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xr:revisionPtr revIDLastSave="0" documentId="13_ncr:1_{BDEFD3D6-D112-4327-8579-3B45AA25CB04}" xr6:coauthVersionLast="47" xr6:coauthVersionMax="47" xr10:uidLastSave="{00000000-0000-0000-0000-000000000000}"/>
  <bookViews>
    <workbookView xWindow="28680" yWindow="-120" windowWidth="21840" windowHeight="1302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sheet'!$A$2:$L$2</definedName>
    <definedName name="_xlnm.Print_Area" localSheetId="1">'Data sheet'!$A$1:$L$49</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<sst xmlns="http://schemas.openxmlformats.org/spreadsheetml/2006/main" count="110" uniqueCount="109">
  <si>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</si>
  <si>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</si>
  <si>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</si>
  <si>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</si>
  <si>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</si>
  <si>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</si>
  <si>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</si>
  <si>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</si>
  <si>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</si>
  <si>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</si>
  <si>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</si>
  <si>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</si>
  <si>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</si>
  <si>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</si>
  <si>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</si>
  <si>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</si>
  <si>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</si>
  <si>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</si>
  <si>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</si>
  <si>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</si>
  <si>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</si>
  <si>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</si>
  <si>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</si>
  <si>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</si>
  <si>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</si>
  <si>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Baseline assessment tool for acute upper gastrointestinal bleeding in over 16s: management (CG141)</t>
  </si>
  <si>
    <t>Published: June 2012</t>
  </si>
  <si>
    <t>© NICE 2025. All rights reserved.</t>
  </si>
  <si>
    <t>1.1.1</t>
  </si>
  <si>
    <t>Consider early discharge for patients with a pre-endoscopy Blatchford score of 0.</t>
  </si>
  <si>
    <t>1.1.2</t>
  </si>
  <si>
    <t>Transfuse patients with massive bleeding with blood, platelets and clotting factors in line with local protocols for managing massive bleeding.</t>
  </si>
  <si>
    <t>1.2.1</t>
  </si>
  <si>
    <t>Base decisions on blood transfusion on the full clinical picture, recognising that over-transfusion may be as damaging as under-transfusion.</t>
  </si>
  <si>
    <t>1.2.2</t>
  </si>
  <si>
    <t>Do not offer platelet transfusion to patients who are not actively bleeding and are haemodynamically stable.</t>
  </si>
  <si>
    <t>1.2.3</t>
  </si>
  <si>
    <t>1.2.4</t>
  </si>
  <si>
    <t>Offer prothrombin complex concentrate to patients who are taking warfarin and actively bleeding.</t>
  </si>
  <si>
    <t>1.2.5</t>
  </si>
  <si>
    <t>Treat patients who are taking warfarin and whose upper gastrointestinal bleeding has stopped in line with local warfarin protocols.</t>
  </si>
  <si>
    <t>1.2.6</t>
  </si>
  <si>
    <t>Do not use recombinant factor Vlla except when all other methods have failed.</t>
  </si>
  <si>
    <t>1.2.7</t>
  </si>
  <si>
    <t>Direct-acting oral anticoagulant reversal</t>
  </si>
  <si>
    <t>For advice on reversing direct-acting oral anticoagulants (DOACs), see the MHRA safety advice on DOACs for a list of reversal agents.</t>
  </si>
  <si>
    <t>Andexanet alfa is recommended as an option in NICE technology appraisal guidance for reversing anticoagulation from apixaban or rivaroxaban in adults with life-threatening or uncontrolled bleeding in the gastrointestinal tract. For full details, see the guidance on andexanet alfa (TA697, 2025).</t>
  </si>
  <si>
    <t>1.2.8</t>
  </si>
  <si>
    <t>Offer endoscopy to unstable patients with severe acute upper gastrointestinal bleeding immediately after resuscitation.</t>
  </si>
  <si>
    <t>1.3.1</t>
  </si>
  <si>
    <t>Offer endoscopy within 24 hours of admission to all other patients with upper gastrointestinal bleeding.</t>
  </si>
  <si>
    <t>1.3.2</t>
  </si>
  <si>
    <t>Units seeing more than 330 cases a year should offer daily endoscopy lists. Units seeing fewer than 330 cases a year should arrange their service according to local circumstances.</t>
  </si>
  <si>
    <t>1.3.3</t>
  </si>
  <si>
    <t>Endoscopic treatment</t>
  </si>
  <si>
    <t>Do not use adrenaline as monotherapy for the endoscopic treatment of non-variceal upper gastrointestinal bleeding.</t>
  </si>
  <si>
    <t>1.4.1</t>
  </si>
  <si>
    <t>For the endoscopic treatment of non-variceal upper gastrointestinal bleeding, use one of the following:
• a mechanical method (for example, clips) with or without adrenaline
• thermal coagulation with adrenaline
• fibrin or thrombin with adrenaline.</t>
  </si>
  <si>
    <t>1.4.2</t>
  </si>
  <si>
    <t>Proton pump inhibitors</t>
  </si>
  <si>
    <t>1.4.3</t>
  </si>
  <si>
    <t>Offer proton pump inhibitors to patients with non-variceal upper gastrointestinal bleeding and stigmata of recent haemorrhage shown at endoscopy.</t>
  </si>
  <si>
    <t>1.4.4</t>
  </si>
  <si>
    <t>Treatment after first or failed endoscopic treatment</t>
  </si>
  <si>
    <t>Consider a repeat endoscopy, with treatment as appropriate, for all patients at high risk of re-bleeding, particularly if there is doubt about adequate haemostasis at the first endoscopy.</t>
  </si>
  <si>
    <t>1.4.5</t>
  </si>
  <si>
    <t>Offer a repeat endoscopy to patients who re-bleed with a view to further endoscopic treatment or emergency surgery.</t>
  </si>
  <si>
    <t>1.4.6</t>
  </si>
  <si>
    <t>Offer interventional radiology to unstable patients who re-bleed after endoscopic treatment. Refer urgently for surgery if interventional radiology is not promptly available.</t>
  </si>
  <si>
    <t>1.4.7</t>
  </si>
  <si>
    <t>1.5.1</t>
  </si>
  <si>
    <t>Offer prophylactic antibiotic therapy at presentation to patients with suspected or confirmed variceal bleeding.</t>
  </si>
  <si>
    <t>1.5.2</t>
  </si>
  <si>
    <t>Oesophageal varices</t>
  </si>
  <si>
    <t>Use band ligation in patients with upper gastrointestinal bleeding from oesophageal varices.</t>
  </si>
  <si>
    <t>1.5.3</t>
  </si>
  <si>
    <t>Consider transjugular intrahepatic portosystemic shunts (TIPS) if bleeding from oesophageal varices is not controlled by band ligation.</t>
  </si>
  <si>
    <t>1.5.4</t>
  </si>
  <si>
    <t>Gastric varices</t>
  </si>
  <si>
    <t>Offer endoscopic injection of N-butyl-2-cyanoacrylate to patients with upper gastrointestinal bleeding from gastric varices.</t>
  </si>
  <si>
    <t>1.5.5</t>
  </si>
  <si>
    <t>Offer TIPS if bleeding from gastric varices is not controlled by endoscopic injection of N-butyl-2-cyanoacrylate.</t>
  </si>
  <si>
    <t>1.5.6</t>
  </si>
  <si>
    <t>Continue low-dose aspirin for secondary prevention of vascular events in patients with upper gastrointestinal bleeding in whom haemostasis has been achieved.</t>
  </si>
  <si>
    <t>1.6.1</t>
  </si>
  <si>
    <t>Stop other non-steroidal anti-inflammatory drugs (including cyclooxygenase-2 [COX-2] inhibitors) during the acute phase in patients presenting with upper gastrointestinal bleeding.</t>
  </si>
  <si>
    <t>1.6.2</t>
  </si>
  <si>
    <t>Discuss the risks and benefits of continuing clopidogrel (or any other thienopyridine antiplatelet agents) in patients with upper gastrointestinal bleeding with the appropriate specialist (for example, a cardiologist or a stroke specialist) and with the patient.</t>
  </si>
  <si>
    <t>1.6.3</t>
  </si>
  <si>
    <t>1.7.1</t>
  </si>
  <si>
    <t>Review the ongoing need for acid-suppression drugs for primary prevention of upper gastrointestinal bleeding in acutely ill patients when they recover or are discharged from critical care.</t>
  </si>
  <si>
    <t>1.7.2</t>
  </si>
  <si>
    <t>1.8.1</t>
  </si>
  <si>
    <t>Updated: August 2016</t>
  </si>
  <si>
    <t>National Institute for Health and Care Excellence
3rd floor, 3 Piccadilly Place, Manchester, M1 3BN; www.nice.org.uk</t>
  </si>
  <si>
    <r>
      <t>Use the following formal risk assessment scores for all patients with acute upper gastrointestinal bleeding:
• the Blatchford score at first assessment,</t>
    </r>
    <r>
      <rPr>
        <b/>
        <sz val="12"/>
        <color rgb="FF000000"/>
        <rFont val="Inter"/>
      </rPr>
      <t xml:space="preserve"> and</t>
    </r>
    <r>
      <rPr>
        <sz val="12"/>
        <color rgb="FF000000"/>
        <rFont val="Inter"/>
      </rPr>
      <t xml:space="preserve">
• the full Rockall score after endoscopy.</t>
    </r>
  </si>
  <si>
    <r>
      <t>Offer platelet transfusion to patients who are actively bleeding and have a platelet count of less than 50 x 10</t>
    </r>
    <r>
      <rPr>
        <vertAlign val="superscript"/>
        <sz val="12"/>
        <color rgb="FF000000"/>
        <rFont val="Inter"/>
      </rPr>
      <t>9</t>
    </r>
    <r>
      <rPr>
        <sz val="12"/>
        <color rgb="FF000000"/>
        <rFont val="Inter"/>
      </rPr>
      <t>/litre.
• Offer fresh frozen plasma to patients who are actively bleeding and have a prothrombin time (or international normalised ratio) or activated partial thromboplastin time greater than 1.5 times normal. If a patient’s fibrinogen level remains less than 1.5 g/litre despite fresh frozen plasma use, offer cryoprecipitate as well.</t>
    </r>
  </si>
  <si>
    <t>1.3  Timing of endoscopy</t>
  </si>
  <si>
    <r>
      <t>Do not offer acid-suppression drugs (proton pump inhibitors or H</t>
    </r>
    <r>
      <rPr>
        <vertAlign val="subscript"/>
        <sz val="12"/>
        <color rgb="FF000000"/>
        <rFont val="Inter"/>
      </rPr>
      <t>2</t>
    </r>
    <r>
      <rPr>
        <sz val="12"/>
        <color rgb="FF000000"/>
        <rFont val="Inter"/>
      </rPr>
      <t>-receptor antagonists) before endoscopy to patients with suspected non-variceal upper gastrointestinal bleeding.</t>
    </r>
  </si>
  <si>
    <t>Offer terlipressin to patients with suspected variceal bleeding at presentation. Stop treatment after definitive haemostasis has been achieved, or after 5 days, unless there is another indication for its use.
At the time of publication (June 2012), terlipressin was indicated for the treatment of bleeding from oesophageal varices, with a maximum duration of treatment of 72 hours (3 days). Prescribers should consult the relevant summary of product characteristics. Informed consent for off-label use of terlipressin should be obtained and documented.</t>
  </si>
  <si>
    <r>
      <t>Offer acid-suppression therapy (H</t>
    </r>
    <r>
      <rPr>
        <vertAlign val="subscript"/>
        <sz val="12"/>
        <color rgb="FF000000"/>
        <rFont val="Inter"/>
      </rPr>
      <t>2</t>
    </r>
    <r>
      <rPr>
        <sz val="12"/>
        <color rgb="FF000000"/>
        <rFont val="Inter"/>
      </rPr>
      <t>-receptor antagonists or proton pump inhibitors) for primary prevention of upper gastrointestinal bleeding in acutely ill patients admitted to critical care. If possible, use the oral form of the drug. 
As of September 2023, the use of proton pump inhibitors or H</t>
    </r>
    <r>
      <rPr>
        <vertAlign val="subscript"/>
        <sz val="12"/>
        <color rgb="FF000000"/>
        <rFont val="Inter"/>
      </rPr>
      <t>2</t>
    </r>
    <r>
      <rPr>
        <sz val="12"/>
        <color rgb="FF000000"/>
        <rFont val="Inter"/>
      </rPr>
      <t>-receptor antagonists other than ranitidine and cimetidine for this indication would be off label. Ranitidine is currently unavailable. See the MHRA drug alert on ranitidine for more information.</t>
    </r>
  </si>
  <si>
    <t>Establish good communication between clinical staff and patients and their family and carers at the time of presentation, throughout their time in hospital and following discharge. This should include:
• giving verbal information that is recorded in medical records
• different members of clinical teams providing consistent information 
• providing written information where appropriate
• ensuring patients and their families and carers receive consistent information.</t>
  </si>
  <si>
    <t>1.1  Risk assessment</t>
  </si>
  <si>
    <t>1.2  Resuscitation and initial management</t>
  </si>
  <si>
    <t>1.4  Management of non-variceal bleeding</t>
  </si>
  <si>
    <t>1.5  Management of variceal bleeding</t>
  </si>
  <si>
    <t>1.6  Control of bleeding and prevention of re-bleeding in patients on NSAIDs, aspirin or clopidogrel</t>
  </si>
  <si>
    <t>1.7  Primary prophylaxis for acutely ill patients in critical care</t>
  </si>
  <si>
    <t>1.8  Information and support for patients and carers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</si>
</sst>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
      <vertAlign val="superscript"/>
      <sz val="12"/>
      <color rgb="FF000000"/>
      <name val="Inter"/>
    </font>
    <font>
      <vertAlign val="subscript"/>
      <sz val="12"/>
      <color rgb="FF000000"/>
      <name val="Inter"/>
    </font>
    <font>
      <sz val="10"/>
      <color theme="1"/>
      <name val="Lato"/>
      <family val="2"/>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EAD054"/>
      </patternFill>
    </fill>
    <fill>
      <patternFill patternType="solid">
        <fgColor rgb="FF40729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36">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5" borderId="0" xfId="0" applyFont="1" applyFill="1" applyAlignment="1">
      <alignment horizontal="left" vertical="top"/>
    </xf>
    <xf numFmtId="0" fontId="11" fillId="0" borderId="4" xfId="0" applyFont="1" applyBorder="1" applyAlignment="1">
      <alignment horizontal="left" vertical="top" wrapText="1"/>
    </xf>
    <xf numFmtId="0" fontId="11" fillId="6" borderId="4" xfId="0" applyFont="1" applyFill="1" applyBorder="1" applyAlignment="1">
      <alignment horizontal="left" vertical="top" wrapText="1"/>
    </xf>
    <xf numFmtId="0" fontId="5" fillId="5" borderId="0" xfId="0" applyFont="1" applyFill="1" applyAlignment="1">
      <alignment horizontal="left" vertical="top"/>
    </xf>
    <xf numFmtId="0" fontId="13" fillId="7" borderId="1" xfId="0" applyFont="1" applyFill="1" applyBorder="1"/>
    <xf numFmtId="0" fontId="13" fillId="7" borderId="5" xfId="0" applyFont="1" applyFill="1" applyBorder="1" applyAlignment="1">
      <alignment vertical="top"/>
    </xf>
    <xf numFmtId="0" fontId="13" fillId="7" borderId="1" xfId="0" applyFont="1" applyFill="1" applyBorder="1" applyAlignment="1">
      <alignment vertical="top"/>
    </xf>
    <xf numFmtId="0" fontId="17" fillId="0" borderId="0" xfId="0" applyFont="1" applyAlignment="1">
      <alignment vertical="top"/>
    </xf>
    <xf numFmtId="0" fontId="12" fillId="5" borderId="0" xfId="0" applyFont="1" applyFill="1" applyAlignment="1">
      <alignment horizontal="left"/>
    </xf>
    <xf numFmtId="0" fontId="11" fillId="0" borderId="4" xfId="0" applyFont="1" applyBorder="1" applyAlignment="1">
      <alignment horizontal="left" wrapText="1"/>
    </xf>
    <xf numFmtId="0" fontId="11" fillId="6" borderId="4" xfId="0" applyFont="1" applyFill="1" applyBorder="1" applyAlignment="1">
      <alignment horizontal="left" wrapText="1"/>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E155"/>
  <sheetViews>
    <sheetView showGridLines="0" tabSelected="1" zoomScaleNormal="100" workbookViewId="0">
      <selection activeCell="B1" sqref="B1"/>
    </sheetView>
  </sheetViews>
  <sheetFormatPr defaultColWidth="10.83203125" defaultRowHeight="18.600000000000001"/>
  <cols>
    <col min="1" max="1" width="108.4140625" customWidth="1"/>
  </cols>
  <sheetData>
    <row r="1" spans="1:5" ht="82.2" customHeight="1">
      <c r="A1" s="20" t="s">
        <v>25</v>
      </c>
    </row>
    <row r="2" spans="1:5" ht="29.4" customHeight="1">
      <c r="A2" s="19" t="s">
        <v>26</v>
      </c>
      <c r="B2" s="7"/>
      <c r="C2" s="7"/>
      <c r="D2" s="7"/>
      <c r="E2" s="7"/>
    </row>
    <row r="3" spans="1:5" ht="29.4" customHeight="1">
      <c r="A3" s="19" t="s">
        <v>93</v>
      </c>
      <c r="C3" s="7"/>
      <c r="D3" s="7"/>
      <c r="E3" s="7"/>
    </row>
    <row r="4" spans="1:5" ht="54.75" customHeight="1">
      <c r="A4" s="6" t="s">
        <v>20</v>
      </c>
    </row>
    <row r="5" spans="1:5" ht="27.75" customHeight="1">
      <c r="A5" s="21" t="str">
        <f>HYPERLINK("https://www.nice.org.uk/guidance/CG141", "Acute upper gastrointestinal bleeding in over 16s: management")</f>
        <v>Acute upper gastrointestinal bleeding in over 16s: management</v>
      </c>
    </row>
    <row r="6" spans="1:5" ht="47.25" customHeight="1">
      <c r="A6" s="2" t="s">
        <v>3</v>
      </c>
    </row>
    <row r="7" spans="1:5" ht="30" customHeight="1">
      <c r="A7" s="3" t="s">
        <v>8</v>
      </c>
    </row>
    <row r="8" spans="1:5" ht="268.5" customHeight="1">
      <c r="A8" s="4" t="s">
        <v>19</v>
      </c>
    </row>
    <row r="9" spans="1:5" ht="54.75" customHeight="1">
      <c r="A9" s="4" t="s">
        <v>21</v>
      </c>
    </row>
    <row r="10" spans="1:5" ht="46.5" customHeight="1">
      <c r="A10" s="22" t="str">
        <f>HYPERLINK("https://www.nice.org.uk/guidance/CG141/resources", "Tools and resources")</f>
        <v>Tools and resources</v>
      </c>
    </row>
    <row r="11" spans="1:5" ht="34.799999999999997" customHeight="1">
      <c r="A11" s="6" t="s">
        <v>94</v>
      </c>
    </row>
    <row r="12" spans="1:5" ht="18" customHeight="1">
      <c r="A12" s="23" t="s">
        <v>27</v>
      </c>
    </row>
    <row r="13" spans="1:5" ht="15.6" customHeight="1">
      <c r="A13" s="21" t="str">
        <f>HYPERLINK("https://www.nice.org.uk/terms-and-conditions#notice-of-rights", "Subject to Notice of rights")</f>
        <v>Subject to Notice of rights</v>
      </c>
    </row>
    <row r="14" spans="1:5" ht="15.6" customHeight="1">
      <c r="A14" s="5"/>
    </row>
    <row r="15" spans="1:5" ht="15.6" customHeight="1">
      <c r="A15" s="5"/>
    </row>
    <row r="16" spans="1:5" ht="15.6" customHeight="1">
      <c r="A16" s="5"/>
    </row>
    <row r="17" spans="1:1" ht="15.6" customHeight="1"/>
    <row r="18" spans="1:1" ht="15.6" customHeight="1"/>
    <row r="19" spans="1:1" ht="15.6" customHeight="1">
      <c r="A19" s="1"/>
    </row>
    <row r="20" spans="1:1" ht="15.6" customHeight="1"/>
    <row r="21" spans="1:1" ht="15.6" customHeight="1"/>
    <row r="22" spans="1:1" ht="15.6" customHeight="1"/>
    <row r="23" spans="1:1" ht="15.6" customHeight="1"/>
    <row r="24" spans="1:1" ht="15.6" customHeight="1"/>
    <row r="25" spans="1:1" ht="15.6" customHeight="1"/>
    <row r="26" spans="1:1" ht="15.6" customHeight="1"/>
    <row r="27" spans="1:1" ht="15.6" customHeight="1"/>
    <row r="28" spans="1:1" ht="15.6" customHeight="1"/>
    <row r="29" spans="1:1" ht="15.6" customHeight="1"/>
    <row r="30" spans="1:1" ht="15.6" customHeight="1"/>
    <row r="31" spans="1:1" ht="15.6" customHeight="1"/>
    <row r="32" spans="1:1"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9"/>
  <sheetViews>
    <sheetView showGridLines="0" zoomScaleNormal="100" workbookViewId="0">
      <pane ySplit="2" topLeftCell="A3" activePane="bottomLeft" state="frozen"/>
      <selection pane="bottomLeft"/>
    </sheetView>
  </sheetViews>
  <sheetFormatPr defaultColWidth="10.83203125" defaultRowHeight="18.600000000000001"/>
  <cols>
    <col min="1" max="1" width="55" customWidth="1"/>
    <col min="2" max="2" width="18.33203125" customWidth="1"/>
    <col min="3" max="3" width="38.33203125" customWidth="1"/>
    <col min="4" max="4" width="74.4140625" customWidth="1"/>
    <col min="5" max="5" width="36.75" customWidth="1"/>
    <col min="6" max="6" width="78.75" customWidth="1"/>
    <col min="7" max="7" width="43" customWidth="1"/>
    <col min="8" max="8" width="48.75" customWidth="1"/>
    <col min="9" max="9" width="39.6640625" customWidth="1"/>
    <col min="10" max="10" width="8.6640625" customWidth="1"/>
    <col min="11" max="11" width="16.25" customWidth="1"/>
    <col min="12" max="12" width="13.75" customWidth="1"/>
  </cols>
  <sheetData>
    <row r="1" spans="1:12" ht="43.5" customHeight="1">
      <c r="A1" s="24" t="s">
        <v>25</v>
      </c>
      <c r="B1" s="10"/>
      <c r="C1" s="10"/>
      <c r="D1" s="10"/>
      <c r="E1" s="10"/>
      <c r="F1" s="10"/>
      <c r="G1" s="10"/>
      <c r="H1" s="10"/>
      <c r="I1" s="10"/>
      <c r="J1" s="10"/>
      <c r="K1" s="10"/>
      <c r="L1" s="10"/>
    </row>
    <row r="2" spans="1:12" ht="69" customHeight="1">
      <c r="A2" s="8" t="s">
        <v>7</v>
      </c>
      <c r="B2" s="9" t="s">
        <v>13</v>
      </c>
      <c r="C2" s="9" t="s">
        <v>14</v>
      </c>
      <c r="D2" s="9" t="s">
        <v>15</v>
      </c>
      <c r="E2" s="9" t="s">
        <v>16</v>
      </c>
      <c r="F2" s="9" t="s">
        <v>17</v>
      </c>
      <c r="G2" s="9" t="s">
        <v>18</v>
      </c>
      <c r="H2" s="9" t="s">
        <v>12</v>
      </c>
      <c r="I2" s="9" t="s">
        <v>9</v>
      </c>
      <c r="J2" s="8" t="s">
        <v>2</v>
      </c>
      <c r="K2" s="8" t="s">
        <v>10</v>
      </c>
      <c r="L2" s="8" t="s">
        <v>11</v>
      </c>
    </row>
    <row r="3" spans="1:12">
      <c r="A3" s="28" t="s">
        <v>102</v>
      </c>
      <c r="B3" s="33"/>
      <c r="C3" s="25"/>
      <c r="D3" s="25"/>
      <c r="E3" s="25"/>
      <c r="F3" s="25"/>
      <c r="G3" s="25"/>
      <c r="H3" s="25"/>
      <c r="I3" s="25"/>
      <c r="J3" s="25"/>
      <c r="K3" s="25"/>
      <c r="L3" s="25"/>
    </row>
    <row r="4" spans="1:12" ht="60.6">
      <c r="A4" s="26" t="s">
        <v>95</v>
      </c>
      <c r="B4" s="34" t="s">
        <v>28</v>
      </c>
      <c r="C4" s="26"/>
      <c r="D4" s="26"/>
      <c r="E4" s="26"/>
      <c r="F4" s="26"/>
      <c r="G4" s="26"/>
      <c r="H4" s="26"/>
      <c r="I4" s="26"/>
      <c r="J4" s="26"/>
      <c r="K4" s="26"/>
      <c r="L4" s="26"/>
    </row>
    <row r="5" spans="1:12" ht="30">
      <c r="A5" s="26" t="s">
        <v>29</v>
      </c>
      <c r="B5" s="34" t="s">
        <v>30</v>
      </c>
      <c r="C5" s="26"/>
      <c r="D5" s="26"/>
      <c r="E5" s="26"/>
      <c r="F5" s="26"/>
      <c r="G5" s="26"/>
      <c r="H5" s="26"/>
      <c r="I5" s="26"/>
      <c r="J5" s="26"/>
      <c r="K5" s="26"/>
      <c r="L5" s="26"/>
    </row>
    <row r="6" spans="1:12">
      <c r="A6" s="28" t="s">
        <v>103</v>
      </c>
      <c r="B6" s="33"/>
      <c r="C6" s="25"/>
      <c r="D6" s="25"/>
      <c r="E6" s="25"/>
      <c r="F6" s="25"/>
      <c r="G6" s="25"/>
      <c r="H6" s="25"/>
      <c r="I6" s="25"/>
      <c r="J6" s="25"/>
      <c r="K6" s="25"/>
      <c r="L6" s="25"/>
    </row>
    <row r="7" spans="1:12" ht="30">
      <c r="A7" s="26" t="s">
        <v>31</v>
      </c>
      <c r="B7" s="34" t="s">
        <v>32</v>
      </c>
      <c r="C7" s="26"/>
      <c r="D7" s="26"/>
      <c r="E7" s="26"/>
      <c r="F7" s="26"/>
      <c r="G7" s="26"/>
      <c r="H7" s="26"/>
      <c r="I7" s="26"/>
      <c r="J7" s="26"/>
      <c r="K7" s="26"/>
      <c r="L7" s="26"/>
    </row>
    <row r="8" spans="1:12" ht="45">
      <c r="A8" s="26" t="s">
        <v>33</v>
      </c>
      <c r="B8" s="34" t="s">
        <v>34</v>
      </c>
      <c r="C8" s="26"/>
      <c r="D8" s="26"/>
      <c r="E8" s="26"/>
      <c r="F8" s="26"/>
      <c r="G8" s="26"/>
      <c r="H8" s="26"/>
      <c r="I8" s="26"/>
      <c r="J8" s="26"/>
      <c r="K8" s="26"/>
      <c r="L8" s="26"/>
    </row>
    <row r="9" spans="1:12" ht="30">
      <c r="A9" s="26" t="s">
        <v>35</v>
      </c>
      <c r="B9" s="34" t="s">
        <v>36</v>
      </c>
      <c r="C9" s="26"/>
      <c r="D9" s="26"/>
      <c r="E9" s="26"/>
      <c r="F9" s="26"/>
      <c r="G9" s="26"/>
      <c r="H9" s="26"/>
      <c r="I9" s="26"/>
      <c r="J9" s="26"/>
      <c r="K9" s="26"/>
      <c r="L9" s="26"/>
    </row>
    <row r="10" spans="1:12" ht="114" customHeight="1">
      <c r="A10" s="26" t="s">
        <v>96</v>
      </c>
      <c r="B10" s="34" t="s">
        <v>37</v>
      </c>
      <c r="C10" s="26"/>
      <c r="D10" s="26"/>
      <c r="E10" s="26"/>
      <c r="F10" s="26"/>
      <c r="G10" s="26"/>
      <c r="H10" s="26"/>
      <c r="I10" s="26"/>
      <c r="J10" s="26"/>
      <c r="K10" s="26"/>
      <c r="L10" s="26"/>
    </row>
    <row r="11" spans="1:12" ht="30">
      <c r="A11" s="26" t="s">
        <v>38</v>
      </c>
      <c r="B11" s="34" t="s">
        <v>39</v>
      </c>
      <c r="C11" s="26"/>
      <c r="D11" s="26"/>
      <c r="E11" s="26"/>
      <c r="F11" s="26"/>
      <c r="G11" s="26"/>
      <c r="H11" s="26"/>
      <c r="I11" s="26"/>
      <c r="J11" s="26"/>
      <c r="K11" s="26"/>
      <c r="L11" s="26"/>
    </row>
    <row r="12" spans="1:12" ht="30">
      <c r="A12" s="26" t="s">
        <v>40</v>
      </c>
      <c r="B12" s="34" t="s">
        <v>41</v>
      </c>
      <c r="C12" s="26"/>
      <c r="D12" s="26"/>
      <c r="E12" s="26"/>
      <c r="F12" s="26"/>
      <c r="G12" s="26"/>
      <c r="H12" s="26"/>
      <c r="I12" s="26"/>
      <c r="J12" s="26"/>
      <c r="K12" s="26"/>
      <c r="L12" s="26"/>
    </row>
    <row r="13" spans="1:12" ht="30">
      <c r="A13" s="26" t="s">
        <v>42</v>
      </c>
      <c r="B13" s="34" t="s">
        <v>43</v>
      </c>
      <c r="C13" s="26"/>
      <c r="D13" s="26"/>
      <c r="E13" s="26"/>
      <c r="F13" s="26"/>
      <c r="G13" s="26"/>
      <c r="H13" s="26"/>
      <c r="I13" s="26"/>
      <c r="J13" s="26"/>
      <c r="K13" s="26"/>
      <c r="L13" s="26"/>
    </row>
    <row r="14" spans="1:12" s="32" customFormat="1" ht="16.2">
      <c r="A14" s="29" t="s">
        <v>44</v>
      </c>
      <c r="B14" s="29"/>
      <c r="C14" s="29"/>
      <c r="D14" s="30"/>
      <c r="E14" s="31"/>
      <c r="F14" s="31"/>
      <c r="G14" s="31"/>
      <c r="H14" s="31"/>
      <c r="I14" s="31"/>
      <c r="J14" s="31"/>
      <c r="K14" s="31"/>
      <c r="L14" s="31"/>
    </row>
    <row r="15" spans="1:12" ht="30">
      <c r="A15" s="27" t="s">
        <v>45</v>
      </c>
      <c r="B15" s="35"/>
      <c r="C15" s="27"/>
      <c r="D15" s="27"/>
      <c r="E15" s="27"/>
      <c r="F15" s="27"/>
      <c r="G15" s="27"/>
      <c r="H15" s="27"/>
      <c r="I15" s="27"/>
      <c r="J15" s="27"/>
      <c r="K15" s="27"/>
      <c r="L15" s="27"/>
    </row>
    <row r="16" spans="1:12" ht="75">
      <c r="A16" s="26" t="s">
        <v>46</v>
      </c>
      <c r="B16" s="34" t="s">
        <v>47</v>
      </c>
      <c r="C16" s="26"/>
      <c r="D16" s="26"/>
      <c r="E16" s="26"/>
      <c r="F16" s="26"/>
      <c r="G16" s="26"/>
      <c r="H16" s="26"/>
      <c r="I16" s="26"/>
      <c r="J16" s="26"/>
      <c r="K16" s="26"/>
      <c r="L16" s="26"/>
    </row>
    <row r="17" spans="1:12">
      <c r="A17" s="28" t="s">
        <v>97</v>
      </c>
      <c r="B17" s="33"/>
      <c r="C17" s="25"/>
      <c r="D17" s="25"/>
      <c r="E17" s="25"/>
      <c r="F17" s="25"/>
      <c r="G17" s="25"/>
      <c r="H17" s="25"/>
      <c r="I17" s="25"/>
      <c r="J17" s="25"/>
      <c r="K17" s="25"/>
      <c r="L17" s="25"/>
    </row>
    <row r="18" spans="1:12" ht="30">
      <c r="A18" s="26" t="s">
        <v>48</v>
      </c>
      <c r="B18" s="34" t="s">
        <v>49</v>
      </c>
      <c r="C18" s="26"/>
      <c r="D18" s="26"/>
      <c r="E18" s="26"/>
      <c r="F18" s="26"/>
      <c r="G18" s="26"/>
      <c r="H18" s="26"/>
      <c r="I18" s="26"/>
      <c r="J18" s="26"/>
      <c r="K18" s="26"/>
      <c r="L18" s="26"/>
    </row>
    <row r="19" spans="1:12" ht="30">
      <c r="A19" s="26" t="s">
        <v>50</v>
      </c>
      <c r="B19" s="34" t="s">
        <v>51</v>
      </c>
      <c r="C19" s="26"/>
      <c r="D19" s="26"/>
      <c r="E19" s="26"/>
      <c r="F19" s="26"/>
      <c r="G19" s="26"/>
      <c r="H19" s="26"/>
      <c r="I19" s="26"/>
      <c r="J19" s="26"/>
      <c r="K19" s="26"/>
      <c r="L19" s="26"/>
    </row>
    <row r="20" spans="1:12" ht="45">
      <c r="A20" s="26" t="s">
        <v>52</v>
      </c>
      <c r="B20" s="34" t="s">
        <v>53</v>
      </c>
      <c r="C20" s="26"/>
      <c r="D20" s="26"/>
      <c r="E20" s="26"/>
      <c r="F20" s="26"/>
      <c r="G20" s="26"/>
      <c r="H20" s="26"/>
      <c r="I20" s="26"/>
      <c r="J20" s="26"/>
      <c r="K20" s="26"/>
      <c r="L20" s="26"/>
    </row>
    <row r="21" spans="1:12">
      <c r="A21" s="28" t="s">
        <v>104</v>
      </c>
      <c r="B21" s="33"/>
      <c r="C21" s="25"/>
      <c r="D21" s="25"/>
      <c r="E21" s="25"/>
      <c r="F21" s="25"/>
      <c r="G21" s="25"/>
      <c r="H21" s="25"/>
      <c r="I21" s="25"/>
      <c r="J21" s="25"/>
      <c r="K21" s="25"/>
      <c r="L21" s="25"/>
    </row>
    <row r="22" spans="1:12" s="32" customFormat="1" ht="16.2">
      <c r="A22" s="29" t="s">
        <v>54</v>
      </c>
      <c r="B22" s="29"/>
      <c r="C22" s="29"/>
      <c r="D22" s="30"/>
      <c r="E22" s="31"/>
      <c r="F22" s="31"/>
      <c r="G22" s="31"/>
      <c r="H22" s="31"/>
      <c r="I22" s="31"/>
      <c r="J22" s="31"/>
      <c r="K22" s="31"/>
      <c r="L22" s="31"/>
    </row>
    <row r="23" spans="1:12" ht="30">
      <c r="A23" s="26" t="s">
        <v>55</v>
      </c>
      <c r="B23" s="34" t="s">
        <v>56</v>
      </c>
      <c r="C23" s="26"/>
      <c r="D23" s="26"/>
      <c r="E23" s="26"/>
      <c r="F23" s="26"/>
      <c r="G23" s="26"/>
      <c r="H23" s="26"/>
      <c r="I23" s="26"/>
      <c r="J23" s="26"/>
      <c r="K23" s="26"/>
      <c r="L23" s="26"/>
    </row>
    <row r="24" spans="1:12" ht="75">
      <c r="A24" s="26" t="s">
        <v>57</v>
      </c>
      <c r="B24" s="34" t="s">
        <v>58</v>
      </c>
      <c r="C24" s="26"/>
      <c r="D24" s="26"/>
      <c r="E24" s="26"/>
      <c r="F24" s="26"/>
      <c r="G24" s="26"/>
      <c r="H24" s="26"/>
      <c r="I24" s="26"/>
      <c r="J24" s="26"/>
      <c r="K24" s="26"/>
      <c r="L24" s="26"/>
    </row>
    <row r="25" spans="1:12" s="32" customFormat="1" ht="16.2">
      <c r="A25" s="29" t="s">
        <v>59</v>
      </c>
      <c r="B25" s="29"/>
      <c r="C25" s="29"/>
      <c r="D25" s="30"/>
      <c r="E25" s="31"/>
      <c r="F25" s="31"/>
      <c r="G25" s="31"/>
      <c r="H25" s="31"/>
      <c r="I25" s="31"/>
      <c r="J25" s="31"/>
      <c r="K25" s="31"/>
      <c r="L25" s="31"/>
    </row>
    <row r="26" spans="1:12" ht="48.6">
      <c r="A26" s="26" t="s">
        <v>98</v>
      </c>
      <c r="B26" s="34" t="s">
        <v>60</v>
      </c>
      <c r="C26" s="26"/>
      <c r="D26" s="26"/>
      <c r="E26" s="26"/>
      <c r="F26" s="26"/>
      <c r="G26" s="26"/>
      <c r="H26" s="26"/>
      <c r="I26" s="26"/>
      <c r="J26" s="26"/>
      <c r="K26" s="26"/>
      <c r="L26" s="26"/>
    </row>
    <row r="27" spans="1:12" ht="45">
      <c r="A27" s="26" t="s">
        <v>61</v>
      </c>
      <c r="B27" s="34" t="s">
        <v>62</v>
      </c>
      <c r="C27" s="26"/>
      <c r="D27" s="26"/>
      <c r="E27" s="26"/>
      <c r="F27" s="26"/>
      <c r="G27" s="26"/>
      <c r="H27" s="26"/>
      <c r="I27" s="26"/>
      <c r="J27" s="26"/>
      <c r="K27" s="26"/>
      <c r="L27" s="26"/>
    </row>
    <row r="28" spans="1:12" s="32" customFormat="1" ht="16.2">
      <c r="A28" s="29" t="s">
        <v>63</v>
      </c>
      <c r="B28" s="29"/>
      <c r="C28" s="29"/>
      <c r="D28" s="30"/>
      <c r="E28" s="31"/>
      <c r="F28" s="31"/>
      <c r="G28" s="31"/>
      <c r="H28" s="31"/>
      <c r="I28" s="31"/>
      <c r="J28" s="31"/>
      <c r="K28" s="31"/>
      <c r="L28" s="31"/>
    </row>
    <row r="29" spans="1:12" ht="45">
      <c r="A29" s="26" t="s">
        <v>64</v>
      </c>
      <c r="B29" s="34" t="s">
        <v>65</v>
      </c>
      <c r="C29" s="26"/>
      <c r="D29" s="26"/>
      <c r="E29" s="26"/>
      <c r="F29" s="26"/>
      <c r="G29" s="26"/>
      <c r="H29" s="26"/>
      <c r="I29" s="26"/>
      <c r="J29" s="26"/>
      <c r="K29" s="26"/>
      <c r="L29" s="26"/>
    </row>
    <row r="30" spans="1:12" ht="30">
      <c r="A30" s="26" t="s">
        <v>66</v>
      </c>
      <c r="B30" s="34" t="s">
        <v>67</v>
      </c>
      <c r="C30" s="26"/>
      <c r="D30" s="26"/>
      <c r="E30" s="26"/>
      <c r="F30" s="26"/>
      <c r="G30" s="26"/>
      <c r="H30" s="26"/>
      <c r="I30" s="26"/>
      <c r="J30" s="26"/>
      <c r="K30" s="26"/>
      <c r="L30" s="26"/>
    </row>
    <row r="31" spans="1:12" ht="45">
      <c r="A31" s="26" t="s">
        <v>68</v>
      </c>
      <c r="B31" s="34" t="s">
        <v>69</v>
      </c>
      <c r="C31" s="26"/>
      <c r="D31" s="26"/>
      <c r="E31" s="26"/>
      <c r="F31" s="26"/>
      <c r="G31" s="26"/>
      <c r="H31" s="26"/>
      <c r="I31" s="26"/>
      <c r="J31" s="26"/>
      <c r="K31" s="26"/>
      <c r="L31" s="26"/>
    </row>
    <row r="32" spans="1:12">
      <c r="A32" s="28" t="s">
        <v>105</v>
      </c>
      <c r="B32" s="33"/>
      <c r="C32" s="25"/>
      <c r="D32" s="25"/>
      <c r="E32" s="25"/>
      <c r="F32" s="25"/>
      <c r="G32" s="25"/>
      <c r="H32" s="25"/>
      <c r="I32" s="25"/>
      <c r="J32" s="25"/>
      <c r="K32" s="25"/>
      <c r="L32" s="25"/>
    </row>
    <row r="33" spans="1:12" ht="176.55" customHeight="1">
      <c r="A33" s="26" t="s">
        <v>99</v>
      </c>
      <c r="B33" s="34" t="s">
        <v>70</v>
      </c>
      <c r="C33" s="26"/>
      <c r="D33" s="26"/>
      <c r="E33" s="26"/>
      <c r="F33" s="26"/>
      <c r="G33" s="26"/>
      <c r="H33" s="26"/>
      <c r="I33" s="26"/>
      <c r="J33" s="26"/>
      <c r="K33" s="26"/>
      <c r="L33" s="26"/>
    </row>
    <row r="34" spans="1:12" ht="30">
      <c r="A34" s="26" t="s">
        <v>71</v>
      </c>
      <c r="B34" s="34" t="s">
        <v>72</v>
      </c>
      <c r="C34" s="26"/>
      <c r="D34" s="26"/>
      <c r="E34" s="26"/>
      <c r="F34" s="26"/>
      <c r="G34" s="26"/>
      <c r="H34" s="26"/>
      <c r="I34" s="26"/>
      <c r="J34" s="26"/>
      <c r="K34" s="26"/>
      <c r="L34" s="26"/>
    </row>
    <row r="35" spans="1:12" s="32" customFormat="1" ht="16.2">
      <c r="A35" s="29" t="s">
        <v>73</v>
      </c>
      <c r="B35" s="29"/>
      <c r="C35" s="29"/>
      <c r="D35" s="30"/>
      <c r="E35" s="31"/>
      <c r="F35" s="31"/>
      <c r="G35" s="31"/>
      <c r="H35" s="31"/>
      <c r="I35" s="31"/>
      <c r="J35" s="31"/>
      <c r="K35" s="31"/>
      <c r="L35" s="31"/>
    </row>
    <row r="36" spans="1:12" ht="30">
      <c r="A36" s="26" t="s">
        <v>74</v>
      </c>
      <c r="B36" s="34" t="s">
        <v>75</v>
      </c>
      <c r="C36" s="26"/>
      <c r="D36" s="26"/>
      <c r="E36" s="26"/>
      <c r="F36" s="26"/>
      <c r="G36" s="26"/>
      <c r="H36" s="26"/>
      <c r="I36" s="26"/>
      <c r="J36" s="26"/>
      <c r="K36" s="26"/>
      <c r="L36" s="26"/>
    </row>
    <row r="37" spans="1:12" ht="30">
      <c r="A37" s="26" t="s">
        <v>76</v>
      </c>
      <c r="B37" s="34" t="s">
        <v>77</v>
      </c>
      <c r="C37" s="26"/>
      <c r="D37" s="26"/>
      <c r="E37" s="26"/>
      <c r="F37" s="26"/>
      <c r="G37" s="26"/>
      <c r="H37" s="26"/>
      <c r="I37" s="26"/>
      <c r="J37" s="26"/>
      <c r="K37" s="26"/>
      <c r="L37" s="26"/>
    </row>
    <row r="38" spans="1:12" s="32" customFormat="1" ht="16.2">
      <c r="A38" s="29" t="s">
        <v>78</v>
      </c>
      <c r="B38" s="29"/>
      <c r="C38" s="29"/>
      <c r="D38" s="30"/>
      <c r="E38" s="31"/>
      <c r="F38" s="31"/>
      <c r="G38" s="31"/>
      <c r="H38" s="31"/>
      <c r="I38" s="31"/>
      <c r="J38" s="31"/>
      <c r="K38" s="31"/>
      <c r="L38" s="31"/>
    </row>
    <row r="39" spans="1:12" ht="34.950000000000003" customHeight="1">
      <c r="A39" s="26" t="s">
        <v>79</v>
      </c>
      <c r="B39" s="34" t="s">
        <v>80</v>
      </c>
      <c r="C39" s="26"/>
      <c r="D39" s="26"/>
      <c r="E39" s="26"/>
      <c r="F39" s="26"/>
      <c r="G39" s="26"/>
      <c r="H39" s="26"/>
      <c r="I39" s="26"/>
      <c r="J39" s="26"/>
      <c r="K39" s="26"/>
      <c r="L39" s="26"/>
    </row>
    <row r="40" spans="1:12" ht="30">
      <c r="A40" s="26" t="s">
        <v>81</v>
      </c>
      <c r="B40" s="34" t="s">
        <v>82</v>
      </c>
      <c r="C40" s="26"/>
      <c r="D40" s="26"/>
      <c r="E40" s="26"/>
      <c r="F40" s="26"/>
      <c r="G40" s="26"/>
      <c r="H40" s="26"/>
      <c r="I40" s="26"/>
      <c r="J40" s="26"/>
      <c r="K40" s="26"/>
      <c r="L40" s="26"/>
    </row>
    <row r="41" spans="1:12">
      <c r="A41" s="28" t="s">
        <v>106</v>
      </c>
      <c r="B41" s="33"/>
      <c r="C41" s="25"/>
      <c r="D41" s="25"/>
      <c r="E41" s="25"/>
      <c r="F41" s="25"/>
      <c r="G41" s="25"/>
      <c r="H41" s="25"/>
      <c r="I41" s="25"/>
      <c r="J41" s="25"/>
      <c r="K41" s="25"/>
      <c r="L41" s="25"/>
    </row>
    <row r="42" spans="1:12" ht="45">
      <c r="A42" s="26" t="s">
        <v>83</v>
      </c>
      <c r="B42" s="34" t="s">
        <v>84</v>
      </c>
      <c r="C42" s="26"/>
      <c r="D42" s="26"/>
      <c r="E42" s="26"/>
      <c r="F42" s="26"/>
      <c r="G42" s="26"/>
      <c r="H42" s="26"/>
      <c r="I42" s="26"/>
      <c r="J42" s="26"/>
      <c r="K42" s="26"/>
      <c r="L42" s="26"/>
    </row>
    <row r="43" spans="1:12" ht="45">
      <c r="A43" s="26" t="s">
        <v>85</v>
      </c>
      <c r="B43" s="34" t="s">
        <v>86</v>
      </c>
      <c r="C43" s="26"/>
      <c r="D43" s="26"/>
      <c r="E43" s="26"/>
      <c r="F43" s="26"/>
      <c r="G43" s="26"/>
      <c r="H43" s="26"/>
      <c r="I43" s="26"/>
      <c r="J43" s="26"/>
      <c r="K43" s="26"/>
      <c r="L43" s="26"/>
    </row>
    <row r="44" spans="1:12" ht="60">
      <c r="A44" s="26" t="s">
        <v>87</v>
      </c>
      <c r="B44" s="34" t="s">
        <v>88</v>
      </c>
      <c r="C44" s="26"/>
      <c r="D44" s="26"/>
      <c r="E44" s="26"/>
      <c r="F44" s="26"/>
      <c r="G44" s="26"/>
      <c r="H44" s="26"/>
      <c r="I44" s="26"/>
      <c r="J44" s="26"/>
      <c r="K44" s="26"/>
      <c r="L44" s="26"/>
    </row>
    <row r="45" spans="1:12">
      <c r="A45" s="28" t="s">
        <v>107</v>
      </c>
      <c r="B45" s="33"/>
      <c r="C45" s="25"/>
      <c r="D45" s="25"/>
      <c r="E45" s="25"/>
      <c r="F45" s="25"/>
      <c r="G45" s="25"/>
      <c r="H45" s="25"/>
      <c r="I45" s="25"/>
      <c r="J45" s="25"/>
      <c r="K45" s="25"/>
      <c r="L45" s="25"/>
    </row>
    <row r="46" spans="1:12" ht="144.44999999999999" customHeight="1">
      <c r="A46" s="26" t="s">
        <v>100</v>
      </c>
      <c r="B46" s="34" t="s">
        <v>89</v>
      </c>
      <c r="C46" s="26"/>
      <c r="D46" s="26"/>
      <c r="E46" s="26"/>
      <c r="F46" s="26"/>
      <c r="G46" s="26"/>
      <c r="H46" s="26"/>
      <c r="I46" s="26"/>
      <c r="J46" s="26"/>
      <c r="K46" s="26"/>
      <c r="L46" s="26"/>
    </row>
    <row r="47" spans="1:12" ht="45">
      <c r="A47" s="26" t="s">
        <v>90</v>
      </c>
      <c r="B47" s="34" t="s">
        <v>91</v>
      </c>
      <c r="C47" s="26"/>
      <c r="D47" s="26"/>
      <c r="E47" s="26"/>
      <c r="F47" s="26"/>
      <c r="G47" s="26"/>
      <c r="H47" s="26"/>
      <c r="I47" s="26"/>
      <c r="J47" s="26"/>
      <c r="K47" s="26"/>
      <c r="L47" s="26"/>
    </row>
    <row r="48" spans="1:12">
      <c r="A48" s="28" t="s">
        <v>108</v>
      </c>
      <c r="B48" s="33"/>
      <c r="C48" s="25"/>
      <c r="D48" s="25"/>
      <c r="E48" s="25"/>
      <c r="F48" s="25"/>
      <c r="G48" s="25"/>
      <c r="H48" s="25"/>
      <c r="I48" s="25"/>
      <c r="J48" s="25"/>
      <c r="K48" s="25"/>
      <c r="L48" s="25"/>
    </row>
    <row r="49" spans="1:12" ht="120">
      <c r="A49" s="26" t="s">
        <v>101</v>
      </c>
      <c r="B49" s="34" t="s">
        <v>92</v>
      </c>
      <c r="C49" s="26"/>
      <c r="D49" s="26"/>
      <c r="E49" s="26"/>
      <c r="F49" s="26"/>
      <c r="G49" s="26"/>
      <c r="H49" s="26"/>
      <c r="I49" s="26"/>
      <c r="J49" s="26"/>
      <c r="K49" s="26"/>
      <c r="L49" s="26"/>
    </row>
  </sheetData>
  <autoFilter ref="A2:L2" xr:uid="{CDAB6358-A15C-45A3-97A4-BA9D51CB315E}"/>
  <conditionalFormatting sqref="D4:K13 D15:K21 D23:K24 D26:K27 D29:K34 D36:K37 D39:K49">
    <cfRule type="expression" dxfId="0" priority="1">
      <formula>$C4="No"</formula>
    </cfRule>
  </conditionalFormatting>
  <pageMargins left="0.70866141732283472" right="0.70866141732283472" top="0.74803149606299213" bottom="0.74803149606299213" header="0.31496062992125984" footer="0.31496062992125984"/>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C4:C49 E4:E49</xm:sqref>
        </x14:dataValidation>
        <x14:dataValidation type="list" allowBlank="1" showInputMessage="1" showErrorMessage="1" xr:uid="{00000000-0002-0000-0100-000002000000}">
          <x14:formula1>
            <xm:f>Dropdowns!$A$1:$A$2</xm:f>
          </x14:formula1>
          <xm:sqref>G4:G49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election activeCell="C1" sqref="C1"/>
    </sheetView>
  </sheetViews>
  <sheetFormatPr defaultColWidth="10.83203125" defaultRowHeight="18.600000000000001"/>
  <cols>
    <col min="1" max="1" width="50.75" customWidth="1"/>
  </cols>
  <sheetData>
    <row r="1" spans="1:2" ht="18.45" customHeight="1">
      <c r="A1" s="14" t="s">
        <v>4</v>
      </c>
      <c r="B1" s="15">
        <f>SUMPRODUCT(COUNTIF('Data sheet'!C3:C49,{"Yes","Partial"}))</f>
        <v>0</v>
      </c>
    </row>
    <row r="2" spans="1:2" ht="15.6" customHeight="1">
      <c r="A2" s="16" t="s">
        <v>0</v>
      </c>
      <c r="B2" s="15">
        <f>COUNTIF('Data sheet'!E3:E49,"Yes")</f>
        <v>0</v>
      </c>
    </row>
    <row r="3" spans="1:2" ht="16.2" customHeight="1">
      <c r="A3" s="17" t="s">
        <v>5</v>
      </c>
      <c r="B3" s="18">
        <f>COUNTIF('Data sheet'!E3:E49,"Partial")</f>
        <v>0</v>
      </c>
    </row>
    <row r="4" spans="1:2" ht="15.6" customHeight="1">
      <c r="A4" s="11" t="s">
        <v>1</v>
      </c>
      <c r="B4" s="12" t="str">
        <f>IF(ISERROR(B2/B1),"",B2/B1)</f>
        <v/>
      </c>
    </row>
    <row r="5" spans="1:2" ht="15.6" customHeight="1">
      <c r="A5" s="16" t="s">
        <v>6</v>
      </c>
      <c r="B5" s="13" t="str">
        <f>IF(ISERROR(B3/B1),"",B3/B1)</f>
        <v/>
      </c>
    </row>
    <row r="6" spans="1:2" ht="15.6" customHeight="1">
      <c r="A6" s="5"/>
      <c r="B6" s="5"/>
    </row>
    <row r="7" spans="1:2" ht="15.6" customHeight="1"/>
    <row r="8" spans="1:2" ht="15.6" customHeight="1"/>
    <row r="9" spans="1:2" ht="15.6" customHeight="1"/>
    <row r="10" spans="1:2" ht="15.6" customHeight="1"/>
    <row r="11" spans="1:2" ht="15.6" customHeight="1"/>
    <row r="12" spans="1:2" ht="15.6" customHeight="1"/>
    <row r="13" spans="1:2" ht="15.6" customHeight="1"/>
    <row r="14" spans="1:2" ht="15.6" customHeight="1"/>
    <row r="15" spans="1:2" ht="15.6" customHeight="1"/>
    <row r="16" spans="1:2" ht="15.6" customHeight="1"/>
    <row r="17" ht="15.6" customHeight="1"/>
    <row r="18" ht="15.6" customHeight="1"/>
    <row r="19" ht="15.6" customHeight="1"/>
    <row r="20" ht="15.6" customHeight="1"/>
    <row r="21" ht="15.6" customHeight="1"/>
    <row r="22" ht="15.6" customHeight="1"/>
    <row r="23" ht="15.6" customHeight="1"/>
    <row r="24" ht="15.6" customHeight="1"/>
    <row r="25" ht="15.6" customHeight="1"/>
    <row r="26" ht="15.6" customHeight="1"/>
    <row r="27" ht="15.6" customHeight="1"/>
    <row r="28" ht="15.6" customHeight="1"/>
    <row r="29" ht="15.6" customHeight="1"/>
    <row r="30" ht="15.6" customHeight="1"/>
    <row r="31" ht="15.6" customHeight="1"/>
    <row r="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row r="67" ht="15.6" customHeight="1"/>
    <row r="68" ht="15.6" customHeight="1"/>
    <row r="69" ht="15.6" customHeight="1"/>
    <row r="70" ht="15.6" customHeight="1"/>
    <row r="71" ht="15.6" customHeight="1"/>
    <row r="72" ht="15.6" customHeight="1"/>
    <row r="73" ht="15.6" customHeight="1"/>
    <row r="74" ht="15.6" customHeight="1"/>
    <row r="75" ht="15.6" customHeight="1"/>
    <row r="76" ht="15.6" customHeight="1"/>
    <row r="77" ht="15.6" customHeight="1"/>
    <row r="78" ht="15.6" customHeight="1"/>
    <row r="79" ht="15.6" customHeight="1"/>
    <row r="80" ht="15.6" customHeight="1"/>
    <row r="81" ht="15.6" customHeight="1"/>
    <row r="82" ht="15.6" customHeight="1"/>
    <row r="83" ht="15.6" customHeight="1"/>
    <row r="84" ht="15.6" customHeight="1"/>
    <row r="85" ht="15.6" customHeight="1"/>
    <row r="86" ht="15.6" customHeight="1"/>
    <row r="87" ht="15.6" customHeight="1"/>
    <row r="88" ht="15.6" customHeight="1"/>
    <row r="89" ht="15.6" customHeight="1"/>
    <row r="90" ht="15.6" customHeight="1"/>
    <row r="91" ht="15.6" customHeight="1"/>
    <row r="92" ht="15.6" customHeight="1"/>
    <row r="93" ht="15.6" customHeight="1"/>
    <row r="94" ht="15.6" customHeight="1"/>
    <row r="95" ht="15.6" customHeight="1"/>
    <row r="96" ht="15.6" customHeight="1"/>
    <row r="97" ht="15.6"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5.6"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5.6" customHeight="1"/>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5.6"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5.6" customHeight="1"/>
    <row r="160" ht="15.6" customHeight="1"/>
    <row r="161" ht="15.6" customHeight="1"/>
    <row r="162" ht="15.6" customHeight="1"/>
    <row r="163" ht="15.6" customHeight="1"/>
    <row r="164" ht="15.6" customHeight="1"/>
    <row r="165" ht="15.6" customHeight="1"/>
    <row r="166" ht="15.6"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5.6" customHeight="1"/>
    <row r="184" ht="15.6" customHeight="1"/>
    <row r="185" ht="15.6" customHeight="1"/>
    <row r="186" ht="15.6" customHeight="1"/>
    <row r="187" ht="15.6" customHeight="1"/>
    <row r="188" ht="15.6" customHeight="1"/>
    <row r="189" ht="15.6" customHeight="1"/>
    <row r="190" ht="15.6" customHeight="1"/>
    <row r="191" ht="15.6" customHeight="1"/>
    <row r="192" ht="15.6" customHeight="1"/>
    <row r="193" ht="15.6" customHeight="1"/>
    <row r="194" ht="15.6" customHeight="1"/>
    <row r="195" ht="15.6" customHeight="1"/>
    <row r="196" ht="15.6" customHeight="1"/>
    <row r="197" ht="15.6" customHeight="1"/>
    <row r="198" ht="15.6" customHeight="1"/>
    <row r="199" ht="15.6" customHeight="1"/>
    <row r="200" ht="15.6" customHeight="1"/>
    <row r="201" ht="15.6" customHeight="1"/>
    <row r="202" ht="15.6" customHeight="1"/>
    <row r="203" ht="15.6" customHeight="1"/>
    <row r="204" ht="15.6" customHeight="1"/>
    <row r="205" ht="15.6" customHeight="1"/>
    <row r="206" ht="15.6" customHeight="1"/>
    <row r="207" ht="15.6" customHeight="1"/>
    <row r="208" ht="15.6" customHeight="1"/>
    <row r="209" ht="15.6" customHeight="1"/>
    <row r="210" ht="15.6" customHeight="1"/>
    <row r="211" ht="15.6" customHeight="1"/>
    <row r="212" ht="15.6" customHeight="1"/>
    <row r="213" ht="15.6" customHeight="1"/>
    <row r="214" ht="15.6" customHeight="1"/>
    <row r="215" ht="15.6" customHeight="1"/>
    <row r="216" ht="15.6" customHeight="1"/>
    <row r="217" ht="15.6" customHeight="1"/>
    <row r="218" ht="15.6" customHeight="1"/>
    <row r="219" ht="15.6" customHeight="1"/>
    <row r="220" ht="15.6" customHeight="1"/>
    <row r="221" ht="15.6" customHeight="1"/>
    <row r="222" ht="15.6" customHeight="1"/>
    <row r="223" ht="15.6" customHeight="1"/>
    <row r="224" ht="15.6" customHeight="1"/>
    <row r="225" ht="15.6" customHeight="1"/>
    <row r="226" ht="15.6" customHeight="1"/>
    <row r="227" ht="15.6" customHeight="1"/>
    <row r="228" ht="15.6" customHeight="1"/>
    <row r="229" ht="15.6" customHeight="1"/>
    <row r="230" ht="15.6" customHeight="1"/>
    <row r="231" ht="15.6" customHeight="1"/>
    <row r="232" ht="15.6" customHeight="1"/>
    <row r="233" ht="15.6" customHeight="1"/>
    <row r="234" ht="15.6" customHeight="1"/>
    <row r="235" ht="15.6" customHeight="1"/>
    <row r="236" ht="15.6" customHeight="1"/>
    <row r="237" ht="15.6" customHeight="1"/>
    <row r="238" ht="15.6" customHeight="1"/>
    <row r="239" ht="15.6" customHeight="1"/>
    <row r="240" ht="15.6" customHeight="1"/>
    <row r="241" ht="15.6" customHeight="1"/>
    <row r="242" ht="15.6" customHeight="1"/>
    <row r="243" ht="15.6" customHeight="1"/>
    <row r="244" ht="15.6" customHeight="1"/>
    <row r="245" ht="15.6" customHeight="1"/>
    <row r="246" ht="15.6" customHeight="1"/>
    <row r="247" ht="15.6" customHeight="1"/>
    <row r="248" ht="15.6" customHeight="1"/>
    <row r="249" ht="15.6" customHeight="1"/>
    <row r="250" ht="15.6" customHeight="1"/>
    <row r="251" ht="15.6" customHeight="1"/>
    <row r="252" ht="15.6" customHeight="1"/>
    <row r="253" ht="15.6" customHeight="1"/>
    <row r="254" ht="15.6" customHeight="1"/>
    <row r="255" ht="15.6" customHeight="1"/>
    <row r="256" ht="15.6" customHeight="1"/>
    <row r="257" ht="15.6" customHeight="1"/>
    <row r="258" ht="15.6" customHeight="1"/>
    <row r="259" ht="15.6" customHeight="1"/>
    <row r="260" ht="15.6" customHeight="1"/>
    <row r="261" ht="15.6" customHeight="1"/>
    <row r="262" ht="15.6" customHeight="1"/>
    <row r="263" ht="15.6" customHeight="1"/>
    <row r="264" ht="15.6" customHeight="1"/>
    <row r="265" ht="15.6" customHeight="1"/>
    <row r="266" ht="15.6" customHeight="1"/>
    <row r="267" ht="15.6" customHeight="1"/>
    <row r="268" ht="15.6" customHeight="1"/>
    <row r="269" ht="15.6" customHeight="1"/>
    <row r="270" ht="15.6" customHeight="1"/>
    <row r="271" ht="15.6" customHeight="1"/>
    <row r="272" ht="15.6" customHeight="1"/>
    <row r="273" ht="15.6" customHeight="1"/>
    <row r="274" ht="15.6" customHeight="1"/>
    <row r="275" ht="15.6" customHeight="1"/>
    <row r="276" ht="15.6" customHeight="1"/>
    <row r="277" ht="15.6" customHeight="1"/>
    <row r="278" ht="15.6" customHeight="1"/>
    <row r="279" ht="15.6" customHeight="1"/>
    <row r="280" ht="15.6" customHeight="1"/>
    <row r="281" ht="15.6" customHeight="1"/>
    <row r="282" ht="15.6" customHeight="1"/>
    <row r="283" ht="15.6" customHeight="1"/>
    <row r="284" ht="15.6" customHeight="1"/>
    <row r="285" ht="15.6" customHeight="1"/>
    <row r="286" ht="15.6" customHeight="1"/>
    <row r="287" ht="15.6" customHeight="1"/>
    <row r="288" ht="15.6" customHeight="1"/>
    <row r="289" ht="15.6" customHeight="1"/>
    <row r="290" ht="15.6" customHeight="1"/>
    <row r="291" ht="15.6" customHeight="1"/>
    <row r="292" ht="15.6" customHeight="1"/>
    <row r="293" ht="15.6" customHeight="1"/>
    <row r="294" ht="15.6" customHeight="1"/>
    <row r="295" ht="15.6" customHeight="1"/>
    <row r="296" ht="15.6" customHeight="1"/>
    <row r="297" ht="15.6" customHeight="1"/>
    <row r="298" ht="15.6" customHeight="1"/>
    <row r="299" ht="15.6" customHeight="1"/>
    <row r="300" ht="15.6" customHeight="1"/>
    <row r="301" ht="15.6" customHeight="1"/>
    <row r="302" ht="15.6" customHeight="1"/>
    <row r="303" ht="15.6" customHeight="1"/>
    <row r="304" ht="15.6" customHeight="1"/>
    <row r="305" ht="15.6" customHeight="1"/>
    <row r="306" ht="15.6" customHeight="1"/>
    <row r="307" ht="15.6" customHeight="1"/>
    <row r="308" ht="15.6" customHeight="1"/>
    <row r="309" ht="15.6" customHeight="1"/>
    <row r="310" ht="15.6" customHeight="1"/>
    <row r="311" ht="15.6" customHeight="1"/>
    <row r="312" ht="15.6" customHeight="1"/>
    <row r="313" ht="15.6" customHeight="1"/>
    <row r="314" ht="15.6" customHeight="1"/>
    <row r="315" ht="15.6" customHeight="1"/>
    <row r="316" ht="15.6" customHeight="1"/>
    <row r="317" ht="15.6" customHeight="1"/>
    <row r="318" ht="15.6" customHeight="1"/>
    <row r="319" ht="15.6" customHeight="1"/>
    <row r="320" ht="15.6" customHeight="1"/>
    <row r="321" ht="15.6" customHeight="1"/>
    <row r="322" ht="15.6" customHeight="1"/>
    <row r="323" ht="15.6" customHeight="1"/>
    <row r="324" ht="15.6" customHeight="1"/>
    <row r="325" ht="15.6" customHeight="1"/>
    <row r="326" ht="15.6" customHeight="1"/>
    <row r="327" ht="15.6" customHeight="1"/>
    <row r="328" ht="15.6" customHeight="1"/>
    <row r="329" ht="15.6" customHeight="1"/>
    <row r="330" ht="15.6" customHeight="1"/>
    <row r="331" ht="15.6" customHeight="1"/>
    <row r="332" ht="15.6" customHeight="1"/>
    <row r="333" ht="15.6" customHeight="1"/>
    <row r="334" ht="15.6" customHeight="1"/>
    <row r="335" ht="15.6" customHeight="1"/>
    <row r="336" ht="15.6" customHeight="1"/>
    <row r="337" ht="15.6" customHeight="1"/>
    <row r="338" ht="15.6" customHeight="1"/>
    <row r="339" ht="15.6" customHeight="1"/>
    <row r="340" ht="15.6" customHeight="1"/>
    <row r="341" ht="15.6" customHeight="1"/>
    <row r="342" ht="15.6" customHeight="1"/>
    <row r="343" ht="15.6" customHeight="1"/>
    <row r="344" ht="15.6" customHeight="1"/>
    <row r="345" ht="15.6" customHeight="1"/>
    <row r="346" ht="15.6" customHeight="1"/>
    <row r="347" ht="15.6" customHeight="1"/>
    <row r="348" ht="15.6" customHeight="1"/>
    <row r="349" ht="15.6" customHeight="1"/>
    <row r="350" ht="15.6" customHeight="1"/>
    <row r="351" ht="15.6" customHeight="1"/>
    <row r="352" ht="15.6" customHeight="1"/>
    <row r="353" ht="15.6" customHeight="1"/>
    <row r="354" ht="15.6" customHeight="1"/>
    <row r="355" ht="15.6" customHeight="1"/>
    <row r="356" ht="15.6" customHeight="1"/>
    <row r="357" ht="15.6" customHeight="1"/>
    <row r="358" ht="15.6" customHeight="1"/>
    <row r="359" ht="15.6" customHeight="1"/>
    <row r="360" ht="15.6" customHeight="1"/>
    <row r="361" ht="15.6" customHeight="1"/>
    <row r="362" ht="15.6" customHeight="1"/>
    <row r="363" ht="15.6" customHeight="1"/>
    <row r="364" ht="15.6" customHeight="1"/>
    <row r="365" ht="15.6" customHeight="1"/>
    <row r="366" ht="15.6" customHeight="1"/>
    <row r="367" ht="15.6" customHeight="1"/>
    <row r="368" ht="15.6" customHeight="1"/>
    <row r="369" ht="15.6" customHeight="1"/>
    <row r="370" ht="15.6" customHeight="1"/>
    <row r="371" ht="15.6" customHeight="1"/>
    <row r="372" ht="15.6" customHeight="1"/>
    <row r="373" ht="15.6" customHeight="1"/>
    <row r="374" ht="15.6" customHeight="1"/>
    <row r="375" ht="15.6" customHeight="1"/>
    <row r="376" ht="15.6" customHeight="1"/>
    <row r="377" ht="15.6" customHeight="1"/>
    <row r="378" ht="15.6" customHeight="1"/>
    <row r="379" ht="15.6" customHeight="1"/>
    <row r="380" ht="15.6" customHeight="1"/>
    <row r="381" ht="15.6" customHeight="1"/>
    <row r="382" ht="15.6" customHeight="1"/>
    <row r="383" ht="15.6" customHeight="1"/>
    <row r="384" ht="15.6" customHeight="1"/>
    <row r="385" ht="15.6" customHeight="1"/>
    <row r="386" ht="15.6" customHeight="1"/>
    <row r="387" ht="15.6" customHeight="1"/>
    <row r="388" ht="15.6" customHeight="1"/>
    <row r="389" ht="15.6" customHeight="1"/>
    <row r="390" ht="15.6" customHeight="1"/>
    <row r="391" ht="15.6" customHeight="1"/>
    <row r="392" ht="15.6" customHeight="1"/>
    <row r="393" ht="15.6" customHeight="1"/>
    <row r="394" ht="15.6" customHeight="1"/>
    <row r="395" ht="15.6" customHeight="1"/>
    <row r="396" ht="15.6" customHeight="1"/>
    <row r="397" ht="15.6" customHeight="1"/>
    <row r="398" ht="15.6" customHeight="1"/>
    <row r="399" ht="15.6" customHeight="1"/>
    <row r="400" ht="15.6" customHeight="1"/>
    <row r="401" ht="15.6" customHeight="1"/>
    <row r="402" ht="15.6" customHeight="1"/>
    <row r="403" ht="15.6" customHeight="1"/>
    <row r="404" ht="15.6" customHeight="1"/>
    <row r="405" ht="15.6" customHeight="1"/>
    <row r="406" ht="15.6" customHeight="1"/>
    <row r="407" ht="15.6" customHeight="1"/>
    <row r="408" ht="15.6" customHeight="1"/>
    <row r="409" ht="15.6" customHeight="1"/>
    <row r="410" ht="15.6" customHeight="1"/>
    <row r="411" ht="15.6" customHeight="1"/>
    <row r="412" ht="15.6" customHeight="1"/>
    <row r="413" ht="15.6" customHeight="1"/>
    <row r="414" ht="15.6" customHeight="1"/>
    <row r="415" ht="15.6" customHeight="1"/>
    <row r="416" ht="15.6" customHeight="1"/>
    <row r="417" ht="15.6" customHeight="1"/>
    <row r="418" ht="15.6" customHeight="1"/>
    <row r="419" ht="15.6" customHeight="1"/>
    <row r="420" ht="15.6" customHeight="1"/>
    <row r="421" ht="15.6" customHeight="1"/>
    <row r="422" ht="15.6" customHeight="1"/>
    <row r="423" ht="15.6" customHeight="1"/>
    <row r="424" ht="15.6" customHeight="1"/>
    <row r="425" ht="15.6" customHeight="1"/>
    <row r="426" ht="15.6" customHeight="1"/>
    <row r="427" ht="15.6" customHeight="1"/>
    <row r="428" ht="15.6" customHeight="1"/>
    <row r="429" ht="15.6" customHeight="1"/>
    <row r="430" ht="15.6" customHeight="1"/>
    <row r="431" ht="15.6" customHeight="1"/>
    <row r="432" ht="15.6" customHeight="1"/>
    <row r="433" ht="15.6" customHeight="1"/>
    <row r="434" ht="15.6" customHeight="1"/>
    <row r="435" ht="15.6" customHeight="1"/>
    <row r="436" ht="15.6" customHeight="1"/>
    <row r="437" ht="15.6" customHeight="1"/>
    <row r="438" ht="15.6" customHeight="1"/>
    <row r="439" ht="15.6" customHeight="1"/>
    <row r="440" ht="15.6" customHeight="1"/>
    <row r="441" ht="15.6" customHeight="1"/>
    <row r="442" ht="15.6" customHeight="1"/>
    <row r="443" ht="15.6" customHeight="1"/>
    <row r="444" ht="15.6" customHeight="1"/>
    <row r="445" ht="15.6" customHeight="1"/>
    <row r="446" ht="15.6" customHeight="1"/>
    <row r="447" ht="15.6" customHeight="1"/>
    <row r="448" ht="15.6" customHeight="1"/>
    <row r="449" ht="15.6" customHeight="1"/>
    <row r="450" ht="15.6" customHeight="1"/>
    <row r="451" ht="15.6" customHeight="1"/>
    <row r="452" ht="15.6" customHeight="1"/>
    <row r="453" ht="15.6" customHeight="1"/>
    <row r="454" ht="15.6" customHeight="1"/>
    <row r="455" ht="15.6" customHeight="1"/>
    <row r="456" ht="15.6" customHeight="1"/>
    <row r="457" ht="15.6" customHeight="1"/>
    <row r="458" ht="15.6" customHeight="1"/>
    <row r="459" ht="15.6" customHeight="1"/>
    <row r="460" ht="15.6" customHeight="1"/>
    <row r="461" ht="15.6" customHeight="1"/>
    <row r="462" ht="15.6" customHeight="1"/>
    <row r="463" ht="15.6" customHeight="1"/>
    <row r="464" ht="15.6" customHeight="1"/>
    <row r="465" ht="15.6" customHeight="1"/>
    <row r="466" ht="15.6" customHeight="1"/>
    <row r="467" ht="15.6" customHeight="1"/>
    <row r="468" ht="15.6" customHeight="1"/>
    <row r="469" ht="15.6" customHeight="1"/>
    <row r="470" ht="15.6" customHeight="1"/>
    <row r="471" ht="15.6" customHeight="1"/>
    <row r="472" ht="15.6" customHeight="1"/>
    <row r="473" ht="15.6" customHeight="1"/>
    <row r="474" ht="15.6" customHeight="1"/>
    <row r="475" ht="15.6" customHeight="1"/>
    <row r="476" ht="15.6" customHeight="1"/>
    <row r="477" ht="15.6" customHeight="1"/>
    <row r="478" ht="15.6" customHeight="1"/>
    <row r="479" ht="15.6" customHeight="1"/>
    <row r="480" ht="15.6" customHeight="1"/>
    <row r="481" ht="15.6" customHeight="1"/>
    <row r="482" ht="15.6" customHeight="1"/>
    <row r="483" ht="15.6" customHeight="1"/>
    <row r="484" ht="15.6" customHeight="1"/>
    <row r="485" ht="15.6" customHeight="1"/>
    <row r="486" ht="15.6" customHeight="1"/>
    <row r="487" ht="15.6" customHeight="1"/>
    <row r="488" ht="15.6" customHeight="1"/>
    <row r="489" ht="15.6" customHeight="1"/>
    <row r="490" ht="15.6" customHeight="1"/>
    <row r="491" ht="15.6" customHeight="1"/>
    <row r="492" ht="15.6" customHeight="1"/>
    <row r="493" ht="15.6" customHeight="1"/>
    <row r="494" ht="15.6" customHeight="1"/>
    <row r="495" ht="15.6" customHeight="1"/>
    <row r="496" ht="15.6" customHeight="1"/>
    <row r="497" ht="15.6" customHeight="1"/>
    <row r="498" ht="15.6" customHeight="1"/>
    <row r="499" ht="15.6" customHeight="1"/>
    <row r="500" ht="15.6" customHeight="1"/>
    <row r="501" ht="15.6" customHeight="1"/>
    <row r="502" ht="15.6" customHeight="1"/>
    <row r="503" ht="15.6" customHeight="1"/>
    <row r="504" ht="15.6" customHeight="1"/>
    <row r="505" ht="15.6" customHeight="1"/>
    <row r="506" ht="15.6" customHeight="1"/>
    <row r="507" ht="15.6" customHeight="1"/>
    <row r="508" ht="15.6" customHeight="1"/>
    <row r="509" ht="15.6" customHeight="1"/>
    <row r="510" ht="15.6" customHeight="1"/>
    <row r="511" ht="15.6" customHeight="1"/>
    <row r="512" ht="15.6" customHeight="1"/>
    <row r="513" ht="15.6" customHeight="1"/>
    <row r="514" ht="15.6" customHeight="1"/>
    <row r="515" ht="15.6" customHeight="1"/>
    <row r="516" ht="15.6" customHeight="1"/>
    <row r="517" ht="15.6" customHeight="1"/>
    <row r="518" ht="15.6" customHeight="1"/>
    <row r="519" ht="15.6" customHeight="1"/>
    <row r="520" ht="15.6" customHeight="1"/>
    <row r="521" ht="15.6" customHeight="1"/>
    <row r="522" ht="15.6" customHeight="1"/>
    <row r="523" ht="15.6" customHeight="1"/>
    <row r="524" ht="15.6" customHeight="1"/>
    <row r="525" ht="15.6" customHeight="1"/>
    <row r="526" ht="15.6" customHeight="1"/>
    <row r="527" ht="15.6" customHeight="1"/>
    <row r="528" ht="15.6" customHeight="1"/>
    <row r="529" ht="15.6" customHeight="1"/>
    <row r="530" ht="15.6" customHeight="1"/>
    <row r="531" ht="15.6" customHeight="1"/>
    <row r="532" ht="15.6" customHeight="1"/>
    <row r="533" ht="15.6" customHeight="1"/>
    <row r="534" ht="15.6" customHeight="1"/>
    <row r="535" ht="15.6" customHeight="1"/>
    <row r="536" ht="15.6" customHeight="1"/>
    <row r="537" ht="15.6" customHeight="1"/>
    <row r="538" ht="15.6" customHeight="1"/>
    <row r="539" ht="15.6" customHeight="1"/>
    <row r="540" ht="15.6" customHeight="1"/>
    <row r="541" ht="15.6" customHeight="1"/>
    <row r="542" ht="15.6" customHeight="1"/>
    <row r="543" ht="15.6" customHeight="1"/>
    <row r="544" ht="15.6" customHeight="1"/>
    <row r="545" ht="15.6" customHeight="1"/>
    <row r="546" ht="15.6" customHeight="1"/>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3203125" defaultRowHeight="18.600000000000001"/>
  <sheetData>
    <row r="1" spans="1:1">
      <c r="A1" t="s">
        <v>22</v>
      </c>
    </row>
    <row r="2" spans="1:1">
      <c r="A2" t="s">
        <v>23</v>
      </c>
    </row>
    <row r="3" spans="1:1">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65CA8F17-E41F-4948-9AFD-BD5A4B4CAC2F}">
  <ds:schemaRefs>
    <ds:schemaRef ds:uri="http://schemas.microsoft.com/sharepoint/v3/contenttype/forms"/>
  </ds:schemaRefs>
</ds:datastoreItem>
</file>

<file path=customXml/itemProps2.xml><?xml version="1.0" encoding="utf-8"?>
<ds:datastoreItem xmlns:ds="http://schemas.openxmlformats.org/officeDocument/2006/customXml" ds:itemID="{B67B5C86-85C2-42A5-BD53-1F6AB863C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C28B38-6E1B-4434-9DCD-6139A0EC4055}">
  <ds:schemaRefs>
    <ds:schemaRef ds:uri="http://schemas.microsoft.com/office/2006/documentManagement/types"/>
    <ds:schemaRef ds:uri="http://purl.org/dc/dcmitype/"/>
    <ds:schemaRef ds:uri="acaf4567-dc07-471f-892c-2bcb86ef35ae"/>
    <ds:schemaRef ds:uri="http://purl.org/dc/term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0eb656aa-4e79-4e95-9076-bc119a23e0cc"/>
    <ds:schemaRef ds:uri="c1f338ac-e338-414f-952c-f74dcc6d59e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CG141 Acute upper gastrointestinal bleeding in over 16s: management: Baseline assessment tool</dc:title>
  <dc:creator/>
  <cp:lastModifiedBy/>
  <dcterms:created xsi:type="dcterms:W3CDTF">2019-11-29T09:17:18Z</dcterms:created>
  <dcterms:modified xsi:type="dcterms:W3CDTF">2025-04-04T09:44:35Z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2025-04-03T11:10:15Z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a0f4eaf8-fdcd-415d-a333-5842d497eb6f</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