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codeName="ThisWorkbook"/>
  <xr:revisionPtr revIDLastSave="0" documentId="8_{434F5FC3-94AD-4DA0-8495-4D569F981C39}" xr6:coauthVersionLast="47" xr6:coauthVersionMax="47" xr10:uidLastSave="{00000000-0000-0000-0000-000000000000}"/>
  <bookViews>
    <workbookView xWindow="-110" yWindow="-110" windowWidth="19420" windowHeight="10420" xr2:uid="{00000000-000D-0000-FFFF-FFFF00000000}"/>
  </bookViews>
  <sheets>
    <sheet name="Introduction" sheetId="23" r:id="rId1"/>
    <sheet name="Data sheet" sheetId="26" r:id="rId2"/>
    <sheet name="Table 1" sheetId="29" r:id="rId3"/>
    <sheet name="Data sheet totals" sheetId="27" r:id="rId4"/>
    <sheet name="Dropdowns" sheetId="28" state="hidden" r:id="rId5"/>
  </sheets>
  <definedNames>
    <definedName name="_xlnm._FilterDatabase" localSheetId="1" hidden="1">'Data sheet'!$A$2:$M$82</definedName>
    <definedName name="_Toc446069827" localSheetId="2">'Table 1'!$A$1</definedName>
    <definedName name="_xlnm.Print_Area" localSheetId="1">'Data sheet'!$A$1:$M$2</definedName>
    <definedName name="_xlnm.Print_Area" localSheetId="3">'Data sheet totals'!$A$1:$B$5</definedName>
    <definedName name="_xlnm.Print_Area" localSheetId="0">Introduction!$A$1:$A$15</definedName>
    <definedName name="_xlnm.Print_Titles" localSheetId="1">'Data sheet'!$2:$2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7" l="1"/>
  <c r="B2" i="27"/>
  <c r="B1" i="27"/>
  <c r="A13" i="23"/>
  <c r="A10" i="23"/>
  <c r="A5" i="23"/>
  <c r="B4" i="27" l="1"/>
  <c r="B5" i="27"/>
</calcChain>
</file>

<file path=xl/sharedStrings.xml><?xml version="1.0" encoding="utf-8"?>
<sst xmlns="http://schemas.openxmlformats.org/spreadsheetml/2006/main" count="216" uniqueCount="199">
  <si>
    <t>Number of recommendations met</t>
  </si>
  <si>
    <t>Percentage of recommendations met</t>
  </si>
  <si>
    <t>Deadline</t>
  </si>
  <si>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</si>
  <si>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</si>
  <si>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</si>
  <si>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</si>
  <si>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t>NICE recommendation (taken from the guideline)</t>
  </si>
  <si>
    <t>How to use this baseline assessment tool</t>
  </si>
  <si>
    <t>Is there a capacity impact associated with implementing this recommendation?</t>
  </si>
  <si>
    <t>Responsible lead</t>
  </si>
  <si>
    <t>Completed by</t>
  </si>
  <si>
    <t xml:space="preserve">Is there a cost or saving (or other benefit) associated with implementing this recommendation? </t>
  </si>
  <si>
    <t>Guideline recommendation</t>
  </si>
  <si>
    <t>Is the recommendation relevant to your service or organisation? (yes/no/partial)</t>
  </si>
  <si>
    <t xml:space="preserve">Evidence of current activity to meet the recommendation (If the recommendation is not applicable to your service or organisation you may wish to record why not) </t>
  </si>
  <si>
    <t>Does your service or organisation meet the recommendation? (yes/no/partial)</t>
  </si>
  <si>
    <t>If the recommendation is not met, what action is needed to implement the recommendation? (You may wish to record barriers to implementation in this column)</t>
  </si>
  <si>
    <t>Is there a risk associated with not implementing this recommendation? (yes/no)</t>
  </si>
  <si>
    <t>Only complete this baseline assessment tool if it is relevant to your area.
The data sheet contains every recommendation from the guideline and states when the recommendation was published.
Information can be entered about current activity relevant to the recommendation, actions needed to meet the recommendation, your deadlines and the names of the responsible leads. Useful documents can be added as hyperlinks.
You can adapt the data sheet to suit your own service or organisation's needs. For example, users have told us they have: 
• changed terminology in the header row to match terms used in their service or organisation 
• amended columns, for example to assess levels of risk rather than using the yes/no option
• added columns, for example to record progress on implementing recommendations following the baseline assessment
• hidden columns, for example when they are not applicable to the service or organisation 
• merged cells, so that evidence and planned actions are recorded for multiple recommendations together
You may find it helpful to group the recommendations, for example to identify those that are newly updated or have a forthcoming deadline, by using the filter function in the header row.</t>
  </si>
  <si>
    <t>This baseline assessment tool should be used in conjuction with the full guideline. It can be used to evaluate whether practice is in line with the recommendations in the guideline. It can also help to plan activity to meet the recommendations. Access the full guideline through the link below:</t>
  </si>
  <si>
    <t>Tools and resources to help put the guidance into practice are available on the NICE website. These include resource impact reports and templates to help you identify the financial impact of implementing this guideline. Access the tools and resources through the link below:</t>
  </si>
  <si>
    <t>Yes</t>
  </si>
  <si>
    <t>No</t>
  </si>
  <si>
    <t>Partial</t>
  </si>
  <si>
    <t>Year of recommendation</t>
  </si>
  <si>
    <t>National Institute for Health and Care Excellence
Level 1A, City Tower, Piccadilly Plaza, Manchester M1 4BT; www.nice.org.uk</t>
  </si>
  <si>
    <t>Baseline assessment tool for jaundice in newborn babies under 28 days (CG98)</t>
  </si>
  <si>
    <t>Published: 19 May 2010</t>
  </si>
  <si>
    <t>© NICE 2023. All rights reserved.</t>
  </si>
  <si>
    <t>1.1 Information for parents or carers</t>
  </si>
  <si>
    <t>Offer parents or carers information about neonatal jaundice that is tailored to their needs and expressed concerns. This information should be provided through verbal discussion backed up by written information. Care should be taken to avoid causing unnecessary anxiety to parents or carers. Information should include:
• factors that influence the development of significant hyperbilirubinaemia 
• how to check the baby for jaundice
• what to do if they suspect jaundice
• the importance of recognising jaundice in the first 24 hours and of seeking urgent medical advice 
• the importance of checking the baby’s nappies for dark urine or pale chalky stools
• the fact that neonatal jaundice is common, and reassurance that it is usually transient and harmless
• reassurance that breastfeeding can usually continue.</t>
  </si>
  <si>
    <t>1.1.1</t>
  </si>
  <si>
    <t>1.2 Care for all babies</t>
  </si>
  <si>
    <t>Identify babies as being more likely to develop significant hyperbilirubinaemia if they have any of the following factors:
• gestational age under 38 weeks
• a previous sibling with neonatal jaundice requiring phototherapy
• mother’s intention to breastfeed exclusively
• visible jaundice in the first 24 hours of life.</t>
  </si>
  <si>
    <t>1.2.1</t>
  </si>
  <si>
    <t>Ensure that adequate support is offered to all women who intend to breastfeed exclusively. For information on breastfeeding support, see NICE’s guideline on postnatal care.</t>
  </si>
  <si>
    <t>1.2.2</t>
  </si>
  <si>
    <t>In all babies: 
• check whether there are factors associated with an increased likelihood of developing significant hyperbilirubinaemia soon after birth 
• examine the baby for jaundice at every opportunity especially in the first 72 hours.</t>
  </si>
  <si>
    <t>1.2.3</t>
  </si>
  <si>
    <t>Parents, carers and healthcare professionals should all look for jaundice (visual inspection) in babies.</t>
  </si>
  <si>
    <t>1.2.4</t>
  </si>
  <si>
    <t>When looking for jaundice (visual inspection): 
• check the naked baby in bright and preferably natural light
• examine the sclerae and gums, and press lightly on the skin to check for signs of jaundice in ‘blanched’ skin
• be aware that changes to skin pigmentation because of hyperbilirubinaemia may be harder to see in darker skin.</t>
  </si>
  <si>
    <t>1.2.5</t>
  </si>
  <si>
    <t>2016, amended 2023</t>
  </si>
  <si>
    <t>Do not rely on visual inspection alone to estimate the bilirubin level in a baby with suspected jaundice.</t>
  </si>
  <si>
    <t>1.2.6</t>
  </si>
  <si>
    <t>Do not measure bilirubin levels routinely in babies who are not visibly jaundiced.</t>
  </si>
  <si>
    <t>1.2.7</t>
  </si>
  <si>
    <t>Do not use any of the following to predict significant hyperbilirubinaemia:
• umbilical cord blood bilirubin level
• endtidal carbon monoxide (ETCOc) measurement
• umbilical cord blood direct antiglobulin test (DAT) (Coombs’ test).</t>
  </si>
  <si>
    <t>1.2.8</t>
  </si>
  <si>
    <t>Additional care</t>
  </si>
  <si>
    <t>Ensure babies with factors associated with an increased likelihood of developing significant hyperbilirubinaemia receive an additional visual inspection by a healthcare professional during the first 48 hours of life.</t>
  </si>
  <si>
    <t>1.2.9</t>
  </si>
  <si>
    <t>Urgent additional care for babies with visible jaundice in the first 24 hours</t>
  </si>
  <si>
    <t>In all babies with suspected or obvious jaundice in the first 24 hours of life, measure and record the serum bilirubin level urgently (within 2 hours).</t>
  </si>
  <si>
    <t>1.2.10</t>
  </si>
  <si>
    <t>In all babies with suspected or obvious jaundice in the first 24 hours of life, continue to measure the serum bilirubin level every 6 hours until the level is both:
• below the treatment threshold
• stable and/or falling.</t>
  </si>
  <si>
    <t>1.2.11</t>
  </si>
  <si>
    <t>Arrange a referral to ensure that an urgent medical review is conducted (as soon as possible and within 6 hours) for babies with suspected or obvious jaundice in the first 24 hours of life to exclude pathological causes of jaundice.</t>
  </si>
  <si>
    <t>1.2.12</t>
  </si>
  <si>
    <t>Interpret bilirubin levels according to the baby’s postnatal age in hours and manage hyperbilirubinaemia according to the threshold table and the treatment threshold graphs.</t>
  </si>
  <si>
    <t>1.2.13</t>
  </si>
  <si>
    <t>Care for babies more than 24 hours old</t>
  </si>
  <si>
    <t>Measure and record the bilirubin level urgently (within 6 hours) in all babies more than 24 hours old with suspected or obvious jaundice.</t>
  </si>
  <si>
    <t>1.2.14</t>
  </si>
  <si>
    <t>How to measure the bilirubin level</t>
  </si>
  <si>
    <t>1.2.15</t>
  </si>
  <si>
    <t>In babies who have a gestational age of 35 weeks or more and who are over 24 hours old:
• use a transcutaneous bilirubinometer to measure the bilirubin level
• if a transcutaneous bilirubinometer is not available, measure the serum bilirubin
• if a transcutaneous bilirubinometer measurement indicates a bilirubin level greater than 250 micromol/litre, measure the serum bilirubin to check the result
• use serum bilirubin measurement if bilirubin levels are at or above the relevant treatment thresholds for their age, and for all subsequent measurements.</t>
  </si>
  <si>
    <t>1.2.16</t>
  </si>
  <si>
    <t>Do not use an icterometer to measure bilirubin levels in babies.</t>
  </si>
  <si>
    <t>1.2.17</t>
  </si>
  <si>
    <t>1.3 Management and treatment of hyperbilirubinaemia</t>
  </si>
  <si>
    <t>Information for parents or carers on treatment</t>
  </si>
  <si>
    <t>Offer parents or carers information about treatment for hyperbilirubinaemia, including: 
• anticipated duration of treatment
• reassurance that breastfeeding, nappychanging and cuddles can usually continue.</t>
  </si>
  <si>
    <t>1.3.1</t>
  </si>
  <si>
    <t>Encourage mothers of breastfed babies with jaundice to breastfeed frequently, and to wake the baby for feeds if necessary.</t>
  </si>
  <si>
    <t>1.3.2</t>
  </si>
  <si>
    <t>Provide lactation/feeding support to breastfeeding mothers whose baby is visibly jaundiced.</t>
  </si>
  <si>
    <t>1.3.3</t>
  </si>
  <si>
    <t>How to manage hyperbilirubinaemia</t>
  </si>
  <si>
    <t>Note that there is variability between assays from different manufacturers in reported bilirubin measurement. Healthcare professionals should consult their local pathology laboratory when interpreting threshold tables.</t>
  </si>
  <si>
    <t>Use the bilirubin level to determine the management of hyperbilirubinaemia in all babies (see the threshold table and the treatment threshold graphs).</t>
  </si>
  <si>
    <t>1.3.4</t>
  </si>
  <si>
    <t>Do not use the albumin/bilirubin ratio when making decisions about the management of hyperbilirubinaemia.</t>
  </si>
  <si>
    <t>1.3.5</t>
  </si>
  <si>
    <t>Do not subtract conjugated bilirubin from total serum bilirubin when making decisions about the management of hyperbilirubinaemia (see management thresholds in the threshold table and the treatment threshold graphs).</t>
  </si>
  <si>
    <t>1.3.6</t>
  </si>
  <si>
    <t>1.4 Measuring and monitoring bilirubin thresholds before and during phototherapy</t>
  </si>
  <si>
    <t>Before starting phototherapy</t>
  </si>
  <si>
    <t>1.4.1</t>
  </si>
  <si>
    <t>1.4.2</t>
  </si>
  <si>
    <t>Do not use phototherapy in babies whose bilirubin does not exceed the phototherapy threshold levels in the threshold table and the treatment threshold graphs.</t>
  </si>
  <si>
    <t>1.4.3</t>
  </si>
  <si>
    <t>During phototherapy</t>
  </si>
  <si>
    <t>During phototherapy:
• repeat serum bilirubin measurement 4–6 hours after initiating phototherapy
• repeat serum bilirubin measurement every 6–12 hours when the serum bilirubin level is stable or falling.</t>
  </si>
  <si>
    <t>1.4.4</t>
  </si>
  <si>
    <t>Stopping phototherapy</t>
  </si>
  <si>
    <t>Stop phototherapy once serum bilirubin has fallen to a level at least 50 micromol/litre below the phototherapy threshold (see threshold table and the treatment threshold graphs).</t>
  </si>
  <si>
    <t>1.4.5</t>
  </si>
  <si>
    <t>Check for rebound of significant hyperbilirubinaemia with a repeat serum bilirubin measurement 12–18 hours after stopping phototherapy. Babies do not necessarily have to remain in hospital for this to be done.</t>
  </si>
  <si>
    <t>1.4.6</t>
  </si>
  <si>
    <t>Type of phototherapy to use</t>
  </si>
  <si>
    <t>Do not use sunlight as treatment for hyperbilirubinaemia.</t>
  </si>
  <si>
    <t>1.4.7</t>
  </si>
  <si>
    <t>1.4.8</t>
  </si>
  <si>
    <t>Consider intensified phototherapy (phototherapy that is given with an increased level of irradiance with an appropriate spectrum. Phototherapy can be intensified by adding another light source or increasing the irradiance of the initial light source used) to treat significant hyperbilirubinaemia in babies if any of the following apply [new 2016]:
• the serum bilirubin level is rising rapidly (more than 8.5 micromol/litre per hour)
• the serum bilirubin is at a level within 50 micromol/litre below the threshold for which exchange transfusion is indicated after 72 hours or more since birth (see threshold table and the treatment threshold graphs)
• the bilirubin level fails to respond to initial phototherapy (that is, the level of serum bilirubin continues to rise, or does not fall, within 6 hours of starting phototherapy).</t>
  </si>
  <si>
    <t>1.4.9</t>
  </si>
  <si>
    <t>If the serum bilirubin level falls during intensified phototherapy to a level 50 micromol/litre below the threshold for which exchange transfusion is indicated reduce the intensity of phototherapy.</t>
  </si>
  <si>
    <t>1.4.10</t>
  </si>
  <si>
    <t>Information for parents or carers on phototherapy</t>
  </si>
  <si>
    <t>Offer parents or carers verbal and written information on phototherapy including all of the following:
• why phototherapy is being considered
• why phototherapy may be needed to treat significant hyperbilirubinaemia 
• the possible adverse effects of phototherapy
• the need for eye protection and routine eye care
• reassurance that short breaks for feeding, nappy changing and cuddles will be encouraged
• what might happen if phototherapy fails
• rebound jaundice
• potential longterm adverse effects of phototherapy
• potential impact on breastfeeding and how to minimise this.</t>
  </si>
  <si>
    <t>1.4.11</t>
  </si>
  <si>
    <t>General care of the baby during phototherapy</t>
  </si>
  <si>
    <t>During phototherapy:
• place the baby in a supine position unless other clinical conditions prevent this
• ensure treatment is applied to the maximum area of skin 
• monitor the baby’s temperature and ensure the baby is kept in an environment that will minimise energy expenditure (thermoneutral environment) 
• monitor hydration by daily weighing of the baby and assessing wet nappies
• support parents and carers and encourage them to interact with the baby.</t>
  </si>
  <si>
    <t>1.4.12</t>
  </si>
  <si>
    <t>Give the baby eye protection and routine eye care during phototherapy.</t>
  </si>
  <si>
    <t>1.4.13</t>
  </si>
  <si>
    <t>Use tinted headboxes as an alternative to eye protection in babies with a gestational age of 37 weeks or more undergoing phototherapy.</t>
  </si>
  <si>
    <t>1.4.14</t>
  </si>
  <si>
    <t>Monitoring the baby during phototherapy</t>
  </si>
  <si>
    <t>During phototherapy:
• using clinical judgement, encourage short breaks (of up to 30 minutes) for breastfeeding, nappy changing and cuddles
• continue lactation/feeding support
• do not give additional fluids to babies who are breastfed. Maternal expressed milk is the additional feed of choice if available, and when additional feeds are indicated.</t>
  </si>
  <si>
    <t>1.4.15</t>
  </si>
  <si>
    <t>During intensified phototherapy:
• do not interrupt phototherapy for feeding but continue administering intravenous/enteral feeds
• continue lactation/feeding support so that breastfeeding can start again when treatment stops.Maternal expressed milk is the additional feed of choice if available, and when additional feeds are indicated.</t>
  </si>
  <si>
    <t>1.4.16</t>
  </si>
  <si>
    <t>Phototherapy equipment</t>
  </si>
  <si>
    <t>Ensure all phototherapy equipment is maintained and used according to the manufacturers’ guidelines.</t>
  </si>
  <si>
    <t>1.4.17</t>
  </si>
  <si>
    <t>Use incubators or bassinets according to clinical need and availability.</t>
  </si>
  <si>
    <t>1.4.18</t>
  </si>
  <si>
    <t>Do not use white curtains routinely with phototherapy as they may impair observation of the baby.</t>
  </si>
  <si>
    <t>1.4.19</t>
  </si>
  <si>
    <t>1.5 Factors that influence the risk of kernicterus</t>
  </si>
  <si>
    <t>Identify babies with hyperbilirubinaemia as being at increased risk of developing kernicterus if they have any of the following:
• a serum bilirubin level greater than 340 micromol/litre in babies with a gestational age of 37 weeks or more
• a rapidly rising bilirubin level of greater than 8.5 micromol/litre per hour 
• clinical features of acute bilirubin encephalopathy.</t>
  </si>
  <si>
    <t>1.5.1</t>
  </si>
  <si>
    <t>1.6 Formal assessment for underlying disease</t>
  </si>
  <si>
    <t>In addition to a full clinical examination by a suitably trained healthcare professional, carry out all of the following tests in babies with significant hyperbilirubinaemia as part of an assessment for underlying disease (see threshold table and the treatment threshold graphs):
• serum bilirubin (for baseline level to assess response to treatment)
• blood packed cell volume
• blood group (mother and baby)
• DAT (Coombs’ test). Interpret the result taking account of the strength of reaction, and whether mother received prophylactic antiD immunoglobulin during pregnancy.</t>
  </si>
  <si>
    <t>1.6.1</t>
  </si>
  <si>
    <t>When assessing the baby for underlying disease, consider whether the following tests are clinically indicated:
• full blood count and examination of blood film
• blood glucose6phosphate dehydrogenase levels, taking account of ethnic origin
• microbiological cultures of blood, urine and/or cerebrospinal fluid (if infection is suspected).</t>
  </si>
  <si>
    <t>1.6.2</t>
  </si>
  <si>
    <t>1.7 Care of babies with prolonged jaundice</t>
  </si>
  <si>
    <t>In babies with a gestational age of 37 weeks or more with jaundice lasting more than 14 days, and in babies with a gestational age of less than 37 weeks and jaundice lasting more than 21 days: 
• look for pale chalky stools and/or dark urine that stains the nappy
• measure the conjugated bilirubin
• carry out a full blood count
• carry out a blood group determination (mother and baby) and DAT (Coombs’ test). Interpret the result taking account of the strength of reaction, and whether mother received prophylactic antiD immunoglobulin during pregnancy
• consider a urine culture if there is clinical suspicion of a urinary tract infection
• ensure that routine metabolic screening (including screening for congenital hypothyroidism) has been performed.</t>
  </si>
  <si>
    <t>1.7.1</t>
  </si>
  <si>
    <t>2010, amended 2023</t>
  </si>
  <si>
    <t>Follow expert advice about care for babies with a conjugated bilirubin level greater than 25 micromol/litre because this may indicate serious liver disease.</t>
  </si>
  <si>
    <t>1.7.2</t>
  </si>
  <si>
    <t>1.8 Intravenous immunoglobulin</t>
  </si>
  <si>
    <t>Use intravenous immunoglobulin (IVIG) (500 mg/kg over 4 hours) as an adjunct to continuous intensified phototherapy in cases of rhesus haemolytic disease or ABO haemolytic disease when the serum bilirubin continues to rise by more than 8.5 micromol/litre per hour.</t>
  </si>
  <si>
    <t>1.8.1</t>
  </si>
  <si>
    <t>Offer parents or carers information on IVIG including:
• why IVIG is being considered
• why IVIG may be needed to treat significant hyperbilirubinaemia
• the possible adverse effects of IVIG
• when it will be possible for parents or carers to see and hold the baby.</t>
  </si>
  <si>
    <t>1.8.2</t>
  </si>
  <si>
    <t>1.9 Exchange transfusion</t>
  </si>
  <si>
    <t>Offer parents or carers information on exchange transfusion including:
• the fact that exchange transfusion requires that the baby be admitted to an intensive care bed
• why an exchange transfusion is being considered
• why an exchange transfusion may be needed to treat significant hyperbilirubinaemia 
• the possible adverse effects of exchange transfusions
• when it will be possible for parents or carers to see and hold the baby after the exchange transfusion.</t>
  </si>
  <si>
    <t>1.9.1</t>
  </si>
  <si>
    <t>1.9.2</t>
  </si>
  <si>
    <t>During exchange transfusion do not:
• stop continuous intensified phototherapy
• perform a singlevolume exchange
• use albumin priming
• routinely administer intravenous calcium.</t>
  </si>
  <si>
    <t>1.9.3</t>
  </si>
  <si>
    <t>Following exchange transfusion: 
• maintain continuous intensified phototherapy
• measure serum bilirubin level within 2 hours and manage according to the threshold table and the treatment threshold graphs.</t>
  </si>
  <si>
    <t>1.9.4</t>
  </si>
  <si>
    <t>1.10 Other therapies</t>
  </si>
  <si>
    <t>1.10.1</t>
  </si>
  <si>
    <t>Updated: 31 October 2023</t>
  </si>
  <si>
    <r>
      <t xml:space="preserve">Use serum bilirubin measurement for babies:
• in the first 24 hours of life </t>
    </r>
    <r>
      <rPr>
        <b/>
        <sz val="12"/>
        <color rgb="FF000000"/>
        <rFont val="Inter"/>
      </rPr>
      <t>or</t>
    </r>
    <r>
      <rPr>
        <sz val="12"/>
        <color rgb="FF000000"/>
        <rFont val="Inter"/>
      </rPr>
      <t xml:space="preserve">
• who have a gestational age of less than 35 weeks.</t>
    </r>
  </si>
  <si>
    <t>new 2016</t>
  </si>
  <si>
    <t xml:space="preserve">In babies who are clinically well, have a gestational age of 38 weeks or more and are more than 24 hours old, and who have a bilirubin level that is below the phototherapy threshold but within 50 micromol/litre of the threshold (see the threshold table and the treatment threshold graphs), repeat bilirubin measurement as follows: 
• within 18 hours for babies with risk factors for neonatal jaundice (those with a sibling who had neonatal jaundice that needed phototherapy or a mother who intends to exclusively breastfeed)
• within 24 hours for babies without risk factors. </t>
  </si>
  <si>
    <t xml:space="preserve">In babies who are clinically well, have a gestational age of 38 weeks or more and are more than 24 hours old, and who have a bilirubin level that is below the phototherapy threshold by more than 50 micromol/litre (see the threshold table and the treatment threshold graphs), do not routinely repeat bilirubin measurement. </t>
  </si>
  <si>
    <t xml:space="preserve">Use phototherapy (phototherapy given using an artificial light source with an appropriate spectrum and irradiance. This can be delivered using light-emitting diode [LED], fibreoptic or fluorescent lamps, tubes or bulbs) to treat significant hyperbilirubinaemia (see the threshold table and the treatment threshold graphs) in babies. </t>
  </si>
  <si>
    <t>New 2016</t>
  </si>
  <si>
    <r>
      <t xml:space="preserve">Use a doublevolume exchange transfusion to treat babies:
• whose serum bilirubin level indicates its necessity (see threshold table and the treatment threshold graphs) </t>
    </r>
    <r>
      <rPr>
        <b/>
        <sz val="12"/>
        <color rgb="FF000000"/>
        <rFont val="Inter"/>
      </rPr>
      <t>and/or</t>
    </r>
    <r>
      <rPr>
        <sz val="12"/>
        <color rgb="FF000000"/>
        <rFont val="Inter"/>
      </rPr>
      <t xml:space="preserve">
• with clinical features and signs of acute bilirubin encephalopathy.</t>
    </r>
  </si>
  <si>
    <t xml:space="preserve">Do not use any of the following to treat hyperbilirubinaemia:
• agar
• albumin
• barbiturates
• charcoal
• cholestyramine
• clofibrate
• Dpenicillamine
• glycerin
• manna
• metalloporphyrins
• riboflavin
• traditional Chinese medicine
• acupuncture
• homeopathy. </t>
  </si>
  <si>
    <t>Age (hours)</t>
  </si>
  <si>
    <t>Bilirubin measurement (micromol/litre)</t>
  </si>
  <si>
    <t>&gt;100</t>
  </si>
  <si>
    <t>&gt;125</t>
  </si>
  <si>
    <t>&gt;150</t>
  </si>
  <si>
    <t>&gt;200</t>
  </si>
  <si>
    <t>&gt;175</t>
  </si>
  <si>
    <t>&gt;250</t>
  </si>
  <si>
    <t>&gt;300</t>
  </si>
  <si>
    <t>&gt;212</t>
  </si>
  <si>
    <t>&gt;350</t>
  </si>
  <si>
    <t>&gt;225</t>
  </si>
  <si>
    <t>&gt;400</t>
  </si>
  <si>
    <t>&gt;237</t>
  </si>
  <si>
    <t>&gt;450</t>
  </si>
  <si>
    <t>&gt;262</t>
  </si>
  <si>
    <t>&gt;275</t>
  </si>
  <si>
    <t>&gt;287</t>
  </si>
  <si>
    <t>&gt;312</t>
  </si>
  <si>
    <t>&gt;325</t>
  </si>
  <si>
    <t>&gt;337</t>
  </si>
  <si>
    <t>96+</t>
  </si>
  <si>
    <t>Action</t>
  </si>
  <si>
    <t>Start phototherapy</t>
  </si>
  <si>
    <t>Perform an exchange transfusion unless the bilirubin level falls below threshold while the treatment is being prepared</t>
  </si>
  <si>
    <t>Threshold table</t>
  </si>
  <si>
    <t>Note that there is variability between assays from different manufacturers in reported bilirubin measurement.</t>
  </si>
  <si>
    <t>Healthcare professionals should consult their local pathology laboratory when interpreting threshold tables.</t>
  </si>
  <si>
    <r>
      <rPr>
        <b/>
        <sz val="12"/>
        <color rgb="FF222222"/>
        <rFont val="Arial"/>
        <family val="2"/>
      </rPr>
      <t>Consensus based bilirubin thresholds for management of babies 38 weeks or more gestational age with hyperbilirubinaemia</t>
    </r>
    <r>
      <rPr>
        <sz val="14"/>
        <color rgb="FF222222"/>
        <rFont val="Arial"/>
        <family val="2"/>
      </rPr>
      <t xml:space="preserve">
</t>
    </r>
    <r>
      <rPr>
        <b/>
        <sz val="14"/>
        <color rgb="FF222222"/>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</si>
</sst>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2"/>
      <color rgb="FF222222"/>
      <name val="Lato"/>
      <family val="2"/>
    </font>
    <font>
      <sz val="12"/>
      <color rgb="FF222222"/>
      <name val="Inter"/>
    </font>
    <font>
      <sz val="12"/>
      <color theme="1"/>
      <name val="Inter"/>
    </font>
    <font>
      <sz val="12"/>
      <color theme="1"/>
      <name val="Inter SemiBold"/>
    </font>
    <font>
      <sz val="12"/>
      <color rgb="FF222222"/>
      <name val="Lato"/>
      <family val="2"/>
    </font>
    <font>
      <sz val="22"/>
      <color rgb="FF222222"/>
      <name val="Lato"/>
      <family val="2"/>
    </font>
    <font>
      <sz val="13"/>
      <color rgb="FFFFFFFF"/>
      <name val="Inter SemiBold"/>
    </font>
    <font>
      <sz val="11"/>
      <color theme="1"/>
      <name val="Inter"/>
    </font>
    <font>
      <sz val="18"/>
      <color rgb="FF000000"/>
      <name val="Inter"/>
    </font>
    <font>
      <sz val="22"/>
      <color rgb="FF000000"/>
      <name val="Lora Semibold"/>
    </font>
    <font>
      <u/>
      <sz val="12"/>
      <color rgb="FF005EA5"/>
      <name val="Inter"/>
    </font>
    <font>
      <u/>
      <sz val="12"/>
      <color rgb="FF005EA5"/>
      <name val="Inter"/>
      <family val="2"/>
    </font>
    <font>
      <sz val="12"/>
      <color rgb="FF000000"/>
      <name val="Inter"/>
    </font>
    <font>
      <sz val="13"/>
      <color rgb="FFFFFFFF"/>
      <name val="Inter Semibold"/>
    </font>
    <font>
      <sz val="12"/>
      <color rgb="FFFFFFFF"/>
      <name val="Inter Semibold"/>
    </font>
    <font>
      <b/>
      <sz val="12"/>
      <color rgb="FF000000"/>
      <name val="Inter"/>
    </font>
    <font>
      <sz val="11"/>
      <color rgb="FF222222"/>
      <name val="Inter"/>
    </font>
    <font>
      <sz val="11"/>
      <color rgb="FF222222"/>
      <name val="Lato"/>
      <family val="2"/>
    </font>
    <font>
      <b/>
      <sz val="12"/>
      <color rgb="FFFFFFFF"/>
      <name val="Lato"/>
      <family val="2"/>
    </font>
    <font>
      <sz val="10"/>
      <color rgb="FF222222"/>
      <name val="Lato"/>
      <family val="2"/>
    </font>
    <font>
      <b/>
      <sz val="11"/>
      <color rgb="FF222222"/>
      <name val="Arial"/>
      <family val="2"/>
    </font>
    <font>
      <sz val="11"/>
      <color rgb="FF222222"/>
      <name val="Arial"/>
      <family val="2"/>
    </font>
    <font>
      <b/>
      <sz val="14"/>
      <color rgb="FF222222"/>
      <name val="Arial"/>
      <family val="2"/>
    </font>
    <font>
      <sz val="14"/>
      <color rgb="FF222222"/>
      <name val="Arial"/>
      <family val="2"/>
    </font>
    <font>
      <b/>
      <sz val="12"/>
      <color rgb="FF222222"/>
      <name val="Arial"/>
      <family val="2"/>
    </font>
    <font>
      <b/>
      <sz val="11"/>
      <color theme="0"/>
      <name val="Arial"/>
      <family val="2"/>
    </font>
  </fonts>
  <fills count="9">
    <fill>
      <patternFill patternType="none"/>
    </fill>
    <fill>
      <patternFill patternType="gray125"/>
    </fill>
    <fill>
      <patternFill patternType="solid">
        <fgColor rgb="FFEDD8CD"/>
        <bgColor indexed="64"/>
      </patternFill>
    </fill>
    <fill>
      <patternFill patternType="solid">
        <fgColor theme="0"/>
        <bgColor indexed="64"/>
      </patternFill>
    </fill>
    <fill>
      <patternFill patternType="solid">
        <fgColor rgb="FF228096"/>
        <bgColor indexed="64"/>
      </patternFill>
    </fill>
    <fill>
      <patternFill patternType="solid">
        <fgColor rgb="FF00436C"/>
      </patternFill>
    </fill>
    <fill>
      <patternFill patternType="solid">
        <fgColor rgb="FF228096"/>
      </patternFill>
    </fill>
    <fill>
      <patternFill patternType="solid">
        <fgColor rgb="FFEAD054"/>
      </patternFill>
    </fill>
    <fill>
      <patternFill patternType="solid">
        <fgColor rgb="FF18646E"/>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diagonal/>
    </border>
  </borders>
  <cellStyleXfs count="3">
    <xf numFmtId="0" fontId="0" fillId="0" borderId="0"/>
    <xf numFmtId="0" fontId="4" fillId="0" borderId="0">
      <alignment vertical="top"/>
    </xf>
    <xf numFmtId="0" fontId="18" fillId="8" borderId="1"/>
  </cellStyleXfs>
  <cellXfs count="45">
    <xf numFmtId="0" fontId="0" fillId="0" borderId="0" xfId="0"/>
    <xf numFmtId="0" fontId="1" fillId="0" borderId="0" xfId="0" applyFont="1" applyAlignment="1">
      <alignment vertical="top"/>
    </xf>
    <xf numFmtId="0" fontId="2" fillId="0" borderId="0" xfId="0" applyFont="1" applyAlignment="1">
      <alignment vertical="top" wrapText="1"/>
    </xf>
    <xf numFmtId="0" fontId="3" fillId="2" borderId="0" xfId="0" applyFont="1" applyFill="1" applyAlignment="1">
      <alignment vertical="top" wrapText="1"/>
    </xf>
    <xf numFmtId="0" fontId="1" fillId="2" borderId="0" xfId="0" applyFont="1" applyFill="1" applyAlignment="1">
      <alignment vertical="top" wrapText="1"/>
    </xf>
    <xf numFmtId="0" fontId="2" fillId="0" borderId="0" xfId="0" applyFont="1" applyAlignment="1">
      <alignment vertical="top"/>
    </xf>
    <xf numFmtId="0" fontId="1" fillId="0" borderId="0" xfId="0" applyFont="1" applyAlignment="1">
      <alignment vertical="top" wrapText="1"/>
    </xf>
    <xf numFmtId="0" fontId="5" fillId="3" borderId="0" xfId="0" applyFont="1" applyFill="1" applyAlignment="1">
      <alignment vertical="top"/>
    </xf>
    <xf numFmtId="0" fontId="6" fillId="4" borderId="1" xfId="0" applyFont="1" applyFill="1" applyBorder="1" applyAlignment="1">
      <alignment vertical="top"/>
    </xf>
    <xf numFmtId="0" fontId="6" fillId="4" borderId="1" xfId="0" applyFont="1" applyFill="1" applyBorder="1" applyAlignment="1">
      <alignment vertical="top" wrapText="1"/>
    </xf>
    <xf numFmtId="0" fontId="7" fillId="0" borderId="0" xfId="0" applyFont="1" applyAlignment="1">
      <alignment wrapText="1"/>
    </xf>
    <xf numFmtId="0" fontId="2" fillId="0" borderId="2" xfId="0" applyFont="1" applyBorder="1" applyAlignment="1">
      <alignment wrapText="1"/>
    </xf>
    <xf numFmtId="9" fontId="2" fillId="0" borderId="2" xfId="0" applyNumberFormat="1" applyFont="1" applyBorder="1" applyAlignment="1">
      <alignment horizontal="center" wrapText="1"/>
    </xf>
    <xf numFmtId="9" fontId="2" fillId="0" borderId="1" xfId="0" applyNumberFormat="1" applyFont="1" applyBorder="1" applyAlignment="1">
      <alignment horizontal="center" wrapText="1"/>
    </xf>
    <xf numFmtId="0" fontId="1" fillId="0" borderId="1" xfId="0" applyFont="1" applyBorder="1" applyAlignment="1">
      <alignment wrapText="1"/>
    </xf>
    <xf numFmtId="0" fontId="2" fillId="0" borderId="1" xfId="0" applyFont="1" applyBorder="1" applyAlignment="1">
      <alignment horizontal="center" wrapText="1"/>
    </xf>
    <xf numFmtId="0" fontId="2" fillId="0" borderId="1" xfId="0" applyFont="1" applyBorder="1" applyAlignment="1">
      <alignment wrapText="1"/>
    </xf>
    <xf numFmtId="0" fontId="2" fillId="0" borderId="3" xfId="0" applyFont="1" applyBorder="1" applyAlignment="1">
      <alignment wrapText="1"/>
    </xf>
    <xf numFmtId="0" fontId="2" fillId="0" borderId="3" xfId="0" applyFont="1" applyBorder="1" applyAlignment="1">
      <alignment horizontal="center" wrapText="1"/>
    </xf>
    <xf numFmtId="0" fontId="8" fillId="0" borderId="0" xfId="0" applyFont="1" applyAlignment="1">
      <alignment horizontal="left" vertical="top"/>
    </xf>
    <xf numFmtId="0" fontId="9" fillId="0" borderId="0" xfId="0" applyFont="1" applyAlignment="1">
      <alignment horizontal="left" vertical="top" wrapText="1"/>
    </xf>
    <xf numFmtId="0" fontId="10" fillId="0" borderId="0" xfId="0" applyFont="1" applyAlignment="1">
      <alignment horizontal="left" vertical="top"/>
    </xf>
    <xf numFmtId="0" fontId="11" fillId="2" borderId="0" xfId="0" applyFont="1" applyFill="1" applyAlignment="1">
      <alignment horizontal="left" vertical="top" wrapText="1"/>
    </xf>
    <xf numFmtId="0" fontId="12" fillId="0" borderId="0" xfId="0" applyFont="1" applyAlignment="1">
      <alignment horizontal="left" vertical="top" wrapText="1"/>
    </xf>
    <xf numFmtId="0" fontId="9" fillId="0" borderId="0" xfId="0" applyFont="1" applyAlignment="1">
      <alignment horizontal="left" vertical="top"/>
    </xf>
    <xf numFmtId="0" fontId="13" fillId="5" borderId="0" xfId="0" applyFont="1" applyFill="1" applyAlignment="1">
      <alignment horizontal="left" vertical="top"/>
    </xf>
    <xf numFmtId="0" fontId="14" fillId="6" borderId="0" xfId="0" applyFont="1" applyFill="1" applyAlignment="1">
      <alignment horizontal="left" vertical="top"/>
    </xf>
    <xf numFmtId="0" fontId="12" fillId="0" borderId="4" xfId="0" applyFont="1" applyBorder="1" applyAlignment="1">
      <alignment horizontal="left" vertical="top" wrapText="1"/>
    </xf>
    <xf numFmtId="0" fontId="12" fillId="7" borderId="4" xfId="0" applyFont="1" applyFill="1" applyBorder="1" applyAlignment="1">
      <alignment horizontal="left" vertical="top" wrapText="1"/>
    </xf>
    <xf numFmtId="0" fontId="16" fillId="0" borderId="0" xfId="1" applyFont="1">
      <alignment vertical="top"/>
    </xf>
    <xf numFmtId="0" fontId="17" fillId="0" borderId="0" xfId="1" applyFont="1">
      <alignment vertical="top"/>
    </xf>
    <xf numFmtId="0" fontId="21" fillId="0" borderId="8" xfId="0" applyFont="1" applyBorder="1" applyAlignment="1">
      <alignment vertical="center" wrapText="1"/>
    </xf>
    <xf numFmtId="0" fontId="21" fillId="0" borderId="7" xfId="0" applyFont="1" applyBorder="1" applyAlignment="1">
      <alignment horizontal="left" vertical="top" wrapText="1"/>
    </xf>
    <xf numFmtId="0" fontId="19" fillId="0" borderId="0" xfId="1" applyFont="1" applyAlignment="1">
      <alignment horizontal="left" vertical="top"/>
    </xf>
    <xf numFmtId="0" fontId="17" fillId="0" borderId="0" xfId="1" applyFont="1" applyAlignment="1">
      <alignment horizontal="left" vertical="top"/>
    </xf>
    <xf numFmtId="0" fontId="22" fillId="0" borderId="0" xfId="0" applyFont="1" applyAlignment="1">
      <alignment vertical="center"/>
    </xf>
    <xf numFmtId="0" fontId="1" fillId="0" borderId="0" xfId="0" applyFont="1"/>
    <xf numFmtId="0" fontId="17" fillId="0" borderId="0" xfId="0" applyFont="1" applyAlignment="1">
      <alignment vertical="top"/>
    </xf>
    <xf numFmtId="0" fontId="25" fillId="4" borderId="5" xfId="0" applyFont="1" applyFill="1" applyBorder="1" applyAlignment="1">
      <alignment horizontal="left" vertical="top" wrapText="1"/>
    </xf>
    <xf numFmtId="0" fontId="25" fillId="4" borderId="9" xfId="0" applyFont="1" applyFill="1" applyBorder="1" applyAlignment="1">
      <alignment vertical="center" wrapText="1"/>
    </xf>
    <xf numFmtId="0" fontId="25" fillId="4" borderId="6" xfId="0" applyFont="1" applyFill="1" applyBorder="1" applyAlignment="1">
      <alignment vertical="center" wrapText="1"/>
    </xf>
    <xf numFmtId="0" fontId="20" fillId="0" borderId="10" xfId="0" applyFont="1" applyBorder="1" applyAlignment="1">
      <alignment horizontal="left" vertical="top" wrapText="1"/>
    </xf>
    <xf numFmtId="0" fontId="20" fillId="0" borderId="7" xfId="0" applyFont="1" applyBorder="1" applyAlignment="1">
      <alignment horizontal="left" vertical="top" wrapText="1"/>
    </xf>
    <xf numFmtId="0" fontId="20" fillId="0" borderId="10" xfId="0" applyFont="1" applyBorder="1" applyAlignment="1">
      <alignment vertical="top" wrapText="1"/>
    </xf>
    <xf numFmtId="0" fontId="20" fillId="0" borderId="7" xfId="0" applyFont="1" applyBorder="1" applyAlignment="1">
      <alignment vertical="top" wrapText="1"/>
    </xf>
  </cellXfs>
  <cellStyles count="3">
    <cellStyle name="Normal" xfId="0" builtinId="0"/>
    <cellStyle name="Normal 2" xfId="1" xr:uid="{2ABB13C7-7FE0-4718-8C9A-880E99B6CC0C}"/>
    <cellStyle name="Section sub-heading" xfId="2" xr:uid="{F162B5DC-016F-4440-80FD-88462A4EEB8C}"/>
  </cellStyles>
  <dxfs count="1">
    <dxf>
      <font>
        <sz val="12"/>
        <color rgb="FF222222"/>
        <name val="Lato"/>
      </font>
      <fill>
        <patternFill patternType="solid">
          <bgColor rgb="FF808080"/>
        </patternFill>
      </fill>
    </dxf>
  </dxfs>
  <tableStyles count="0" defaultTableStyle="TableStyleMedium9" defaultPivotStyle="PivotStyleLight16"/>
  <colors>
    <mruColors>
      <color rgb="FF2280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298450</xdr:colOff>
      <xdr:row>14</xdr:row>
      <xdr:rowOff>22225</xdr:rowOff>
    </xdr:from>
    <xdr:to>
      <xdr:col>0</xdr:col>
      <xdr:colOff>4077564</xdr:colOff>
      <xdr:row>16</xdr:row>
      <xdr:rowOff>21580</xdr:rowOff>
    </xdr:to>
    <xdr:pic>
      <xdr:nvPicPr>
        <xdr:cNvPr id="3" name="Picture 2">
          <a:extLst>
            <a:ext uri="{FF2B5EF4-FFF2-40B4-BE49-F238E27FC236}">
              <a16:creationId xmlns:a16="http://schemas.microsoft.com/office/drawing/2014/main" id="{1C779677-4499-4128-AC80-87B14DB63AF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8450" y="9623425"/>
          <a:ext cx="3779114" cy="407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55"/>
  <sheetViews>
    <sheetView showGridLines="0" tabSelected="1" zoomScaleNormal="100" workbookViewId="0"/>
  </sheetViews>
  <sheetFormatPr defaultColWidth="10.85546875" defaultRowHeight="15" x14ac:dyDescent="0.3"/>
  <cols>
    <col min="1" max="1" width="108.42578125" customWidth="1"/>
  </cols>
  <sheetData>
    <row r="1" spans="1:5" ht="82.25" customHeight="1" x14ac:dyDescent="0.3">
      <c r="A1" s="20" t="s">
        <v>27</v>
      </c>
    </row>
    <row r="2" spans="1:5" ht="29.4" customHeight="1" x14ac:dyDescent="0.3">
      <c r="A2" s="19" t="s">
        <v>28</v>
      </c>
      <c r="B2" s="7"/>
      <c r="C2" s="7"/>
      <c r="D2" s="7"/>
      <c r="E2" s="7"/>
    </row>
    <row r="3" spans="1:5" ht="29.4" customHeight="1" x14ac:dyDescent="0.3">
      <c r="A3" s="19" t="s">
        <v>161</v>
      </c>
      <c r="C3" s="7"/>
      <c r="D3" s="7"/>
      <c r="E3" s="7"/>
    </row>
    <row r="4" spans="1:5" ht="54.75" customHeight="1" x14ac:dyDescent="0.3">
      <c r="A4" s="6" t="s">
        <v>20</v>
      </c>
    </row>
    <row r="5" spans="1:5" ht="27.75" customHeight="1" x14ac:dyDescent="0.3">
      <c r="A5" s="21" t="str">
        <f>HYPERLINK("https://www.nice.org.uk/guidance/CG98", "Jaundice in newborn babies under 28 days")</f>
        <v>Jaundice in newborn babies under 28 days</v>
      </c>
    </row>
    <row r="6" spans="1:5" ht="47.25" customHeight="1" x14ac:dyDescent="0.3">
      <c r="A6" s="2" t="s">
        <v>3</v>
      </c>
    </row>
    <row r="7" spans="1:5" ht="30" customHeight="1" x14ac:dyDescent="0.3">
      <c r="A7" s="3" t="s">
        <v>8</v>
      </c>
    </row>
    <row r="8" spans="1:5" ht="268.5" customHeight="1" x14ac:dyDescent="0.3">
      <c r="A8" s="4" t="s">
        <v>19</v>
      </c>
    </row>
    <row r="9" spans="1:5" ht="54.75" customHeight="1" x14ac:dyDescent="0.3">
      <c r="A9" s="4" t="s">
        <v>21</v>
      </c>
    </row>
    <row r="10" spans="1:5" ht="46.5" customHeight="1" x14ac:dyDescent="0.3">
      <c r="A10" s="22" t="str">
        <f>HYPERLINK("https://www.nice.org.uk/guidance/CG98/resources", "Tools and resources")</f>
        <v>Tools and resources</v>
      </c>
    </row>
    <row r="11" spans="1:5" ht="34.75" customHeight="1" x14ac:dyDescent="0.3">
      <c r="A11" s="6" t="s">
        <v>26</v>
      </c>
    </row>
    <row r="12" spans="1:5" ht="18" customHeight="1" x14ac:dyDescent="0.3">
      <c r="A12" s="23" t="s">
        <v>29</v>
      </c>
    </row>
    <row r="13" spans="1:5" ht="15.65" customHeight="1" x14ac:dyDescent="0.3">
      <c r="A13" s="21" t="str">
        <f>HYPERLINK("https://www.nice.org.uk/terms-and-conditions#notice-of-rights", "Subject to Notice of rights")</f>
        <v>Subject to Notice of rights</v>
      </c>
    </row>
    <row r="14" spans="1:5" ht="15.65" customHeight="1" x14ac:dyDescent="0.3">
      <c r="A14" s="5"/>
    </row>
    <row r="15" spans="1:5" ht="15.65" customHeight="1" x14ac:dyDescent="0.3">
      <c r="A15" s="5"/>
    </row>
    <row r="16" spans="1:5" ht="15.65" customHeight="1" x14ac:dyDescent="0.3">
      <c r="A16" s="5"/>
    </row>
    <row r="17" spans="1:1" ht="15.65" customHeight="1" x14ac:dyDescent="0.3"/>
    <row r="18" spans="1:1" ht="15.65" customHeight="1" x14ac:dyDescent="0.3"/>
    <row r="19" spans="1:1" ht="15.65" customHeight="1" x14ac:dyDescent="0.3">
      <c r="A19" s="1"/>
    </row>
    <row r="20" spans="1:1" ht="15.65" customHeight="1" x14ac:dyDescent="0.3"/>
    <row r="21" spans="1:1" ht="15.65" customHeight="1" x14ac:dyDescent="0.3"/>
    <row r="22" spans="1:1" ht="15.65" customHeight="1" x14ac:dyDescent="0.3"/>
    <row r="23" spans="1:1" ht="15.65" customHeight="1" x14ac:dyDescent="0.3"/>
    <row r="24" spans="1:1" ht="15.65" customHeight="1" x14ac:dyDescent="0.3"/>
    <row r="25" spans="1:1" ht="15.65" customHeight="1" x14ac:dyDescent="0.3"/>
    <row r="26" spans="1:1" ht="15.65" customHeight="1" x14ac:dyDescent="0.3"/>
    <row r="27" spans="1:1" ht="15.65" customHeight="1" x14ac:dyDescent="0.3"/>
    <row r="28" spans="1:1" ht="15.65" customHeight="1" x14ac:dyDescent="0.3"/>
    <row r="29" spans="1:1" ht="15.65" customHeight="1" x14ac:dyDescent="0.3"/>
    <row r="30" spans="1:1" ht="15.65" customHeight="1" x14ac:dyDescent="0.3"/>
    <row r="31" spans="1:1" ht="15.65" customHeight="1" x14ac:dyDescent="0.3"/>
    <row r="32" spans="1:1" ht="15.65" customHeight="1" x14ac:dyDescent="0.3"/>
    <row r="33" ht="15.65" customHeight="1" x14ac:dyDescent="0.3"/>
    <row r="34" ht="15.65" customHeight="1" x14ac:dyDescent="0.3"/>
    <row r="35" ht="15.65" customHeight="1" x14ac:dyDescent="0.3"/>
    <row r="36" ht="15.65" customHeight="1" x14ac:dyDescent="0.3"/>
    <row r="37" ht="15.65" customHeight="1" x14ac:dyDescent="0.3"/>
    <row r="38" ht="15.65" customHeight="1" x14ac:dyDescent="0.3"/>
    <row r="39" ht="15.65" customHeight="1" x14ac:dyDescent="0.3"/>
    <row r="40" ht="15.65" customHeight="1" x14ac:dyDescent="0.3"/>
    <row r="41" ht="15.65" customHeight="1" x14ac:dyDescent="0.3"/>
    <row r="42" ht="15.65" customHeight="1" x14ac:dyDescent="0.3"/>
    <row r="43" ht="15.65" customHeight="1" x14ac:dyDescent="0.3"/>
    <row r="44" ht="15.65" customHeight="1" x14ac:dyDescent="0.3"/>
    <row r="45" ht="15.65" customHeight="1" x14ac:dyDescent="0.3"/>
    <row r="46" ht="15.65" customHeight="1" x14ac:dyDescent="0.3"/>
    <row r="47" ht="15.65" customHeight="1" x14ac:dyDescent="0.3"/>
    <row r="48" ht="15.65" customHeight="1" x14ac:dyDescent="0.3"/>
    <row r="49" ht="15.65" customHeight="1" x14ac:dyDescent="0.3"/>
    <row r="50" ht="15.65" customHeight="1" x14ac:dyDescent="0.3"/>
    <row r="51" ht="15.65" customHeight="1" x14ac:dyDescent="0.3"/>
    <row r="52" ht="15.65" customHeight="1" x14ac:dyDescent="0.3"/>
    <row r="53" ht="15.65" customHeight="1" x14ac:dyDescent="0.3"/>
    <row r="54" ht="15.65" customHeight="1" x14ac:dyDescent="0.3"/>
    <row r="55" ht="15.65" customHeight="1" x14ac:dyDescent="0.3"/>
    <row r="56" ht="15.65" customHeight="1" x14ac:dyDescent="0.3"/>
    <row r="57" ht="15.65" customHeight="1" x14ac:dyDescent="0.3"/>
    <row r="58" ht="15.65" customHeight="1" x14ac:dyDescent="0.3"/>
    <row r="59" ht="15.65" customHeight="1" x14ac:dyDescent="0.3"/>
    <row r="60" ht="15.65" customHeight="1" x14ac:dyDescent="0.3"/>
    <row r="61" ht="15.65" customHeight="1" x14ac:dyDescent="0.3"/>
    <row r="62" ht="15.65" customHeight="1" x14ac:dyDescent="0.3"/>
    <row r="63" ht="15.65" customHeight="1" x14ac:dyDescent="0.3"/>
    <row r="64" ht="15.65" customHeight="1" x14ac:dyDescent="0.3"/>
    <row r="65" ht="15.65" customHeight="1" x14ac:dyDescent="0.3"/>
    <row r="66" ht="15.65" customHeight="1" x14ac:dyDescent="0.3"/>
    <row r="67" ht="15.65" customHeight="1" x14ac:dyDescent="0.3"/>
    <row r="68" ht="15.65" customHeight="1" x14ac:dyDescent="0.3"/>
    <row r="69" ht="15.65" customHeight="1" x14ac:dyDescent="0.3"/>
    <row r="70" ht="15.65" customHeight="1" x14ac:dyDescent="0.3"/>
    <row r="71" ht="15.65" customHeight="1" x14ac:dyDescent="0.3"/>
    <row r="72" ht="15.65" customHeight="1" x14ac:dyDescent="0.3"/>
    <row r="73" ht="15.65" customHeight="1" x14ac:dyDescent="0.3"/>
    <row r="74" ht="15.65" customHeight="1" x14ac:dyDescent="0.3"/>
    <row r="75" ht="15.65" customHeight="1" x14ac:dyDescent="0.3"/>
    <row r="76" ht="15.65" customHeight="1" x14ac:dyDescent="0.3"/>
    <row r="77" ht="15.65" customHeight="1" x14ac:dyDescent="0.3"/>
    <row r="78" ht="15.65" customHeight="1" x14ac:dyDescent="0.3"/>
    <row r="79" ht="15.65" customHeight="1" x14ac:dyDescent="0.3"/>
    <row r="80" ht="15.65" customHeight="1" x14ac:dyDescent="0.3"/>
    <row r="81" ht="15.65" customHeight="1" x14ac:dyDescent="0.3"/>
    <row r="82" ht="15.65" customHeight="1" x14ac:dyDescent="0.3"/>
    <row r="83" ht="15.65" customHeight="1" x14ac:dyDescent="0.3"/>
    <row r="84" ht="15.65" customHeight="1" x14ac:dyDescent="0.3"/>
    <row r="85" ht="15.65" customHeight="1" x14ac:dyDescent="0.3"/>
    <row r="86" ht="15.65" customHeight="1" x14ac:dyDescent="0.3"/>
    <row r="87" ht="15.65" customHeight="1" x14ac:dyDescent="0.3"/>
    <row r="88" ht="15.65" customHeight="1" x14ac:dyDescent="0.3"/>
    <row r="89" ht="15.65" customHeight="1" x14ac:dyDescent="0.3"/>
    <row r="90" ht="15.65" customHeight="1" x14ac:dyDescent="0.3"/>
    <row r="91" ht="15.65" customHeight="1" x14ac:dyDescent="0.3"/>
    <row r="92" ht="15.65" customHeight="1" x14ac:dyDescent="0.3"/>
    <row r="93" ht="15.65" customHeight="1" x14ac:dyDescent="0.3"/>
    <row r="94" ht="15.65" customHeight="1" x14ac:dyDescent="0.3"/>
    <row r="95" ht="15.65" customHeight="1" x14ac:dyDescent="0.3"/>
    <row r="96" ht="15.65" customHeight="1" x14ac:dyDescent="0.3"/>
    <row r="97" ht="15.65" customHeight="1" x14ac:dyDescent="0.3"/>
    <row r="98" ht="15.65" customHeight="1" x14ac:dyDescent="0.3"/>
    <row r="99" ht="15.65" customHeight="1" x14ac:dyDescent="0.3"/>
    <row r="100" ht="15.65" customHeight="1" x14ac:dyDescent="0.3"/>
    <row r="101" ht="15.65" customHeight="1" x14ac:dyDescent="0.3"/>
    <row r="102" ht="15.65" customHeight="1" x14ac:dyDescent="0.3"/>
    <row r="103" ht="15.65" customHeight="1" x14ac:dyDescent="0.3"/>
    <row r="104" ht="15.65" customHeight="1" x14ac:dyDescent="0.3"/>
    <row r="105" ht="15.65" customHeight="1" x14ac:dyDescent="0.3"/>
    <row r="106" ht="15.65" customHeight="1" x14ac:dyDescent="0.3"/>
    <row r="107" ht="15.65" customHeight="1" x14ac:dyDescent="0.3"/>
    <row r="108" ht="15.65" customHeight="1" x14ac:dyDescent="0.3"/>
    <row r="109" ht="15.65" customHeight="1" x14ac:dyDescent="0.3"/>
    <row r="110" ht="15.65" customHeight="1" x14ac:dyDescent="0.3"/>
    <row r="111" ht="15.65" customHeight="1" x14ac:dyDescent="0.3"/>
    <row r="112" ht="15.65" customHeight="1" x14ac:dyDescent="0.3"/>
    <row r="113" ht="15.65" customHeight="1" x14ac:dyDescent="0.3"/>
    <row r="114" ht="15.65" customHeight="1" x14ac:dyDescent="0.3"/>
    <row r="115" ht="15.65" customHeight="1" x14ac:dyDescent="0.3"/>
    <row r="116" ht="15.65" customHeight="1" x14ac:dyDescent="0.3"/>
    <row r="117" ht="15.65" customHeight="1" x14ac:dyDescent="0.3"/>
    <row r="118" ht="15.65" customHeight="1" x14ac:dyDescent="0.3"/>
    <row r="119" ht="15.65" customHeight="1" x14ac:dyDescent="0.3"/>
    <row r="120" ht="15.65" customHeight="1" x14ac:dyDescent="0.3"/>
    <row r="121" ht="15.65" customHeight="1" x14ac:dyDescent="0.3"/>
    <row r="122" ht="15.65" customHeight="1" x14ac:dyDescent="0.3"/>
    <row r="123" ht="15.65" customHeight="1" x14ac:dyDescent="0.3"/>
    <row r="124" ht="15.65" customHeight="1" x14ac:dyDescent="0.3"/>
    <row r="125" ht="15.65" customHeight="1" x14ac:dyDescent="0.3"/>
    <row r="126" ht="15.65" customHeight="1" x14ac:dyDescent="0.3"/>
    <row r="127" ht="15.65" customHeight="1" x14ac:dyDescent="0.3"/>
    <row r="128" ht="15.65" customHeight="1" x14ac:dyDescent="0.3"/>
    <row r="129" ht="15.65" customHeight="1" x14ac:dyDescent="0.3"/>
    <row r="130" ht="15.65" customHeight="1" x14ac:dyDescent="0.3"/>
    <row r="131" ht="15.65" customHeight="1" x14ac:dyDescent="0.3"/>
    <row r="132" ht="15.65" customHeight="1" x14ac:dyDescent="0.3"/>
    <row r="133" ht="15.65" customHeight="1" x14ac:dyDescent="0.3"/>
    <row r="134" ht="15.65" customHeight="1" x14ac:dyDescent="0.3"/>
    <row r="135" ht="15.65" customHeight="1" x14ac:dyDescent="0.3"/>
    <row r="136" ht="15.65" customHeight="1" x14ac:dyDescent="0.3"/>
    <row r="137" ht="15.65" customHeight="1" x14ac:dyDescent="0.3"/>
    <row r="138" ht="15.65" customHeight="1" x14ac:dyDescent="0.3"/>
    <row r="139" ht="15.65" customHeight="1" x14ac:dyDescent="0.3"/>
    <row r="140" ht="15.65" customHeight="1" x14ac:dyDescent="0.3"/>
    <row r="141" ht="15.65" customHeight="1" x14ac:dyDescent="0.3"/>
    <row r="142" ht="15.65" customHeight="1" x14ac:dyDescent="0.3"/>
    <row r="143" ht="15.65" customHeight="1" x14ac:dyDescent="0.3"/>
    <row r="144" ht="15.65" customHeight="1" x14ac:dyDescent="0.3"/>
    <row r="145" ht="15.65" customHeight="1" x14ac:dyDescent="0.3"/>
    <row r="146" ht="15.65" customHeight="1" x14ac:dyDescent="0.3"/>
    <row r="147" ht="15.65" customHeight="1" x14ac:dyDescent="0.3"/>
    <row r="148" ht="15.65" customHeight="1" x14ac:dyDescent="0.3"/>
    <row r="149" ht="15.65" customHeight="1" x14ac:dyDescent="0.3"/>
    <row r="150" ht="15.65" customHeight="1" x14ac:dyDescent="0.3"/>
    <row r="151" ht="15.65" customHeight="1" x14ac:dyDescent="0.3"/>
    <row r="152" ht="15.65" customHeight="1" x14ac:dyDescent="0.3"/>
    <row r="153" ht="15.65" customHeight="1" x14ac:dyDescent="0.3"/>
    <row r="154" ht="15.65" customHeight="1" x14ac:dyDescent="0.3"/>
    <row r="155" ht="15.65" customHeight="1" x14ac:dyDescent="0.3"/>
  </sheetData>
  <pageMargins left="0.70866141732283472" right="0.70866141732283472" top="0.74803149606299213" bottom="0.74803149606299213" header="0.31496062992125984" footer="0.31496062992125984"/>
  <pageSetup paperSize="9" scale="65" orientation="portrait"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82"/>
  <sheetViews>
    <sheetView showGridLines="0" zoomScaleNormal="100" workbookViewId="0">
      <pane ySplit="2" topLeftCell="A3" activePane="bottomLeft" state="frozen"/>
      <selection pane="bottomLeft"/>
    </sheetView>
  </sheetViews>
  <sheetFormatPr defaultColWidth="10.85546875" defaultRowHeight="15" x14ac:dyDescent="0.3"/>
  <cols>
    <col min="1" max="1" width="55" customWidth="1"/>
    <col min="2" max="3" width="18.35546875" customWidth="1"/>
    <col min="4" max="4" width="38.35546875" customWidth="1"/>
    <col min="5" max="5" width="74.42578125" customWidth="1"/>
    <col min="6" max="6" width="36.7109375" customWidth="1"/>
    <col min="7" max="7" width="78.7109375" customWidth="1"/>
    <col min="8" max="8" width="43" customWidth="1"/>
    <col min="9" max="9" width="48.7109375" customWidth="1"/>
    <col min="10" max="10" width="39.640625" customWidth="1"/>
    <col min="11" max="11" width="8.640625" customWidth="1"/>
    <col min="12" max="12" width="16.2109375" customWidth="1"/>
    <col min="13" max="13" width="13.7109375" customWidth="1"/>
  </cols>
  <sheetData>
    <row r="1" spans="1:13" ht="43.5" customHeight="1" x14ac:dyDescent="0.3">
      <c r="A1" s="24" t="s">
        <v>27</v>
      </c>
      <c r="B1" s="10"/>
      <c r="C1" s="10"/>
      <c r="D1" s="10"/>
      <c r="E1" s="10"/>
      <c r="F1" s="10"/>
      <c r="G1" s="10"/>
      <c r="H1" s="10"/>
      <c r="I1" s="10"/>
      <c r="J1" s="10"/>
      <c r="K1" s="10"/>
      <c r="L1" s="10"/>
      <c r="M1" s="10"/>
    </row>
    <row r="2" spans="1:13" ht="69" customHeight="1" x14ac:dyDescent="0.3">
      <c r="A2" s="8" t="s">
        <v>7</v>
      </c>
      <c r="B2" s="9" t="s">
        <v>13</v>
      </c>
      <c r="C2" s="9" t="s">
        <v>25</v>
      </c>
      <c r="D2" s="9" t="s">
        <v>14</v>
      </c>
      <c r="E2" s="9" t="s">
        <v>15</v>
      </c>
      <c r="F2" s="9" t="s">
        <v>16</v>
      </c>
      <c r="G2" s="9" t="s">
        <v>17</v>
      </c>
      <c r="H2" s="9" t="s">
        <v>18</v>
      </c>
      <c r="I2" s="9" t="s">
        <v>12</v>
      </c>
      <c r="J2" s="9" t="s">
        <v>9</v>
      </c>
      <c r="K2" s="8" t="s">
        <v>2</v>
      </c>
      <c r="L2" s="8" t="s">
        <v>10</v>
      </c>
      <c r="M2" s="8" t="s">
        <v>11</v>
      </c>
    </row>
    <row r="3" spans="1:13" ht="16.5" x14ac:dyDescent="0.3">
      <c r="A3" s="25" t="s">
        <v>30</v>
      </c>
      <c r="B3" s="25"/>
      <c r="C3" s="25"/>
      <c r="D3" s="25"/>
      <c r="E3" s="25"/>
      <c r="F3" s="25"/>
      <c r="G3" s="25"/>
      <c r="H3" s="25"/>
      <c r="I3" s="25"/>
      <c r="J3" s="25"/>
      <c r="K3" s="25"/>
      <c r="L3" s="25"/>
      <c r="M3" s="25"/>
    </row>
    <row r="4" spans="1:13" ht="272" customHeight="1" x14ac:dyDescent="0.3">
      <c r="A4" s="27" t="s">
        <v>31</v>
      </c>
      <c r="B4" s="27" t="s">
        <v>32</v>
      </c>
      <c r="C4" s="27">
        <v>2010</v>
      </c>
      <c r="D4" s="27"/>
      <c r="E4" s="27"/>
      <c r="F4" s="27"/>
      <c r="G4" s="27"/>
      <c r="H4" s="27"/>
      <c r="I4" s="27"/>
      <c r="J4" s="27"/>
      <c r="K4" s="27"/>
      <c r="L4" s="27"/>
      <c r="M4" s="27"/>
    </row>
    <row r="5" spans="1:13" ht="16.5" x14ac:dyDescent="0.3">
      <c r="A5" s="25" t="s">
        <v>33</v>
      </c>
      <c r="B5" s="25"/>
      <c r="C5" s="25"/>
      <c r="D5" s="25"/>
      <c r="E5" s="25"/>
      <c r="F5" s="25"/>
      <c r="G5" s="25"/>
      <c r="H5" s="25"/>
      <c r="I5" s="25"/>
      <c r="J5" s="25"/>
      <c r="K5" s="25"/>
      <c r="L5" s="25"/>
      <c r="M5" s="25"/>
    </row>
    <row r="6" spans="1:13" ht="108.5" x14ac:dyDescent="0.3">
      <c r="A6" s="27" t="s">
        <v>34</v>
      </c>
      <c r="B6" s="27" t="s">
        <v>35</v>
      </c>
      <c r="C6" s="27">
        <v>2010</v>
      </c>
      <c r="D6" s="27"/>
      <c r="E6" s="27"/>
      <c r="F6" s="27"/>
      <c r="G6" s="27"/>
      <c r="H6" s="27"/>
      <c r="I6" s="27"/>
      <c r="J6" s="27"/>
      <c r="K6" s="27"/>
      <c r="L6" s="27"/>
      <c r="M6" s="27"/>
    </row>
    <row r="7" spans="1:13" ht="46.5" x14ac:dyDescent="0.3">
      <c r="A7" s="27" t="s">
        <v>36</v>
      </c>
      <c r="B7" s="27" t="s">
        <v>37</v>
      </c>
      <c r="C7" s="27">
        <v>2010</v>
      </c>
      <c r="D7" s="27"/>
      <c r="E7" s="27"/>
      <c r="F7" s="27"/>
      <c r="G7" s="27"/>
      <c r="H7" s="27"/>
      <c r="I7" s="27"/>
      <c r="J7" s="27"/>
      <c r="K7" s="27"/>
      <c r="L7" s="27"/>
      <c r="M7" s="27"/>
    </row>
    <row r="8" spans="1:13" ht="93" x14ac:dyDescent="0.3">
      <c r="A8" s="27" t="s">
        <v>38</v>
      </c>
      <c r="B8" s="27" t="s">
        <v>39</v>
      </c>
      <c r="C8" s="27">
        <v>2010</v>
      </c>
      <c r="D8" s="27"/>
      <c r="E8" s="27"/>
      <c r="F8" s="27"/>
      <c r="G8" s="27"/>
      <c r="H8" s="27"/>
      <c r="I8" s="27"/>
      <c r="J8" s="27"/>
      <c r="K8" s="27"/>
      <c r="L8" s="27"/>
      <c r="M8" s="27"/>
    </row>
    <row r="9" spans="1:13" ht="31" x14ac:dyDescent="0.3">
      <c r="A9" s="27" t="s">
        <v>40</v>
      </c>
      <c r="B9" s="27" t="s">
        <v>41</v>
      </c>
      <c r="C9" s="27">
        <v>2016</v>
      </c>
      <c r="D9" s="27"/>
      <c r="E9" s="27"/>
      <c r="F9" s="27"/>
      <c r="G9" s="27"/>
      <c r="H9" s="27"/>
      <c r="I9" s="27"/>
      <c r="J9" s="27"/>
      <c r="K9" s="27"/>
      <c r="L9" s="27"/>
      <c r="M9" s="27"/>
    </row>
    <row r="10" spans="1:13" ht="100" customHeight="1" x14ac:dyDescent="0.3">
      <c r="A10" s="27" t="s">
        <v>42</v>
      </c>
      <c r="B10" s="27" t="s">
        <v>43</v>
      </c>
      <c r="C10" s="27" t="s">
        <v>44</v>
      </c>
      <c r="D10" s="27"/>
      <c r="E10" s="27"/>
      <c r="F10" s="27"/>
      <c r="G10" s="27"/>
      <c r="H10" s="27"/>
      <c r="I10" s="27"/>
      <c r="J10" s="27"/>
      <c r="K10" s="27"/>
      <c r="L10" s="27"/>
      <c r="M10" s="27"/>
    </row>
    <row r="11" spans="1:13" ht="31" x14ac:dyDescent="0.3">
      <c r="A11" s="27" t="s">
        <v>45</v>
      </c>
      <c r="B11" s="27" t="s">
        <v>46</v>
      </c>
      <c r="C11" s="27">
        <v>2016</v>
      </c>
      <c r="D11" s="27"/>
      <c r="E11" s="27"/>
      <c r="F11" s="27"/>
      <c r="G11" s="27"/>
      <c r="H11" s="27"/>
      <c r="I11" s="27"/>
      <c r="J11" s="27"/>
      <c r="K11" s="27"/>
      <c r="L11" s="27"/>
      <c r="M11" s="27"/>
    </row>
    <row r="12" spans="1:13" ht="31" x14ac:dyDescent="0.3">
      <c r="A12" s="27" t="s">
        <v>47</v>
      </c>
      <c r="B12" s="27" t="s">
        <v>48</v>
      </c>
      <c r="C12" s="27">
        <v>2010</v>
      </c>
      <c r="D12" s="27"/>
      <c r="E12" s="27"/>
      <c r="F12" s="27"/>
      <c r="G12" s="27"/>
      <c r="H12" s="27"/>
      <c r="I12" s="27"/>
      <c r="J12" s="27"/>
      <c r="K12" s="27"/>
      <c r="L12" s="27"/>
      <c r="M12" s="27"/>
    </row>
    <row r="13" spans="1:13" ht="93" x14ac:dyDescent="0.3">
      <c r="A13" s="27" t="s">
        <v>49</v>
      </c>
      <c r="B13" s="27" t="s">
        <v>50</v>
      </c>
      <c r="C13" s="27">
        <v>2010</v>
      </c>
      <c r="D13" s="27"/>
      <c r="E13" s="27"/>
      <c r="F13" s="27"/>
      <c r="G13" s="27"/>
      <c r="H13" s="27"/>
      <c r="I13" s="27"/>
      <c r="J13" s="27"/>
      <c r="K13" s="27"/>
      <c r="L13" s="27"/>
      <c r="M13" s="27"/>
    </row>
    <row r="14" spans="1:13" ht="15.5" x14ac:dyDescent="0.3">
      <c r="A14" s="26" t="s">
        <v>51</v>
      </c>
      <c r="B14" s="26"/>
      <c r="C14" s="26"/>
      <c r="D14" s="26"/>
      <c r="E14" s="26"/>
      <c r="F14" s="26"/>
      <c r="G14" s="26"/>
      <c r="H14" s="26"/>
      <c r="I14" s="26"/>
      <c r="J14" s="26"/>
      <c r="K14" s="26"/>
      <c r="L14" s="26"/>
      <c r="M14" s="26"/>
    </row>
    <row r="15" spans="1:13" ht="62" x14ac:dyDescent="0.3">
      <c r="A15" s="27" t="s">
        <v>52</v>
      </c>
      <c r="B15" s="27" t="s">
        <v>53</v>
      </c>
      <c r="C15" s="27">
        <v>2010</v>
      </c>
      <c r="D15" s="27"/>
      <c r="E15" s="27"/>
      <c r="F15" s="27"/>
      <c r="G15" s="27"/>
      <c r="H15" s="27"/>
      <c r="I15" s="27"/>
      <c r="J15" s="27"/>
      <c r="K15" s="27"/>
      <c r="L15" s="27"/>
      <c r="M15" s="27"/>
    </row>
    <row r="16" spans="1:13" ht="15.5" x14ac:dyDescent="0.3">
      <c r="A16" s="26" t="s">
        <v>54</v>
      </c>
      <c r="B16" s="26"/>
      <c r="C16" s="26"/>
      <c r="D16" s="26"/>
      <c r="E16" s="26"/>
      <c r="F16" s="26"/>
      <c r="G16" s="26"/>
      <c r="H16" s="26"/>
      <c r="I16" s="26"/>
      <c r="J16" s="26"/>
      <c r="K16" s="26"/>
      <c r="L16" s="26"/>
      <c r="M16" s="26"/>
    </row>
    <row r="17" spans="1:13" ht="46.5" x14ac:dyDescent="0.3">
      <c r="A17" s="27" t="s">
        <v>55</v>
      </c>
      <c r="B17" s="27" t="s">
        <v>56</v>
      </c>
      <c r="C17" s="27">
        <v>2010</v>
      </c>
      <c r="D17" s="27"/>
      <c r="E17" s="27"/>
      <c r="F17" s="27"/>
      <c r="G17" s="27"/>
      <c r="H17" s="27"/>
      <c r="I17" s="27"/>
      <c r="J17" s="27"/>
      <c r="K17" s="27"/>
      <c r="L17" s="27"/>
      <c r="M17" s="27"/>
    </row>
    <row r="18" spans="1:13" ht="80" customHeight="1" x14ac:dyDescent="0.3">
      <c r="A18" s="27" t="s">
        <v>57</v>
      </c>
      <c r="B18" s="27" t="s">
        <v>58</v>
      </c>
      <c r="C18" s="27">
        <v>2010</v>
      </c>
      <c r="D18" s="27"/>
      <c r="E18" s="27"/>
      <c r="F18" s="27"/>
      <c r="G18" s="27"/>
      <c r="H18" s="27"/>
      <c r="I18" s="27"/>
      <c r="J18" s="27"/>
      <c r="K18" s="27"/>
      <c r="L18" s="27"/>
      <c r="M18" s="27"/>
    </row>
    <row r="19" spans="1:13" ht="66.5" customHeight="1" x14ac:dyDescent="0.3">
      <c r="A19" s="27" t="s">
        <v>59</v>
      </c>
      <c r="B19" s="27" t="s">
        <v>60</v>
      </c>
      <c r="C19" s="27">
        <v>2010</v>
      </c>
      <c r="D19" s="27"/>
      <c r="E19" s="27"/>
      <c r="F19" s="27"/>
      <c r="G19" s="27"/>
      <c r="H19" s="27"/>
      <c r="I19" s="27"/>
      <c r="J19" s="27"/>
      <c r="K19" s="27"/>
      <c r="L19" s="27"/>
      <c r="M19" s="27"/>
    </row>
    <row r="20" spans="1:13" ht="46.5" x14ac:dyDescent="0.3">
      <c r="A20" s="27" t="s">
        <v>61</v>
      </c>
      <c r="B20" s="27" t="s">
        <v>62</v>
      </c>
      <c r="C20" s="27">
        <v>2010</v>
      </c>
      <c r="D20" s="27"/>
      <c r="E20" s="27"/>
      <c r="F20" s="27"/>
      <c r="G20" s="27"/>
      <c r="H20" s="27"/>
      <c r="I20" s="27"/>
      <c r="J20" s="27"/>
      <c r="K20" s="27"/>
      <c r="L20" s="27"/>
      <c r="M20" s="27"/>
    </row>
    <row r="21" spans="1:13" ht="15.5" x14ac:dyDescent="0.3">
      <c r="A21" s="26" t="s">
        <v>63</v>
      </c>
      <c r="B21" s="26"/>
      <c r="C21" s="26"/>
      <c r="D21" s="26"/>
      <c r="E21" s="26"/>
      <c r="F21" s="26"/>
      <c r="G21" s="26"/>
      <c r="H21" s="26"/>
      <c r="I21" s="26"/>
      <c r="J21" s="26"/>
      <c r="K21" s="26"/>
      <c r="L21" s="26"/>
      <c r="M21" s="26"/>
    </row>
    <row r="22" spans="1:13" ht="46.5" x14ac:dyDescent="0.3">
      <c r="A22" s="27" t="s">
        <v>64</v>
      </c>
      <c r="B22" s="27" t="s">
        <v>65</v>
      </c>
      <c r="C22" s="27">
        <v>2010</v>
      </c>
      <c r="D22" s="27"/>
      <c r="E22" s="27"/>
      <c r="F22" s="27"/>
      <c r="G22" s="27"/>
      <c r="H22" s="27"/>
      <c r="I22" s="27"/>
      <c r="J22" s="27"/>
      <c r="K22" s="27"/>
      <c r="L22" s="27"/>
      <c r="M22" s="27"/>
    </row>
    <row r="23" spans="1:13" ht="15.5" x14ac:dyDescent="0.3">
      <c r="A23" s="26" t="s">
        <v>66</v>
      </c>
      <c r="B23" s="26"/>
      <c r="C23" s="26"/>
      <c r="D23" s="26"/>
      <c r="E23" s="26"/>
      <c r="F23" s="26"/>
      <c r="G23" s="26"/>
      <c r="H23" s="26"/>
      <c r="I23" s="26"/>
      <c r="J23" s="26"/>
      <c r="K23" s="26"/>
      <c r="L23" s="26"/>
      <c r="M23" s="26"/>
    </row>
    <row r="24" spans="1:13" ht="46.5" x14ac:dyDescent="0.3">
      <c r="A24" s="27" t="s">
        <v>162</v>
      </c>
      <c r="B24" s="27" t="s">
        <v>67</v>
      </c>
      <c r="C24" s="27">
        <v>2016</v>
      </c>
      <c r="D24" s="27"/>
      <c r="E24" s="27"/>
      <c r="F24" s="27"/>
      <c r="G24" s="27"/>
      <c r="H24" s="27"/>
      <c r="I24" s="27"/>
      <c r="J24" s="27"/>
      <c r="K24" s="27"/>
      <c r="L24" s="27"/>
      <c r="M24" s="27"/>
    </row>
    <row r="25" spans="1:13" ht="190" customHeight="1" x14ac:dyDescent="0.3">
      <c r="A25" s="27" t="s">
        <v>68</v>
      </c>
      <c r="B25" s="27" t="s">
        <v>69</v>
      </c>
      <c r="C25" s="27">
        <v>2016</v>
      </c>
      <c r="D25" s="27"/>
      <c r="E25" s="27"/>
      <c r="F25" s="27"/>
      <c r="G25" s="27"/>
      <c r="H25" s="27"/>
      <c r="I25" s="27"/>
      <c r="J25" s="27"/>
      <c r="K25" s="27"/>
      <c r="L25" s="27"/>
      <c r="M25" s="27"/>
    </row>
    <row r="26" spans="1:13" ht="15.5" x14ac:dyDescent="0.3">
      <c r="A26" s="27" t="s">
        <v>70</v>
      </c>
      <c r="B26" s="27" t="s">
        <v>71</v>
      </c>
      <c r="C26" s="27">
        <v>2016</v>
      </c>
      <c r="D26" s="27"/>
      <c r="E26" s="27"/>
      <c r="F26" s="27"/>
      <c r="G26" s="27"/>
      <c r="H26" s="27"/>
      <c r="I26" s="27"/>
      <c r="J26" s="27"/>
      <c r="K26" s="27"/>
      <c r="L26" s="27"/>
      <c r="M26" s="27"/>
    </row>
    <row r="27" spans="1:13" ht="16.5" x14ac:dyDescent="0.3">
      <c r="A27" s="25" t="s">
        <v>72</v>
      </c>
      <c r="B27" s="25"/>
      <c r="C27" s="25"/>
      <c r="D27" s="25"/>
      <c r="E27" s="25"/>
      <c r="F27" s="25"/>
      <c r="G27" s="25"/>
      <c r="H27" s="25"/>
      <c r="I27" s="25"/>
      <c r="J27" s="25"/>
      <c r="K27" s="25"/>
      <c r="L27" s="25"/>
      <c r="M27" s="25"/>
    </row>
    <row r="28" spans="1:13" ht="15.5" x14ac:dyDescent="0.3">
      <c r="A28" s="26" t="s">
        <v>73</v>
      </c>
      <c r="B28" s="26"/>
      <c r="C28" s="26"/>
      <c r="D28" s="26"/>
      <c r="E28" s="26"/>
      <c r="F28" s="26"/>
      <c r="G28" s="26"/>
      <c r="H28" s="26"/>
      <c r="I28" s="26"/>
      <c r="J28" s="26"/>
      <c r="K28" s="26"/>
      <c r="L28" s="26"/>
      <c r="M28" s="26"/>
    </row>
    <row r="29" spans="1:13" ht="77.5" x14ac:dyDescent="0.3">
      <c r="A29" s="27" t="s">
        <v>74</v>
      </c>
      <c r="B29" s="27" t="s">
        <v>75</v>
      </c>
      <c r="C29" s="27">
        <v>2010</v>
      </c>
      <c r="D29" s="27"/>
      <c r="E29" s="27"/>
      <c r="F29" s="27"/>
      <c r="G29" s="27"/>
      <c r="H29" s="27"/>
      <c r="I29" s="27"/>
      <c r="J29" s="27"/>
      <c r="K29" s="27"/>
      <c r="L29" s="27"/>
      <c r="M29" s="27"/>
    </row>
    <row r="30" spans="1:13" ht="46.5" x14ac:dyDescent="0.3">
      <c r="A30" s="27" t="s">
        <v>76</v>
      </c>
      <c r="B30" s="27" t="s">
        <v>77</v>
      </c>
      <c r="C30" s="27">
        <v>2010</v>
      </c>
      <c r="D30" s="27"/>
      <c r="E30" s="27"/>
      <c r="F30" s="27"/>
      <c r="G30" s="27"/>
      <c r="H30" s="27"/>
      <c r="I30" s="27"/>
      <c r="J30" s="27"/>
      <c r="K30" s="27"/>
      <c r="L30" s="27"/>
      <c r="M30" s="27"/>
    </row>
    <row r="31" spans="1:13" ht="31" x14ac:dyDescent="0.3">
      <c r="A31" s="27" t="s">
        <v>78</v>
      </c>
      <c r="B31" s="27" t="s">
        <v>79</v>
      </c>
      <c r="C31" s="27">
        <v>2010</v>
      </c>
      <c r="D31" s="27"/>
      <c r="E31" s="27"/>
      <c r="F31" s="27"/>
      <c r="G31" s="27"/>
      <c r="H31" s="27"/>
      <c r="I31" s="27"/>
      <c r="J31" s="27"/>
      <c r="K31" s="27"/>
      <c r="L31" s="27"/>
      <c r="M31" s="27"/>
    </row>
    <row r="32" spans="1:13" ht="15.5" x14ac:dyDescent="0.3">
      <c r="A32" s="26" t="s">
        <v>80</v>
      </c>
      <c r="B32" s="26"/>
      <c r="C32" s="26"/>
      <c r="D32" s="26"/>
      <c r="E32" s="26"/>
      <c r="F32" s="26"/>
      <c r="G32" s="26"/>
      <c r="H32" s="26"/>
      <c r="I32" s="26"/>
      <c r="J32" s="26"/>
      <c r="K32" s="26"/>
      <c r="L32" s="26"/>
      <c r="M32" s="26"/>
    </row>
    <row r="33" spans="1:13" ht="62" x14ac:dyDescent="0.3">
      <c r="A33" s="28" t="s">
        <v>81</v>
      </c>
      <c r="B33" s="28"/>
      <c r="C33" s="28"/>
      <c r="D33" s="28"/>
      <c r="E33" s="28"/>
      <c r="F33" s="28"/>
      <c r="G33" s="28"/>
      <c r="H33" s="28"/>
      <c r="I33" s="28"/>
      <c r="J33" s="28"/>
      <c r="K33" s="28"/>
      <c r="L33" s="28"/>
      <c r="M33" s="28"/>
    </row>
    <row r="34" spans="1:13" ht="46.5" x14ac:dyDescent="0.3">
      <c r="A34" s="27" t="s">
        <v>82</v>
      </c>
      <c r="B34" s="27" t="s">
        <v>83</v>
      </c>
      <c r="C34" s="27">
        <v>2010</v>
      </c>
      <c r="D34" s="27"/>
      <c r="E34" s="27"/>
      <c r="F34" s="27"/>
      <c r="G34" s="27"/>
      <c r="H34" s="27"/>
      <c r="I34" s="27"/>
      <c r="J34" s="27"/>
      <c r="K34" s="27"/>
      <c r="L34" s="27"/>
      <c r="M34" s="27"/>
    </row>
    <row r="35" spans="1:13" ht="31" x14ac:dyDescent="0.3">
      <c r="A35" s="27" t="s">
        <v>84</v>
      </c>
      <c r="B35" s="27" t="s">
        <v>85</v>
      </c>
      <c r="C35" s="27">
        <v>2010</v>
      </c>
      <c r="D35" s="27"/>
      <c r="E35" s="27"/>
      <c r="F35" s="27"/>
      <c r="G35" s="27"/>
      <c r="H35" s="27"/>
      <c r="I35" s="27"/>
      <c r="J35" s="27"/>
      <c r="K35" s="27"/>
      <c r="L35" s="27"/>
      <c r="M35" s="27"/>
    </row>
    <row r="36" spans="1:13" ht="62" x14ac:dyDescent="0.3">
      <c r="A36" s="27" t="s">
        <v>86</v>
      </c>
      <c r="B36" s="27" t="s">
        <v>87</v>
      </c>
      <c r="C36" s="27">
        <v>2010</v>
      </c>
      <c r="D36" s="27"/>
      <c r="E36" s="27"/>
      <c r="F36" s="27"/>
      <c r="G36" s="27"/>
      <c r="H36" s="27"/>
      <c r="I36" s="27"/>
      <c r="J36" s="27"/>
      <c r="K36" s="27"/>
      <c r="L36" s="27"/>
      <c r="M36" s="27"/>
    </row>
    <row r="37" spans="1:13" ht="16.5" x14ac:dyDescent="0.3">
      <c r="A37" s="25" t="s">
        <v>88</v>
      </c>
      <c r="B37" s="25"/>
      <c r="C37" s="25"/>
      <c r="D37" s="25"/>
      <c r="E37" s="25"/>
      <c r="F37" s="25"/>
      <c r="G37" s="25"/>
      <c r="H37" s="25"/>
      <c r="I37" s="25"/>
      <c r="J37" s="25"/>
      <c r="K37" s="25"/>
      <c r="L37" s="25"/>
      <c r="M37" s="25"/>
    </row>
    <row r="38" spans="1:13" ht="15.5" x14ac:dyDescent="0.3">
      <c r="A38" s="26" t="s">
        <v>89</v>
      </c>
      <c r="B38" s="26"/>
      <c r="C38" s="26"/>
      <c r="D38" s="26"/>
      <c r="E38" s="26"/>
      <c r="F38" s="26"/>
      <c r="G38" s="26"/>
      <c r="H38" s="26"/>
      <c r="I38" s="26"/>
      <c r="J38" s="26"/>
      <c r="K38" s="26"/>
      <c r="L38" s="26"/>
      <c r="M38" s="26"/>
    </row>
    <row r="39" spans="1:13" ht="164.5" customHeight="1" x14ac:dyDescent="0.3">
      <c r="A39" s="27" t="s">
        <v>164</v>
      </c>
      <c r="B39" s="27" t="s">
        <v>90</v>
      </c>
      <c r="C39" s="27" t="s">
        <v>163</v>
      </c>
      <c r="D39" s="27"/>
      <c r="E39" s="27"/>
      <c r="F39" s="27"/>
      <c r="G39" s="27"/>
      <c r="H39" s="27"/>
      <c r="I39" s="27"/>
      <c r="J39" s="27"/>
      <c r="K39" s="27"/>
      <c r="L39" s="27"/>
      <c r="M39" s="27"/>
    </row>
    <row r="40" spans="1:13" ht="82.5" customHeight="1" x14ac:dyDescent="0.3">
      <c r="A40" s="27" t="s">
        <v>165</v>
      </c>
      <c r="B40" s="27" t="s">
        <v>91</v>
      </c>
      <c r="C40" s="27" t="s">
        <v>163</v>
      </c>
      <c r="D40" s="27"/>
      <c r="E40" s="27"/>
      <c r="F40" s="27"/>
      <c r="G40" s="27"/>
      <c r="H40" s="27"/>
      <c r="I40" s="27"/>
      <c r="J40" s="27"/>
      <c r="K40" s="27"/>
      <c r="L40" s="27"/>
      <c r="M40" s="27"/>
    </row>
    <row r="41" spans="1:13" ht="46.5" x14ac:dyDescent="0.3">
      <c r="A41" s="27" t="s">
        <v>92</v>
      </c>
      <c r="B41" s="27" t="s">
        <v>93</v>
      </c>
      <c r="C41" s="27">
        <v>2010</v>
      </c>
      <c r="D41" s="27"/>
      <c r="E41" s="27"/>
      <c r="F41" s="27"/>
      <c r="G41" s="27"/>
      <c r="H41" s="27"/>
      <c r="I41" s="27"/>
      <c r="J41" s="27"/>
      <c r="K41" s="27"/>
      <c r="L41" s="27"/>
      <c r="M41" s="27"/>
    </row>
    <row r="42" spans="1:13" ht="15.5" x14ac:dyDescent="0.3">
      <c r="A42" s="26" t="s">
        <v>94</v>
      </c>
      <c r="B42" s="26"/>
      <c r="C42" s="26"/>
      <c r="D42" s="26"/>
      <c r="E42" s="26"/>
      <c r="F42" s="26"/>
      <c r="G42" s="26"/>
      <c r="H42" s="26"/>
      <c r="I42" s="26"/>
      <c r="J42" s="26"/>
      <c r="K42" s="26"/>
      <c r="L42" s="26"/>
      <c r="M42" s="26"/>
    </row>
    <row r="43" spans="1:13" ht="77.5" x14ac:dyDescent="0.3">
      <c r="A43" s="27" t="s">
        <v>95</v>
      </c>
      <c r="B43" s="27" t="s">
        <v>96</v>
      </c>
      <c r="C43" s="27">
        <v>2010</v>
      </c>
      <c r="D43" s="27"/>
      <c r="E43" s="27"/>
      <c r="F43" s="27"/>
      <c r="G43" s="27"/>
      <c r="H43" s="27"/>
      <c r="I43" s="27"/>
      <c r="J43" s="27"/>
      <c r="K43" s="27"/>
      <c r="L43" s="27"/>
      <c r="M43" s="27"/>
    </row>
    <row r="44" spans="1:13" ht="15.5" x14ac:dyDescent="0.3">
      <c r="A44" s="26" t="s">
        <v>97</v>
      </c>
      <c r="B44" s="26"/>
      <c r="C44" s="26"/>
      <c r="D44" s="26"/>
      <c r="E44" s="26"/>
      <c r="F44" s="26"/>
      <c r="G44" s="26"/>
      <c r="H44" s="26"/>
      <c r="I44" s="26"/>
      <c r="J44" s="26"/>
      <c r="K44" s="26"/>
      <c r="L44" s="26"/>
      <c r="M44" s="26"/>
    </row>
    <row r="45" spans="1:13" ht="49.5" customHeight="1" x14ac:dyDescent="0.3">
      <c r="A45" s="27" t="s">
        <v>98</v>
      </c>
      <c r="B45" s="27" t="s">
        <v>99</v>
      </c>
      <c r="C45" s="27">
        <v>2010</v>
      </c>
      <c r="D45" s="27"/>
      <c r="E45" s="27"/>
      <c r="F45" s="27"/>
      <c r="G45" s="27"/>
      <c r="H45" s="27"/>
      <c r="I45" s="27"/>
      <c r="J45" s="27"/>
      <c r="K45" s="27"/>
      <c r="L45" s="27"/>
      <c r="M45" s="27"/>
    </row>
    <row r="46" spans="1:13" ht="62" x14ac:dyDescent="0.3">
      <c r="A46" s="27" t="s">
        <v>100</v>
      </c>
      <c r="B46" s="27" t="s">
        <v>101</v>
      </c>
      <c r="C46" s="27">
        <v>2010</v>
      </c>
      <c r="D46" s="27"/>
      <c r="E46" s="27"/>
      <c r="F46" s="27"/>
      <c r="G46" s="27"/>
      <c r="H46" s="27"/>
      <c r="I46" s="27"/>
      <c r="J46" s="27"/>
      <c r="K46" s="27"/>
      <c r="L46" s="27"/>
      <c r="M46" s="27"/>
    </row>
    <row r="47" spans="1:13" ht="15.5" x14ac:dyDescent="0.3">
      <c r="A47" s="26" t="s">
        <v>102</v>
      </c>
      <c r="B47" s="26"/>
      <c r="C47" s="26"/>
      <c r="D47" s="26"/>
      <c r="E47" s="26"/>
      <c r="F47" s="26"/>
      <c r="G47" s="26"/>
      <c r="H47" s="26"/>
      <c r="I47" s="26"/>
      <c r="J47" s="26"/>
      <c r="K47" s="26"/>
      <c r="L47" s="26"/>
      <c r="M47" s="26"/>
    </row>
    <row r="48" spans="1:13" ht="15.5" x14ac:dyDescent="0.3">
      <c r="A48" s="27" t="s">
        <v>103</v>
      </c>
      <c r="B48" s="27" t="s">
        <v>104</v>
      </c>
      <c r="C48" s="27">
        <v>2010</v>
      </c>
      <c r="D48" s="27"/>
      <c r="E48" s="27"/>
      <c r="F48" s="27"/>
      <c r="G48" s="27"/>
      <c r="H48" s="27"/>
      <c r="I48" s="27"/>
      <c r="J48" s="27"/>
      <c r="K48" s="27"/>
      <c r="L48" s="27"/>
      <c r="M48" s="27"/>
    </row>
    <row r="49" spans="1:13" ht="93" x14ac:dyDescent="0.3">
      <c r="A49" s="27" t="s">
        <v>166</v>
      </c>
      <c r="B49" s="27" t="s">
        <v>105</v>
      </c>
      <c r="C49" s="27" t="s">
        <v>167</v>
      </c>
      <c r="D49" s="27"/>
      <c r="E49" s="27"/>
      <c r="F49" s="27"/>
      <c r="G49" s="27"/>
      <c r="H49" s="27"/>
      <c r="I49" s="27"/>
      <c r="J49" s="27"/>
      <c r="K49" s="27"/>
      <c r="L49" s="27"/>
      <c r="M49" s="27"/>
    </row>
    <row r="50" spans="1:13" ht="232.5" x14ac:dyDescent="0.3">
      <c r="A50" s="27" t="s">
        <v>106</v>
      </c>
      <c r="B50" s="27" t="s">
        <v>107</v>
      </c>
      <c r="C50" s="27">
        <v>2010</v>
      </c>
      <c r="D50" s="27"/>
      <c r="E50" s="27"/>
      <c r="F50" s="27"/>
      <c r="G50" s="27"/>
      <c r="H50" s="27"/>
      <c r="I50" s="27"/>
      <c r="J50" s="27"/>
      <c r="K50" s="27"/>
      <c r="L50" s="27"/>
      <c r="M50" s="27"/>
    </row>
    <row r="51" spans="1:13" ht="46.5" x14ac:dyDescent="0.3">
      <c r="A51" s="27" t="s">
        <v>108</v>
      </c>
      <c r="B51" s="27" t="s">
        <v>109</v>
      </c>
      <c r="C51" s="27">
        <v>2010</v>
      </c>
      <c r="D51" s="27"/>
      <c r="E51" s="27"/>
      <c r="F51" s="27"/>
      <c r="G51" s="27"/>
      <c r="H51" s="27"/>
      <c r="I51" s="27"/>
      <c r="J51" s="27"/>
      <c r="K51" s="27"/>
      <c r="L51" s="27"/>
      <c r="M51" s="27"/>
    </row>
    <row r="52" spans="1:13" ht="15.5" x14ac:dyDescent="0.3">
      <c r="A52" s="26" t="s">
        <v>110</v>
      </c>
      <c r="B52" s="26"/>
      <c r="C52" s="26"/>
      <c r="D52" s="26"/>
      <c r="E52" s="26"/>
      <c r="F52" s="26"/>
      <c r="G52" s="26"/>
      <c r="H52" s="26"/>
      <c r="I52" s="26"/>
      <c r="J52" s="26"/>
      <c r="K52" s="26"/>
      <c r="L52" s="26"/>
      <c r="M52" s="26"/>
    </row>
    <row r="53" spans="1:13" ht="211.5" customHeight="1" x14ac:dyDescent="0.3">
      <c r="A53" s="27" t="s">
        <v>111</v>
      </c>
      <c r="B53" s="27" t="s">
        <v>112</v>
      </c>
      <c r="C53" s="27">
        <v>2010</v>
      </c>
      <c r="D53" s="27"/>
      <c r="E53" s="27"/>
      <c r="F53" s="27"/>
      <c r="G53" s="27"/>
      <c r="H53" s="27"/>
      <c r="I53" s="27"/>
      <c r="J53" s="27"/>
      <c r="K53" s="27"/>
      <c r="L53" s="27"/>
      <c r="M53" s="27"/>
    </row>
    <row r="54" spans="1:13" ht="15.5" x14ac:dyDescent="0.3">
      <c r="A54" s="26" t="s">
        <v>113</v>
      </c>
      <c r="B54" s="26"/>
      <c r="C54" s="26"/>
      <c r="D54" s="26"/>
      <c r="E54" s="26"/>
      <c r="F54" s="26"/>
      <c r="G54" s="26"/>
      <c r="H54" s="26"/>
      <c r="I54" s="26"/>
      <c r="J54" s="26"/>
      <c r="K54" s="26"/>
      <c r="L54" s="26"/>
      <c r="M54" s="26"/>
    </row>
    <row r="55" spans="1:13" ht="170.5" x14ac:dyDescent="0.3">
      <c r="A55" s="27" t="s">
        <v>114</v>
      </c>
      <c r="B55" s="27" t="s">
        <v>115</v>
      </c>
      <c r="C55" s="27">
        <v>2010</v>
      </c>
      <c r="D55" s="27"/>
      <c r="E55" s="27"/>
      <c r="F55" s="27"/>
      <c r="G55" s="27"/>
      <c r="H55" s="27"/>
      <c r="I55" s="27"/>
      <c r="J55" s="27"/>
      <c r="K55" s="27"/>
      <c r="L55" s="27"/>
      <c r="M55" s="27"/>
    </row>
    <row r="56" spans="1:13" ht="31" x14ac:dyDescent="0.3">
      <c r="A56" s="27" t="s">
        <v>116</v>
      </c>
      <c r="B56" s="27" t="s">
        <v>117</v>
      </c>
      <c r="C56" s="27">
        <v>2010</v>
      </c>
      <c r="D56" s="27"/>
      <c r="E56" s="27"/>
      <c r="F56" s="27"/>
      <c r="G56" s="27"/>
      <c r="H56" s="27"/>
      <c r="I56" s="27"/>
      <c r="J56" s="27"/>
      <c r="K56" s="27"/>
      <c r="L56" s="27"/>
      <c r="M56" s="27"/>
    </row>
    <row r="57" spans="1:13" ht="46.5" x14ac:dyDescent="0.3">
      <c r="A57" s="27" t="s">
        <v>118</v>
      </c>
      <c r="B57" s="27" t="s">
        <v>119</v>
      </c>
      <c r="C57" s="27">
        <v>2010</v>
      </c>
      <c r="D57" s="27"/>
      <c r="E57" s="27"/>
      <c r="F57" s="27"/>
      <c r="G57" s="27"/>
      <c r="H57" s="27"/>
      <c r="I57" s="27"/>
      <c r="J57" s="27"/>
      <c r="K57" s="27"/>
      <c r="L57" s="27"/>
      <c r="M57" s="27"/>
    </row>
    <row r="58" spans="1:13" ht="15.5" x14ac:dyDescent="0.3">
      <c r="A58" s="26" t="s">
        <v>120</v>
      </c>
      <c r="B58" s="26"/>
      <c r="C58" s="26"/>
      <c r="D58" s="26"/>
      <c r="E58" s="26"/>
      <c r="F58" s="26"/>
      <c r="G58" s="26"/>
      <c r="H58" s="26"/>
      <c r="I58" s="26"/>
      <c r="J58" s="26"/>
      <c r="K58" s="26"/>
      <c r="L58" s="26"/>
      <c r="M58" s="26"/>
    </row>
    <row r="59" spans="1:13" ht="108.5" x14ac:dyDescent="0.3">
      <c r="A59" s="27" t="s">
        <v>121</v>
      </c>
      <c r="B59" s="27" t="s">
        <v>122</v>
      </c>
      <c r="C59" s="27">
        <v>2016</v>
      </c>
      <c r="D59" s="27"/>
      <c r="E59" s="27"/>
      <c r="F59" s="27"/>
      <c r="G59" s="27"/>
      <c r="H59" s="27"/>
      <c r="I59" s="27"/>
      <c r="J59" s="27"/>
      <c r="K59" s="27"/>
      <c r="L59" s="27"/>
      <c r="M59" s="27"/>
    </row>
    <row r="60" spans="1:13" ht="108.5" x14ac:dyDescent="0.3">
      <c r="A60" s="27" t="s">
        <v>123</v>
      </c>
      <c r="B60" s="27" t="s">
        <v>124</v>
      </c>
      <c r="C60" s="27">
        <v>2016</v>
      </c>
      <c r="D60" s="27"/>
      <c r="E60" s="27"/>
      <c r="F60" s="27"/>
      <c r="G60" s="27"/>
      <c r="H60" s="27"/>
      <c r="I60" s="27"/>
      <c r="J60" s="27"/>
      <c r="K60" s="27"/>
      <c r="L60" s="27"/>
      <c r="M60" s="27"/>
    </row>
    <row r="61" spans="1:13" ht="15.5" x14ac:dyDescent="0.3">
      <c r="A61" s="26" t="s">
        <v>125</v>
      </c>
      <c r="B61" s="26"/>
      <c r="C61" s="26"/>
      <c r="D61" s="26"/>
      <c r="E61" s="26"/>
      <c r="F61" s="26"/>
      <c r="G61" s="26"/>
      <c r="H61" s="26"/>
      <c r="I61" s="26"/>
      <c r="J61" s="26"/>
      <c r="K61" s="26"/>
      <c r="L61" s="26"/>
      <c r="M61" s="26"/>
    </row>
    <row r="62" spans="1:13" ht="31" x14ac:dyDescent="0.3">
      <c r="A62" s="27" t="s">
        <v>126</v>
      </c>
      <c r="B62" s="27" t="s">
        <v>127</v>
      </c>
      <c r="C62" s="27">
        <v>2010</v>
      </c>
      <c r="D62" s="27"/>
      <c r="E62" s="27"/>
      <c r="F62" s="27"/>
      <c r="G62" s="27"/>
      <c r="H62" s="27"/>
      <c r="I62" s="27"/>
      <c r="J62" s="27"/>
      <c r="K62" s="27"/>
      <c r="L62" s="27"/>
      <c r="M62" s="27"/>
    </row>
    <row r="63" spans="1:13" ht="31" x14ac:dyDescent="0.3">
      <c r="A63" s="27" t="s">
        <v>128</v>
      </c>
      <c r="B63" s="27" t="s">
        <v>129</v>
      </c>
      <c r="C63" s="27">
        <v>2010</v>
      </c>
      <c r="D63" s="27"/>
      <c r="E63" s="27"/>
      <c r="F63" s="27"/>
      <c r="G63" s="27"/>
      <c r="H63" s="27"/>
      <c r="I63" s="27"/>
      <c r="J63" s="27"/>
      <c r="K63" s="27"/>
      <c r="L63" s="27"/>
      <c r="M63" s="27"/>
    </row>
    <row r="64" spans="1:13" ht="31" x14ac:dyDescent="0.3">
      <c r="A64" s="27" t="s">
        <v>130</v>
      </c>
      <c r="B64" s="27" t="s">
        <v>131</v>
      </c>
      <c r="C64" s="27">
        <v>2010</v>
      </c>
      <c r="D64" s="27"/>
      <c r="E64" s="27"/>
      <c r="F64" s="27"/>
      <c r="G64" s="27"/>
      <c r="H64" s="27"/>
      <c r="I64" s="27"/>
      <c r="J64" s="27"/>
      <c r="K64" s="27"/>
      <c r="L64" s="27"/>
      <c r="M64" s="27"/>
    </row>
    <row r="65" spans="1:13" ht="16.5" x14ac:dyDescent="0.3">
      <c r="A65" s="25" t="s">
        <v>132</v>
      </c>
      <c r="B65" s="25"/>
      <c r="C65" s="25"/>
      <c r="D65" s="25"/>
      <c r="E65" s="25"/>
      <c r="F65" s="25"/>
      <c r="G65" s="25"/>
      <c r="H65" s="25"/>
      <c r="I65" s="25"/>
      <c r="J65" s="25"/>
      <c r="K65" s="25"/>
      <c r="L65" s="25"/>
      <c r="M65" s="25"/>
    </row>
    <row r="66" spans="1:13" ht="108.5" x14ac:dyDescent="0.3">
      <c r="A66" s="27" t="s">
        <v>133</v>
      </c>
      <c r="B66" s="27" t="s">
        <v>134</v>
      </c>
      <c r="C66" s="27">
        <v>2010</v>
      </c>
      <c r="D66" s="27"/>
      <c r="E66" s="27"/>
      <c r="F66" s="27"/>
      <c r="G66" s="27"/>
      <c r="H66" s="27"/>
      <c r="I66" s="27"/>
      <c r="J66" s="27"/>
      <c r="K66" s="27"/>
      <c r="L66" s="27"/>
      <c r="M66" s="27"/>
    </row>
    <row r="67" spans="1:13" ht="16.5" x14ac:dyDescent="0.3">
      <c r="A67" s="25" t="s">
        <v>135</v>
      </c>
      <c r="B67" s="25"/>
      <c r="C67" s="25"/>
      <c r="D67" s="25"/>
      <c r="E67" s="25"/>
      <c r="F67" s="25"/>
      <c r="G67" s="25"/>
      <c r="H67" s="25"/>
      <c r="I67" s="25"/>
      <c r="J67" s="25"/>
      <c r="K67" s="25"/>
      <c r="L67" s="25"/>
      <c r="M67" s="25"/>
    </row>
    <row r="68" spans="1:13" ht="186" x14ac:dyDescent="0.3">
      <c r="A68" s="27" t="s">
        <v>136</v>
      </c>
      <c r="B68" s="27" t="s">
        <v>137</v>
      </c>
      <c r="C68" s="27">
        <v>2010</v>
      </c>
      <c r="D68" s="27"/>
      <c r="E68" s="27"/>
      <c r="F68" s="27"/>
      <c r="G68" s="27"/>
      <c r="H68" s="27"/>
      <c r="I68" s="27"/>
      <c r="J68" s="27"/>
      <c r="K68" s="27"/>
      <c r="L68" s="27"/>
      <c r="M68" s="27"/>
    </row>
    <row r="69" spans="1:13" ht="108.5" x14ac:dyDescent="0.3">
      <c r="A69" s="27" t="s">
        <v>138</v>
      </c>
      <c r="B69" s="27" t="s">
        <v>139</v>
      </c>
      <c r="C69" s="27">
        <v>2010</v>
      </c>
      <c r="D69" s="27"/>
      <c r="E69" s="27"/>
      <c r="F69" s="27"/>
      <c r="G69" s="27"/>
      <c r="H69" s="27"/>
      <c r="I69" s="27"/>
      <c r="J69" s="27"/>
      <c r="K69" s="27"/>
      <c r="L69" s="27"/>
      <c r="M69" s="27"/>
    </row>
    <row r="70" spans="1:13" ht="16.5" x14ac:dyDescent="0.3">
      <c r="A70" s="25" t="s">
        <v>140</v>
      </c>
      <c r="B70" s="25"/>
      <c r="C70" s="25"/>
      <c r="D70" s="25"/>
      <c r="E70" s="25"/>
      <c r="F70" s="25"/>
      <c r="G70" s="25"/>
      <c r="H70" s="25"/>
      <c r="I70" s="25"/>
      <c r="J70" s="25"/>
      <c r="K70" s="25"/>
      <c r="L70" s="25"/>
      <c r="M70" s="25"/>
    </row>
    <row r="71" spans="1:13" ht="248" x14ac:dyDescent="0.3">
      <c r="A71" s="27" t="s">
        <v>141</v>
      </c>
      <c r="B71" s="27" t="s">
        <v>142</v>
      </c>
      <c r="C71" s="27" t="s">
        <v>143</v>
      </c>
      <c r="D71" s="27"/>
      <c r="E71" s="27"/>
      <c r="F71" s="27"/>
      <c r="G71" s="27"/>
      <c r="H71" s="27"/>
      <c r="I71" s="27"/>
      <c r="J71" s="27"/>
      <c r="K71" s="27"/>
      <c r="L71" s="27"/>
      <c r="M71" s="27"/>
    </row>
    <row r="72" spans="1:13" ht="46.5" x14ac:dyDescent="0.3">
      <c r="A72" s="27" t="s">
        <v>144</v>
      </c>
      <c r="B72" s="27" t="s">
        <v>145</v>
      </c>
      <c r="C72" s="27">
        <v>2010</v>
      </c>
      <c r="D72" s="27"/>
      <c r="E72" s="27"/>
      <c r="F72" s="27"/>
      <c r="G72" s="27"/>
      <c r="H72" s="27"/>
      <c r="I72" s="27"/>
      <c r="J72" s="27"/>
      <c r="K72" s="27"/>
      <c r="L72" s="27"/>
      <c r="M72" s="27"/>
    </row>
    <row r="73" spans="1:13" ht="16.5" x14ac:dyDescent="0.3">
      <c r="A73" s="25" t="s">
        <v>146</v>
      </c>
      <c r="B73" s="25"/>
      <c r="C73" s="25"/>
      <c r="D73" s="25"/>
      <c r="E73" s="25"/>
      <c r="F73" s="25"/>
      <c r="G73" s="25"/>
      <c r="H73" s="25"/>
      <c r="I73" s="25"/>
      <c r="J73" s="25"/>
      <c r="K73" s="25"/>
      <c r="L73" s="25"/>
      <c r="M73" s="25"/>
    </row>
    <row r="74" spans="1:13" ht="77.5" x14ac:dyDescent="0.3">
      <c r="A74" s="27" t="s">
        <v>147</v>
      </c>
      <c r="B74" s="27" t="s">
        <v>148</v>
      </c>
      <c r="C74" s="27">
        <v>2010</v>
      </c>
      <c r="D74" s="27"/>
      <c r="E74" s="27"/>
      <c r="F74" s="27"/>
      <c r="G74" s="27"/>
      <c r="H74" s="27"/>
      <c r="I74" s="27"/>
      <c r="J74" s="27"/>
      <c r="K74" s="27"/>
      <c r="L74" s="27"/>
      <c r="M74" s="27"/>
    </row>
    <row r="75" spans="1:13" ht="108.5" x14ac:dyDescent="0.3">
      <c r="A75" s="27" t="s">
        <v>149</v>
      </c>
      <c r="B75" s="27" t="s">
        <v>150</v>
      </c>
      <c r="C75" s="27">
        <v>2010</v>
      </c>
      <c r="D75" s="27"/>
      <c r="E75" s="27"/>
      <c r="F75" s="27"/>
      <c r="G75" s="27"/>
      <c r="H75" s="27"/>
      <c r="I75" s="27"/>
      <c r="J75" s="27"/>
      <c r="K75" s="27"/>
      <c r="L75" s="27"/>
      <c r="M75" s="27"/>
    </row>
    <row r="76" spans="1:13" ht="16.5" x14ac:dyDescent="0.3">
      <c r="A76" s="25" t="s">
        <v>151</v>
      </c>
      <c r="B76" s="25"/>
      <c r="C76" s="25"/>
      <c r="D76" s="25"/>
      <c r="E76" s="25"/>
      <c r="F76" s="25"/>
      <c r="G76" s="25"/>
      <c r="H76" s="25"/>
      <c r="I76" s="25"/>
      <c r="J76" s="25"/>
      <c r="K76" s="25"/>
      <c r="L76" s="25"/>
      <c r="M76" s="25"/>
    </row>
    <row r="77" spans="1:13" ht="155" x14ac:dyDescent="0.3">
      <c r="A77" s="27" t="s">
        <v>152</v>
      </c>
      <c r="B77" s="27" t="s">
        <v>153</v>
      </c>
      <c r="C77" s="27">
        <v>2010</v>
      </c>
      <c r="D77" s="27"/>
      <c r="E77" s="27"/>
      <c r="F77" s="27"/>
      <c r="G77" s="27"/>
      <c r="H77" s="27"/>
      <c r="I77" s="27"/>
      <c r="J77" s="27"/>
      <c r="K77" s="27"/>
      <c r="L77" s="27"/>
      <c r="M77" s="27"/>
    </row>
    <row r="78" spans="1:13" ht="77.5" x14ac:dyDescent="0.3">
      <c r="A78" s="27" t="s">
        <v>168</v>
      </c>
      <c r="B78" s="27" t="s">
        <v>154</v>
      </c>
      <c r="C78" s="27">
        <v>2010</v>
      </c>
      <c r="D78" s="27"/>
      <c r="E78" s="27"/>
      <c r="F78" s="27"/>
      <c r="G78" s="27"/>
      <c r="H78" s="27"/>
      <c r="I78" s="27"/>
      <c r="J78" s="27"/>
      <c r="K78" s="27"/>
      <c r="L78" s="27"/>
      <c r="M78" s="27"/>
    </row>
    <row r="79" spans="1:13" ht="77.5" x14ac:dyDescent="0.3">
      <c r="A79" s="27" t="s">
        <v>155</v>
      </c>
      <c r="B79" s="27" t="s">
        <v>156</v>
      </c>
      <c r="C79" s="27">
        <v>2010</v>
      </c>
      <c r="D79" s="27"/>
      <c r="E79" s="27"/>
      <c r="F79" s="27"/>
      <c r="G79" s="27"/>
      <c r="H79" s="27"/>
      <c r="I79" s="27"/>
      <c r="J79" s="27"/>
      <c r="K79" s="27"/>
      <c r="L79" s="27"/>
      <c r="M79" s="27"/>
    </row>
    <row r="80" spans="1:13" ht="77.5" x14ac:dyDescent="0.3">
      <c r="A80" s="27" t="s">
        <v>157</v>
      </c>
      <c r="B80" s="27" t="s">
        <v>158</v>
      </c>
      <c r="C80" s="27">
        <v>2010</v>
      </c>
      <c r="D80" s="27"/>
      <c r="E80" s="27"/>
      <c r="F80" s="27"/>
      <c r="G80" s="27"/>
      <c r="H80" s="27"/>
      <c r="I80" s="27"/>
      <c r="J80" s="27"/>
      <c r="K80" s="27"/>
      <c r="L80" s="27"/>
      <c r="M80" s="27"/>
    </row>
    <row r="81" spans="1:13" ht="16.5" x14ac:dyDescent="0.3">
      <c r="A81" s="25" t="s">
        <v>159</v>
      </c>
      <c r="B81" s="25"/>
      <c r="C81" s="25"/>
      <c r="D81" s="25"/>
      <c r="E81" s="25"/>
      <c r="F81" s="25"/>
      <c r="G81" s="25"/>
      <c r="H81" s="25"/>
      <c r="I81" s="25"/>
      <c r="J81" s="25"/>
      <c r="K81" s="25"/>
      <c r="L81" s="25"/>
      <c r="M81" s="25"/>
    </row>
    <row r="82" spans="1:13" ht="247.5" customHeight="1" x14ac:dyDescent="0.3">
      <c r="A82" s="27" t="s">
        <v>169</v>
      </c>
      <c r="B82" s="27" t="s">
        <v>160</v>
      </c>
      <c r="C82" s="27">
        <v>2010</v>
      </c>
      <c r="D82" s="27"/>
      <c r="E82" s="27"/>
      <c r="F82" s="27"/>
      <c r="G82" s="27"/>
      <c r="H82" s="27"/>
      <c r="I82" s="27"/>
      <c r="J82" s="27"/>
      <c r="K82" s="27"/>
      <c r="L82" s="27"/>
      <c r="M82" s="27"/>
    </row>
  </sheetData>
  <autoFilter ref="A2:M82" xr:uid="{CDAB6358-A15C-45A3-97A4-BA9D51CB315E}"/>
  <conditionalFormatting sqref="E4:L82">
    <cfRule type="expression" dxfId="0" priority="1">
      <formula>$D4="No"</formula>
    </cfRule>
  </conditionalFormatting>
  <pageMargins left="0.70866141732283472" right="0.70866141732283472" top="0.74803149606299213" bottom="0.74803149606299213" header="0.31496062992125984" footer="0.31496062992125984"/>
  <pageSetup paperSize="9" scale="22" fitToHeight="0" orientation="landscape" verticalDpi="0"/>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Dropdowns!$A$1:$A$3</xm:f>
          </x14:formula1>
          <xm:sqref>D4:D82 F4:F82</xm:sqref>
        </x14:dataValidation>
        <x14:dataValidation type="list" allowBlank="1" showInputMessage="1" showErrorMessage="1" xr:uid="{00000000-0002-0000-0100-000002000000}">
          <x14:formula1>
            <xm:f>Dropdowns!$A$1:$A$2</xm:f>
          </x14:formula1>
          <xm:sqref>H4:H82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2F1F6-0FC1-429F-98CC-C290F113ED73}">
  <sheetPr>
    <tabColor rgb="FF228096"/>
    <pageSetUpPr fitToPage="1"/>
  </sheetPr>
  <dimension ref="A1:C36"/>
  <sheetViews>
    <sheetView showGridLines="0" workbookViewId="0"/>
  </sheetViews>
  <sheetFormatPr defaultColWidth="9.140625" defaultRowHeight="14" x14ac:dyDescent="0.3"/>
  <cols>
    <col min="1" max="1" width="23.7109375" style="34" customWidth="1"/>
    <col min="2" max="2" width="27.85546875" style="30" customWidth="1"/>
    <col min="3" max="3" width="35.0703125" style="30" customWidth="1"/>
    <col min="4" max="16384" width="9.140625" style="30"/>
  </cols>
  <sheetData>
    <row r="1" spans="1:3" ht="27.75" customHeight="1" x14ac:dyDescent="0.3">
      <c r="A1" s="35" t="s">
        <v>195</v>
      </c>
      <c r="B1" s="29"/>
    </row>
    <row r="2" spans="1:3" s="37" customFormat="1" ht="18" x14ac:dyDescent="0.4">
      <c r="A2" s="36" t="s">
        <v>198</v>
      </c>
      <c r="B2" s="1"/>
    </row>
    <row r="3" spans="1:3" s="37" customFormat="1" ht="21.5" customHeight="1" x14ac:dyDescent="0.3">
      <c r="A3" s="1" t="s">
        <v>196</v>
      </c>
      <c r="B3" s="1"/>
    </row>
    <row r="4" spans="1:3" s="37" customFormat="1" ht="20" customHeight="1" thickBot="1" x14ac:dyDescent="0.35">
      <c r="A4" s="1" t="s">
        <v>197</v>
      </c>
      <c r="B4" s="1"/>
    </row>
    <row r="5" spans="1:3" ht="14.5" thickBot="1" x14ac:dyDescent="0.35">
      <c r="A5" s="38" t="s">
        <v>170</v>
      </c>
      <c r="B5" s="39" t="s">
        <v>171</v>
      </c>
      <c r="C5" s="40"/>
    </row>
    <row r="6" spans="1:3" ht="14.5" thickBot="1" x14ac:dyDescent="0.35">
      <c r="A6" s="32">
        <v>0</v>
      </c>
      <c r="B6" s="31" t="s">
        <v>172</v>
      </c>
      <c r="C6" s="31" t="s">
        <v>172</v>
      </c>
    </row>
    <row r="7" spans="1:3" ht="14.5" thickBot="1" x14ac:dyDescent="0.35">
      <c r="A7" s="32">
        <v>6</v>
      </c>
      <c r="B7" s="31" t="s">
        <v>173</v>
      </c>
      <c r="C7" s="31" t="s">
        <v>174</v>
      </c>
    </row>
    <row r="8" spans="1:3" ht="14.5" thickBot="1" x14ac:dyDescent="0.35">
      <c r="A8" s="32">
        <v>12</v>
      </c>
      <c r="B8" s="31" t="s">
        <v>174</v>
      </c>
      <c r="C8" s="31" t="s">
        <v>175</v>
      </c>
    </row>
    <row r="9" spans="1:3" ht="14.5" thickBot="1" x14ac:dyDescent="0.35">
      <c r="A9" s="32">
        <v>18</v>
      </c>
      <c r="B9" s="31" t="s">
        <v>176</v>
      </c>
      <c r="C9" s="31" t="s">
        <v>177</v>
      </c>
    </row>
    <row r="10" spans="1:3" ht="14.5" thickBot="1" x14ac:dyDescent="0.35">
      <c r="A10" s="32">
        <v>24</v>
      </c>
      <c r="B10" s="31" t="s">
        <v>175</v>
      </c>
      <c r="C10" s="31" t="s">
        <v>178</v>
      </c>
    </row>
    <row r="11" spans="1:3" ht="14.5" thickBot="1" x14ac:dyDescent="0.35">
      <c r="A11" s="32">
        <v>30</v>
      </c>
      <c r="B11" s="31" t="s">
        <v>179</v>
      </c>
      <c r="C11" s="31" t="s">
        <v>180</v>
      </c>
    </row>
    <row r="12" spans="1:3" ht="14.5" thickBot="1" x14ac:dyDescent="0.35">
      <c r="A12" s="32">
        <v>36</v>
      </c>
      <c r="B12" s="31" t="s">
        <v>181</v>
      </c>
      <c r="C12" s="31" t="s">
        <v>182</v>
      </c>
    </row>
    <row r="13" spans="1:3" ht="14.5" thickBot="1" x14ac:dyDescent="0.35">
      <c r="A13" s="32">
        <v>42</v>
      </c>
      <c r="B13" s="31" t="s">
        <v>183</v>
      </c>
      <c r="C13" s="31" t="s">
        <v>184</v>
      </c>
    </row>
    <row r="14" spans="1:3" ht="28.5" customHeight="1" thickBot="1" x14ac:dyDescent="0.35">
      <c r="A14" s="32">
        <v>48</v>
      </c>
      <c r="B14" s="31" t="s">
        <v>177</v>
      </c>
      <c r="C14" s="31" t="s">
        <v>184</v>
      </c>
    </row>
    <row r="15" spans="1:3" ht="14.5" thickBot="1" x14ac:dyDescent="0.35">
      <c r="A15" s="32">
        <v>54</v>
      </c>
      <c r="B15" s="31" t="s">
        <v>185</v>
      </c>
      <c r="C15" s="31" t="s">
        <v>184</v>
      </c>
    </row>
    <row r="16" spans="1:3" ht="14.5" thickBot="1" x14ac:dyDescent="0.35">
      <c r="A16" s="32">
        <v>60</v>
      </c>
      <c r="B16" s="31" t="s">
        <v>186</v>
      </c>
      <c r="C16" s="31" t="s">
        <v>184</v>
      </c>
    </row>
    <row r="17" spans="1:3" ht="14.5" thickBot="1" x14ac:dyDescent="0.35">
      <c r="A17" s="32">
        <v>66</v>
      </c>
      <c r="B17" s="31" t="s">
        <v>187</v>
      </c>
      <c r="C17" s="31" t="s">
        <v>184</v>
      </c>
    </row>
    <row r="18" spans="1:3" ht="14.5" thickBot="1" x14ac:dyDescent="0.35">
      <c r="A18" s="32">
        <v>72</v>
      </c>
      <c r="B18" s="31" t="s">
        <v>178</v>
      </c>
      <c r="C18" s="31" t="s">
        <v>184</v>
      </c>
    </row>
    <row r="19" spans="1:3" ht="14.5" thickBot="1" x14ac:dyDescent="0.35">
      <c r="A19" s="32">
        <v>78</v>
      </c>
      <c r="B19" s="31" t="s">
        <v>188</v>
      </c>
      <c r="C19" s="31" t="s">
        <v>184</v>
      </c>
    </row>
    <row r="20" spans="1:3" ht="14.5" thickBot="1" x14ac:dyDescent="0.35">
      <c r="A20" s="32">
        <v>84</v>
      </c>
      <c r="B20" s="31" t="s">
        <v>189</v>
      </c>
      <c r="C20" s="31" t="s">
        <v>184</v>
      </c>
    </row>
    <row r="21" spans="1:3" ht="14.5" thickBot="1" x14ac:dyDescent="0.35">
      <c r="A21" s="32">
        <v>90</v>
      </c>
      <c r="B21" s="31" t="s">
        <v>190</v>
      </c>
      <c r="C21" s="31" t="s">
        <v>184</v>
      </c>
    </row>
    <row r="22" spans="1:3" ht="14.5" thickBot="1" x14ac:dyDescent="0.35">
      <c r="A22" s="32" t="s">
        <v>191</v>
      </c>
      <c r="B22" s="31" t="s">
        <v>180</v>
      </c>
      <c r="C22" s="31" t="s">
        <v>184</v>
      </c>
    </row>
    <row r="23" spans="1:3" ht="107.5" customHeight="1" x14ac:dyDescent="0.3">
      <c r="A23" s="41" t="s">
        <v>192</v>
      </c>
      <c r="B23" s="43" t="s">
        <v>193</v>
      </c>
      <c r="C23" s="43" t="s">
        <v>194</v>
      </c>
    </row>
    <row r="24" spans="1:3" ht="14.5" thickBot="1" x14ac:dyDescent="0.35">
      <c r="A24" s="42"/>
      <c r="B24" s="44"/>
      <c r="C24" s="44"/>
    </row>
    <row r="25" spans="1:3" x14ac:dyDescent="0.3">
      <c r="A25" s="33"/>
    </row>
    <row r="26" spans="1:3" x14ac:dyDescent="0.3">
      <c r="A26" s="33"/>
    </row>
    <row r="27" spans="1:3" x14ac:dyDescent="0.3">
      <c r="A27" s="33"/>
    </row>
    <row r="28" spans="1:3" x14ac:dyDescent="0.3">
      <c r="A28" s="33"/>
    </row>
    <row r="29" spans="1:3" x14ac:dyDescent="0.3">
      <c r="A29" s="33"/>
    </row>
    <row r="30" spans="1:3" x14ac:dyDescent="0.3">
      <c r="A30" s="33"/>
    </row>
    <row r="31" spans="1:3" x14ac:dyDescent="0.3">
      <c r="A31" s="33"/>
    </row>
    <row r="32" spans="1:3" x14ac:dyDescent="0.3">
      <c r="A32" s="33"/>
    </row>
    <row r="33" spans="1:1" x14ac:dyDescent="0.3">
      <c r="A33" s="33"/>
    </row>
    <row r="34" spans="1:1" x14ac:dyDescent="0.3">
      <c r="A34" s="33"/>
    </row>
    <row r="35" spans="1:1" x14ac:dyDescent="0.3">
      <c r="A35" s="33"/>
    </row>
    <row r="36" spans="1:1" x14ac:dyDescent="0.3">
      <c r="A36" s="33"/>
    </row>
  </sheetData>
  <mergeCells count="4">
    <mergeCell ref="B5:C5"/>
    <mergeCell ref="A23:A24"/>
    <mergeCell ref="B23:B24"/>
    <mergeCell ref="C23:C24"/>
  </mergeCells>
  <pageMargins left="0.7" right="0.7" top="0.75" bottom="0.75" header="0.3" footer="0.3"/>
  <pageSetup paperSize="9" scale="99" fitToHeight="0"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46"/>
  <sheetViews>
    <sheetView showGridLines="0" workbookViewId="0"/>
  </sheetViews>
  <sheetFormatPr defaultColWidth="10.85546875" defaultRowHeight="15" x14ac:dyDescent="0.3"/>
  <cols>
    <col min="1" max="1" width="50.7109375" customWidth="1"/>
  </cols>
  <sheetData>
    <row r="1" spans="1:2" ht="17.5" customHeight="1" x14ac:dyDescent="0.35">
      <c r="A1" s="14" t="s">
        <v>4</v>
      </c>
      <c r="B1" s="15">
        <f>SUMPRODUCT(COUNTIF('Data sheet'!D3:D82,{"Yes","Partial"}))</f>
        <v>0</v>
      </c>
    </row>
    <row r="2" spans="1:2" ht="15.65" customHeight="1" x14ac:dyDescent="0.35">
      <c r="A2" s="16" t="s">
        <v>0</v>
      </c>
      <c r="B2" s="15">
        <f>COUNTIF('Data sheet'!F3:F82,"Yes")</f>
        <v>0</v>
      </c>
    </row>
    <row r="3" spans="1:2" ht="16.25" customHeight="1" x14ac:dyDescent="0.35">
      <c r="A3" s="17" t="s">
        <v>5</v>
      </c>
      <c r="B3" s="18">
        <f>COUNTIF('Data sheet'!F3:F82,"Partial")</f>
        <v>0</v>
      </c>
    </row>
    <row r="4" spans="1:2" ht="15.65" customHeight="1" x14ac:dyDescent="0.35">
      <c r="A4" s="11" t="s">
        <v>1</v>
      </c>
      <c r="B4" s="12" t="str">
        <f>IF(ISERROR(B2/B1),"",B2/B1)</f>
        <v/>
      </c>
    </row>
    <row r="5" spans="1:2" ht="15.65" customHeight="1" x14ac:dyDescent="0.35">
      <c r="A5" s="16" t="s">
        <v>6</v>
      </c>
      <c r="B5" s="13" t="str">
        <f>IF(ISERROR(B3/B1),"",B3/B1)</f>
        <v/>
      </c>
    </row>
    <row r="6" spans="1:2" ht="15.65" customHeight="1" x14ac:dyDescent="0.3">
      <c r="A6" s="5"/>
      <c r="B6" s="5"/>
    </row>
    <row r="7" spans="1:2" ht="15.65" customHeight="1" x14ac:dyDescent="0.3"/>
    <row r="8" spans="1:2" ht="15.65" customHeight="1" x14ac:dyDescent="0.3"/>
    <row r="9" spans="1:2" ht="15.65" customHeight="1" x14ac:dyDescent="0.3"/>
    <row r="10" spans="1:2" ht="15.65" customHeight="1" x14ac:dyDescent="0.3"/>
    <row r="11" spans="1:2" ht="15.65" customHeight="1" x14ac:dyDescent="0.3"/>
    <row r="12" spans="1:2" ht="15.65" customHeight="1" x14ac:dyDescent="0.3"/>
    <row r="13" spans="1:2" ht="15.65" customHeight="1" x14ac:dyDescent="0.3"/>
    <row r="14" spans="1:2" ht="15.65" customHeight="1" x14ac:dyDescent="0.3"/>
    <row r="15" spans="1:2" ht="15.65" customHeight="1" x14ac:dyDescent="0.3"/>
    <row r="16" spans="1:2" ht="15.65" customHeight="1" x14ac:dyDescent="0.3"/>
    <row r="17" ht="15.65" customHeight="1" x14ac:dyDescent="0.3"/>
    <row r="18" ht="15.65" customHeight="1" x14ac:dyDescent="0.3"/>
    <row r="19" ht="15.65" customHeight="1" x14ac:dyDescent="0.3"/>
    <row r="20" ht="15.65" customHeight="1" x14ac:dyDescent="0.3"/>
    <row r="21" ht="15.65" customHeight="1" x14ac:dyDescent="0.3"/>
    <row r="22" ht="15.65" customHeight="1" x14ac:dyDescent="0.3"/>
    <row r="23" ht="15.65" customHeight="1" x14ac:dyDescent="0.3"/>
    <row r="24" ht="15.65" customHeight="1" x14ac:dyDescent="0.3"/>
    <row r="25" ht="15.65" customHeight="1" x14ac:dyDescent="0.3"/>
    <row r="26" ht="15.65" customHeight="1" x14ac:dyDescent="0.3"/>
    <row r="27" ht="15.65" customHeight="1" x14ac:dyDescent="0.3"/>
    <row r="28" ht="15.65" customHeight="1" x14ac:dyDescent="0.3"/>
    <row r="29" ht="15.65" customHeight="1" x14ac:dyDescent="0.3"/>
    <row r="30" ht="15.65" customHeight="1" x14ac:dyDescent="0.3"/>
    <row r="31" ht="15.65" customHeight="1" x14ac:dyDescent="0.3"/>
    <row r="32" ht="15.65" customHeight="1" x14ac:dyDescent="0.3"/>
    <row r="33" ht="15.65" customHeight="1" x14ac:dyDescent="0.3"/>
    <row r="34" ht="15.65" customHeight="1" x14ac:dyDescent="0.3"/>
    <row r="35" ht="15.65" customHeight="1" x14ac:dyDescent="0.3"/>
    <row r="36" ht="15.65" customHeight="1" x14ac:dyDescent="0.3"/>
    <row r="37" ht="15.65" customHeight="1" x14ac:dyDescent="0.3"/>
    <row r="38" ht="15.65" customHeight="1" x14ac:dyDescent="0.3"/>
    <row r="39" ht="15.65" customHeight="1" x14ac:dyDescent="0.3"/>
    <row r="40" ht="15.65" customHeight="1" x14ac:dyDescent="0.3"/>
    <row r="41" ht="15.65" customHeight="1" x14ac:dyDescent="0.3"/>
    <row r="42" ht="15.65" customHeight="1" x14ac:dyDescent="0.3"/>
    <row r="43" ht="15.65" customHeight="1" x14ac:dyDescent="0.3"/>
    <row r="44" ht="15.65" customHeight="1" x14ac:dyDescent="0.3"/>
    <row r="45" ht="15.65" customHeight="1" x14ac:dyDescent="0.3"/>
    <row r="46" ht="15.65" customHeight="1" x14ac:dyDescent="0.3"/>
    <row r="47" ht="15.65" customHeight="1" x14ac:dyDescent="0.3"/>
    <row r="48" ht="15.65" customHeight="1" x14ac:dyDescent="0.3"/>
    <row r="49" ht="15.65" customHeight="1" x14ac:dyDescent="0.3"/>
    <row r="50" ht="15.65" customHeight="1" x14ac:dyDescent="0.3"/>
    <row r="51" ht="15.65" customHeight="1" x14ac:dyDescent="0.3"/>
    <row r="52" ht="15.65" customHeight="1" x14ac:dyDescent="0.3"/>
    <row r="53" ht="15.65" customHeight="1" x14ac:dyDescent="0.3"/>
    <row r="54" ht="15.65" customHeight="1" x14ac:dyDescent="0.3"/>
    <row r="55" ht="15.65" customHeight="1" x14ac:dyDescent="0.3"/>
    <row r="56" ht="15.65" customHeight="1" x14ac:dyDescent="0.3"/>
    <row r="57" ht="15.65" customHeight="1" x14ac:dyDescent="0.3"/>
    <row r="58" ht="15.65" customHeight="1" x14ac:dyDescent="0.3"/>
    <row r="59" ht="15.65" customHeight="1" x14ac:dyDescent="0.3"/>
    <row r="60" ht="15.65" customHeight="1" x14ac:dyDescent="0.3"/>
    <row r="61" ht="15.65" customHeight="1" x14ac:dyDescent="0.3"/>
    <row r="62" ht="15.65" customHeight="1" x14ac:dyDescent="0.3"/>
    <row r="63" ht="15.65" customHeight="1" x14ac:dyDescent="0.3"/>
    <row r="64" ht="15.65" customHeight="1" x14ac:dyDescent="0.3"/>
    <row r="65" ht="15.65" customHeight="1" x14ac:dyDescent="0.3"/>
    <row r="66" ht="15.65" customHeight="1" x14ac:dyDescent="0.3"/>
    <row r="67" ht="15.65" customHeight="1" x14ac:dyDescent="0.3"/>
    <row r="68" ht="15.65" customHeight="1" x14ac:dyDescent="0.3"/>
    <row r="69" ht="15.65" customHeight="1" x14ac:dyDescent="0.3"/>
    <row r="70" ht="15.65" customHeight="1" x14ac:dyDescent="0.3"/>
    <row r="71" ht="15.65" customHeight="1" x14ac:dyDescent="0.3"/>
    <row r="72" ht="15.65" customHeight="1" x14ac:dyDescent="0.3"/>
    <row r="73" ht="15.65" customHeight="1" x14ac:dyDescent="0.3"/>
    <row r="74" ht="15.65" customHeight="1" x14ac:dyDescent="0.3"/>
    <row r="75" ht="15.65" customHeight="1" x14ac:dyDescent="0.3"/>
    <row r="76" ht="15.65" customHeight="1" x14ac:dyDescent="0.3"/>
    <row r="77" ht="15.65" customHeight="1" x14ac:dyDescent="0.3"/>
    <row r="78" ht="15.65" customHeight="1" x14ac:dyDescent="0.3"/>
    <row r="79" ht="15.65" customHeight="1" x14ac:dyDescent="0.3"/>
    <row r="80" ht="15.65" customHeight="1" x14ac:dyDescent="0.3"/>
    <row r="81" ht="15.65" customHeight="1" x14ac:dyDescent="0.3"/>
    <row r="82" ht="15.65" customHeight="1" x14ac:dyDescent="0.3"/>
    <row r="83" ht="15.65" customHeight="1" x14ac:dyDescent="0.3"/>
    <row r="84" ht="15.65" customHeight="1" x14ac:dyDescent="0.3"/>
    <row r="85" ht="15.65" customHeight="1" x14ac:dyDescent="0.3"/>
    <row r="86" ht="15.65" customHeight="1" x14ac:dyDescent="0.3"/>
    <row r="87" ht="15.65" customHeight="1" x14ac:dyDescent="0.3"/>
    <row r="88" ht="15.65" customHeight="1" x14ac:dyDescent="0.3"/>
    <row r="89" ht="15.65" customHeight="1" x14ac:dyDescent="0.3"/>
    <row r="90" ht="15.65" customHeight="1" x14ac:dyDescent="0.3"/>
    <row r="91" ht="15.65" customHeight="1" x14ac:dyDescent="0.3"/>
    <row r="92" ht="15.65" customHeight="1" x14ac:dyDescent="0.3"/>
    <row r="93" ht="15.65" customHeight="1" x14ac:dyDescent="0.3"/>
    <row r="94" ht="15.65" customHeight="1" x14ac:dyDescent="0.3"/>
    <row r="95" ht="15.65" customHeight="1" x14ac:dyDescent="0.3"/>
    <row r="96" ht="15.65" customHeight="1" x14ac:dyDescent="0.3"/>
    <row r="97" ht="15.65" customHeight="1" x14ac:dyDescent="0.3"/>
    <row r="98" ht="15.65" customHeight="1" x14ac:dyDescent="0.3"/>
    <row r="99" ht="15.65" customHeight="1" x14ac:dyDescent="0.3"/>
    <row r="100" ht="15.65" customHeight="1" x14ac:dyDescent="0.3"/>
    <row r="101" ht="15.65" customHeight="1" x14ac:dyDescent="0.3"/>
    <row r="102" ht="15.65" customHeight="1" x14ac:dyDescent="0.3"/>
    <row r="103" ht="15.65" customHeight="1" x14ac:dyDescent="0.3"/>
    <row r="104" ht="15.65" customHeight="1" x14ac:dyDescent="0.3"/>
    <row r="105" ht="15.65" customHeight="1" x14ac:dyDescent="0.3"/>
    <row r="106" ht="15.65" customHeight="1" x14ac:dyDescent="0.3"/>
    <row r="107" ht="15.65" customHeight="1" x14ac:dyDescent="0.3"/>
    <row r="108" ht="15.65" customHeight="1" x14ac:dyDescent="0.3"/>
    <row r="109" ht="15.65" customHeight="1" x14ac:dyDescent="0.3"/>
    <row r="110" ht="15.65" customHeight="1" x14ac:dyDescent="0.3"/>
    <row r="111" ht="15.65" customHeight="1" x14ac:dyDescent="0.3"/>
    <row r="112" ht="15.65" customHeight="1" x14ac:dyDescent="0.3"/>
    <row r="113" ht="15.65" customHeight="1" x14ac:dyDescent="0.3"/>
    <row r="114" ht="15.65" customHeight="1" x14ac:dyDescent="0.3"/>
    <row r="115" ht="15.65" customHeight="1" x14ac:dyDescent="0.3"/>
    <row r="116" ht="15.65" customHeight="1" x14ac:dyDescent="0.3"/>
    <row r="117" ht="15.65" customHeight="1" x14ac:dyDescent="0.3"/>
    <row r="118" ht="15.65" customHeight="1" x14ac:dyDescent="0.3"/>
    <row r="119" ht="15.65" customHeight="1" x14ac:dyDescent="0.3"/>
    <row r="120" ht="15.65" customHeight="1" x14ac:dyDescent="0.3"/>
    <row r="121" ht="15.65" customHeight="1" x14ac:dyDescent="0.3"/>
    <row r="122" ht="15.65" customHeight="1" x14ac:dyDescent="0.3"/>
    <row r="123" ht="15.65" customHeight="1" x14ac:dyDescent="0.3"/>
    <row r="124" ht="15.65" customHeight="1" x14ac:dyDescent="0.3"/>
    <row r="125" ht="15.65" customHeight="1" x14ac:dyDescent="0.3"/>
    <row r="126" ht="15.65" customHeight="1" x14ac:dyDescent="0.3"/>
    <row r="127" ht="15.65" customHeight="1" x14ac:dyDescent="0.3"/>
    <row r="128" ht="15.65" customHeight="1" x14ac:dyDescent="0.3"/>
    <row r="129" ht="15.65" customHeight="1" x14ac:dyDescent="0.3"/>
    <row r="130" ht="15.65" customHeight="1" x14ac:dyDescent="0.3"/>
    <row r="131" ht="15.65" customHeight="1" x14ac:dyDescent="0.3"/>
    <row r="132" ht="15.65" customHeight="1" x14ac:dyDescent="0.3"/>
    <row r="133" ht="15.65" customHeight="1" x14ac:dyDescent="0.3"/>
    <row r="134" ht="15.65" customHeight="1" x14ac:dyDescent="0.3"/>
    <row r="135" ht="15.65" customHeight="1" x14ac:dyDescent="0.3"/>
    <row r="136" ht="15.65" customHeight="1" x14ac:dyDescent="0.3"/>
    <row r="137" ht="15.65" customHeight="1" x14ac:dyDescent="0.3"/>
    <row r="138" ht="15.65" customHeight="1" x14ac:dyDescent="0.3"/>
    <row r="139" ht="15.65" customHeight="1" x14ac:dyDescent="0.3"/>
    <row r="140" ht="15.65" customHeight="1" x14ac:dyDescent="0.3"/>
    <row r="141" ht="15.65" customHeight="1" x14ac:dyDescent="0.3"/>
    <row r="142" ht="15.65" customHeight="1" x14ac:dyDescent="0.3"/>
    <row r="143" ht="15.65" customHeight="1" x14ac:dyDescent="0.3"/>
    <row r="144" ht="15.65" customHeight="1" x14ac:dyDescent="0.3"/>
    <row r="145" ht="15.65" customHeight="1" x14ac:dyDescent="0.3"/>
    <row r="146" ht="15.65" customHeight="1" x14ac:dyDescent="0.3"/>
    <row r="147" ht="15.65" customHeight="1" x14ac:dyDescent="0.3"/>
    <row r="148" ht="15.65" customHeight="1" x14ac:dyDescent="0.3"/>
    <row r="149" ht="15.65" customHeight="1" x14ac:dyDescent="0.3"/>
    <row r="150" ht="15.65" customHeight="1" x14ac:dyDescent="0.3"/>
    <row r="151" ht="15.65" customHeight="1" x14ac:dyDescent="0.3"/>
    <row r="152" ht="15.65" customHeight="1" x14ac:dyDescent="0.3"/>
    <row r="153" ht="15.65" customHeight="1" x14ac:dyDescent="0.3"/>
    <row r="154" ht="15.65" customHeight="1" x14ac:dyDescent="0.3"/>
    <row r="155" ht="15.65" customHeight="1" x14ac:dyDescent="0.3"/>
    <row r="156" ht="15.65" customHeight="1" x14ac:dyDescent="0.3"/>
    <row r="157" ht="15.65" customHeight="1" x14ac:dyDescent="0.3"/>
    <row r="158" ht="15.65" customHeight="1" x14ac:dyDescent="0.3"/>
    <row r="159" ht="15.65" customHeight="1" x14ac:dyDescent="0.3"/>
    <row r="160" ht="15.65" customHeight="1" x14ac:dyDescent="0.3"/>
    <row r="161" ht="15.65" customHeight="1" x14ac:dyDescent="0.3"/>
    <row r="162" ht="15.65" customHeight="1" x14ac:dyDescent="0.3"/>
    <row r="163" ht="15.65" customHeight="1" x14ac:dyDescent="0.3"/>
    <row r="164" ht="15.65" customHeight="1" x14ac:dyDescent="0.3"/>
    <row r="165" ht="15.65" customHeight="1" x14ac:dyDescent="0.3"/>
    <row r="166" ht="15.65" customHeight="1" x14ac:dyDescent="0.3"/>
    <row r="167" ht="15.65" customHeight="1" x14ac:dyDescent="0.3"/>
    <row r="168" ht="15.65" customHeight="1" x14ac:dyDescent="0.3"/>
    <row r="169" ht="15.65" customHeight="1" x14ac:dyDescent="0.3"/>
    <row r="170" ht="15.65" customHeight="1" x14ac:dyDescent="0.3"/>
    <row r="171" ht="15.65" customHeight="1" x14ac:dyDescent="0.3"/>
    <row r="172" ht="15.65" customHeight="1" x14ac:dyDescent="0.3"/>
    <row r="173" ht="15.65" customHeight="1" x14ac:dyDescent="0.3"/>
    <row r="174" ht="15.65" customHeight="1" x14ac:dyDescent="0.3"/>
    <row r="175" ht="15.65" customHeight="1" x14ac:dyDescent="0.3"/>
    <row r="176" ht="15.65" customHeight="1" x14ac:dyDescent="0.3"/>
    <row r="177" ht="15.65" customHeight="1" x14ac:dyDescent="0.3"/>
    <row r="178" ht="15.65" customHeight="1" x14ac:dyDescent="0.3"/>
    <row r="179" ht="15.65" customHeight="1" x14ac:dyDescent="0.3"/>
    <row r="180" ht="15.65" customHeight="1" x14ac:dyDescent="0.3"/>
    <row r="181" ht="15.65" customHeight="1" x14ac:dyDescent="0.3"/>
    <row r="182" ht="15.65" customHeight="1" x14ac:dyDescent="0.3"/>
    <row r="183" ht="15.65" customHeight="1" x14ac:dyDescent="0.3"/>
    <row r="184" ht="15.65" customHeight="1" x14ac:dyDescent="0.3"/>
    <row r="185" ht="15.65" customHeight="1" x14ac:dyDescent="0.3"/>
    <row r="186" ht="15.65" customHeight="1" x14ac:dyDescent="0.3"/>
    <row r="187" ht="15.65" customHeight="1" x14ac:dyDescent="0.3"/>
    <row r="188" ht="15.65" customHeight="1" x14ac:dyDescent="0.3"/>
    <row r="189" ht="15.65" customHeight="1" x14ac:dyDescent="0.3"/>
    <row r="190" ht="15.65" customHeight="1" x14ac:dyDescent="0.3"/>
    <row r="191" ht="15.65" customHeight="1" x14ac:dyDescent="0.3"/>
    <row r="192" ht="15.65" customHeight="1" x14ac:dyDescent="0.3"/>
    <row r="193" ht="15.65" customHeight="1" x14ac:dyDescent="0.3"/>
    <row r="194" ht="15.65" customHeight="1" x14ac:dyDescent="0.3"/>
    <row r="195" ht="15.65" customHeight="1" x14ac:dyDescent="0.3"/>
    <row r="196" ht="15.65" customHeight="1" x14ac:dyDescent="0.3"/>
    <row r="197" ht="15.65" customHeight="1" x14ac:dyDescent="0.3"/>
    <row r="198" ht="15.65" customHeight="1" x14ac:dyDescent="0.3"/>
    <row r="199" ht="15.65" customHeight="1" x14ac:dyDescent="0.3"/>
    <row r="200" ht="15.65" customHeight="1" x14ac:dyDescent="0.3"/>
    <row r="201" ht="15.65" customHeight="1" x14ac:dyDescent="0.3"/>
    <row r="202" ht="15.65" customHeight="1" x14ac:dyDescent="0.3"/>
    <row r="203" ht="15.65" customHeight="1" x14ac:dyDescent="0.3"/>
    <row r="204" ht="15.65" customHeight="1" x14ac:dyDescent="0.3"/>
    <row r="205" ht="15.65" customHeight="1" x14ac:dyDescent="0.3"/>
    <row r="206" ht="15.65" customHeight="1" x14ac:dyDescent="0.3"/>
    <row r="207" ht="15.65" customHeight="1" x14ac:dyDescent="0.3"/>
    <row r="208" ht="15.65" customHeight="1" x14ac:dyDescent="0.3"/>
    <row r="209" ht="15.65" customHeight="1" x14ac:dyDescent="0.3"/>
    <row r="210" ht="15.65" customHeight="1" x14ac:dyDescent="0.3"/>
    <row r="211" ht="15.65" customHeight="1" x14ac:dyDescent="0.3"/>
    <row r="212" ht="15.65" customHeight="1" x14ac:dyDescent="0.3"/>
    <row r="213" ht="15.65" customHeight="1" x14ac:dyDescent="0.3"/>
    <row r="214" ht="15.65" customHeight="1" x14ac:dyDescent="0.3"/>
    <row r="215" ht="15.65" customHeight="1" x14ac:dyDescent="0.3"/>
    <row r="216" ht="15.65" customHeight="1" x14ac:dyDescent="0.3"/>
    <row r="217" ht="15.65" customHeight="1" x14ac:dyDescent="0.3"/>
    <row r="218" ht="15.65" customHeight="1" x14ac:dyDescent="0.3"/>
    <row r="219" ht="15.65" customHeight="1" x14ac:dyDescent="0.3"/>
    <row r="220" ht="15.65" customHeight="1" x14ac:dyDescent="0.3"/>
    <row r="221" ht="15.65" customHeight="1" x14ac:dyDescent="0.3"/>
    <row r="222" ht="15.65" customHeight="1" x14ac:dyDescent="0.3"/>
    <row r="223" ht="15.65" customHeight="1" x14ac:dyDescent="0.3"/>
    <row r="224" ht="15.65" customHeight="1" x14ac:dyDescent="0.3"/>
    <row r="225" ht="15.65" customHeight="1" x14ac:dyDescent="0.3"/>
    <row r="226" ht="15.65" customHeight="1" x14ac:dyDescent="0.3"/>
    <row r="227" ht="15.65" customHeight="1" x14ac:dyDescent="0.3"/>
    <row r="228" ht="15.65" customHeight="1" x14ac:dyDescent="0.3"/>
    <row r="229" ht="15.65" customHeight="1" x14ac:dyDescent="0.3"/>
    <row r="230" ht="15.65" customHeight="1" x14ac:dyDescent="0.3"/>
    <row r="231" ht="15.65" customHeight="1" x14ac:dyDescent="0.3"/>
    <row r="232" ht="15.65" customHeight="1" x14ac:dyDescent="0.3"/>
    <row r="233" ht="15.65" customHeight="1" x14ac:dyDescent="0.3"/>
    <row r="234" ht="15.65" customHeight="1" x14ac:dyDescent="0.3"/>
    <row r="235" ht="15.65" customHeight="1" x14ac:dyDescent="0.3"/>
    <row r="236" ht="15.65" customHeight="1" x14ac:dyDescent="0.3"/>
    <row r="237" ht="15.65" customHeight="1" x14ac:dyDescent="0.3"/>
    <row r="238" ht="15.65" customHeight="1" x14ac:dyDescent="0.3"/>
    <row r="239" ht="15.65" customHeight="1" x14ac:dyDescent="0.3"/>
    <row r="240" ht="15.65" customHeight="1" x14ac:dyDescent="0.3"/>
    <row r="241" ht="15.65" customHeight="1" x14ac:dyDescent="0.3"/>
    <row r="242" ht="15.65" customHeight="1" x14ac:dyDescent="0.3"/>
    <row r="243" ht="15.65" customHeight="1" x14ac:dyDescent="0.3"/>
    <row r="244" ht="15.65" customHeight="1" x14ac:dyDescent="0.3"/>
    <row r="245" ht="15.65" customHeight="1" x14ac:dyDescent="0.3"/>
    <row r="246" ht="15.65" customHeight="1" x14ac:dyDescent="0.3"/>
    <row r="247" ht="15.65" customHeight="1" x14ac:dyDescent="0.3"/>
    <row r="248" ht="15.65" customHeight="1" x14ac:dyDescent="0.3"/>
    <row r="249" ht="15.65" customHeight="1" x14ac:dyDescent="0.3"/>
    <row r="250" ht="15.65" customHeight="1" x14ac:dyDescent="0.3"/>
    <row r="251" ht="15.65" customHeight="1" x14ac:dyDescent="0.3"/>
    <row r="252" ht="15.65" customHeight="1" x14ac:dyDescent="0.3"/>
    <row r="253" ht="15.65" customHeight="1" x14ac:dyDescent="0.3"/>
    <row r="254" ht="15.65" customHeight="1" x14ac:dyDescent="0.3"/>
    <row r="255" ht="15.65" customHeight="1" x14ac:dyDescent="0.3"/>
    <row r="256" ht="15.65" customHeight="1" x14ac:dyDescent="0.3"/>
    <row r="257" ht="15.65" customHeight="1" x14ac:dyDescent="0.3"/>
    <row r="258" ht="15.65" customHeight="1" x14ac:dyDescent="0.3"/>
    <row r="259" ht="15.65" customHeight="1" x14ac:dyDescent="0.3"/>
    <row r="260" ht="15.65" customHeight="1" x14ac:dyDescent="0.3"/>
    <row r="261" ht="15.65" customHeight="1" x14ac:dyDescent="0.3"/>
    <row r="262" ht="15.65" customHeight="1" x14ac:dyDescent="0.3"/>
    <row r="263" ht="15.65" customHeight="1" x14ac:dyDescent="0.3"/>
    <row r="264" ht="15.65" customHeight="1" x14ac:dyDescent="0.3"/>
    <row r="265" ht="15.65" customHeight="1" x14ac:dyDescent="0.3"/>
    <row r="266" ht="15.65" customHeight="1" x14ac:dyDescent="0.3"/>
    <row r="267" ht="15.65" customHeight="1" x14ac:dyDescent="0.3"/>
    <row r="268" ht="15.65" customHeight="1" x14ac:dyDescent="0.3"/>
    <row r="269" ht="15.65" customHeight="1" x14ac:dyDescent="0.3"/>
    <row r="270" ht="15.65" customHeight="1" x14ac:dyDescent="0.3"/>
    <row r="271" ht="15.65" customHeight="1" x14ac:dyDescent="0.3"/>
    <row r="272" ht="15.65" customHeight="1" x14ac:dyDescent="0.3"/>
    <row r="273" ht="15.65" customHeight="1" x14ac:dyDescent="0.3"/>
    <row r="274" ht="15.65" customHeight="1" x14ac:dyDescent="0.3"/>
    <row r="275" ht="15.65" customHeight="1" x14ac:dyDescent="0.3"/>
    <row r="276" ht="15.65" customHeight="1" x14ac:dyDescent="0.3"/>
    <row r="277" ht="15.65" customHeight="1" x14ac:dyDescent="0.3"/>
    <row r="278" ht="15.65" customHeight="1" x14ac:dyDescent="0.3"/>
    <row r="279" ht="15.65" customHeight="1" x14ac:dyDescent="0.3"/>
    <row r="280" ht="15.65" customHeight="1" x14ac:dyDescent="0.3"/>
    <row r="281" ht="15.65" customHeight="1" x14ac:dyDescent="0.3"/>
    <row r="282" ht="15.65" customHeight="1" x14ac:dyDescent="0.3"/>
    <row r="283" ht="15.65" customHeight="1" x14ac:dyDescent="0.3"/>
    <row r="284" ht="15.65" customHeight="1" x14ac:dyDescent="0.3"/>
    <row r="285" ht="15.65" customHeight="1" x14ac:dyDescent="0.3"/>
    <row r="286" ht="15.65" customHeight="1" x14ac:dyDescent="0.3"/>
    <row r="287" ht="15.65" customHeight="1" x14ac:dyDescent="0.3"/>
    <row r="288" ht="15.65" customHeight="1" x14ac:dyDescent="0.3"/>
    <row r="289" ht="15.65" customHeight="1" x14ac:dyDescent="0.3"/>
    <row r="290" ht="15.65" customHeight="1" x14ac:dyDescent="0.3"/>
    <row r="291" ht="15.65" customHeight="1" x14ac:dyDescent="0.3"/>
    <row r="292" ht="15.65" customHeight="1" x14ac:dyDescent="0.3"/>
    <row r="293" ht="15.65" customHeight="1" x14ac:dyDescent="0.3"/>
    <row r="294" ht="15.65" customHeight="1" x14ac:dyDescent="0.3"/>
    <row r="295" ht="15.65" customHeight="1" x14ac:dyDescent="0.3"/>
    <row r="296" ht="15.65" customHeight="1" x14ac:dyDescent="0.3"/>
    <row r="297" ht="15.65" customHeight="1" x14ac:dyDescent="0.3"/>
    <row r="298" ht="15.65" customHeight="1" x14ac:dyDescent="0.3"/>
    <row r="299" ht="15.65" customHeight="1" x14ac:dyDescent="0.3"/>
    <row r="300" ht="15.65" customHeight="1" x14ac:dyDescent="0.3"/>
    <row r="301" ht="15.65" customHeight="1" x14ac:dyDescent="0.3"/>
    <row r="302" ht="15.65" customHeight="1" x14ac:dyDescent="0.3"/>
    <row r="303" ht="15.65" customHeight="1" x14ac:dyDescent="0.3"/>
    <row r="304" ht="15.65" customHeight="1" x14ac:dyDescent="0.3"/>
    <row r="305" ht="15.65" customHeight="1" x14ac:dyDescent="0.3"/>
    <row r="306" ht="15.65" customHeight="1" x14ac:dyDescent="0.3"/>
    <row r="307" ht="15.65" customHeight="1" x14ac:dyDescent="0.3"/>
    <row r="308" ht="15.65" customHeight="1" x14ac:dyDescent="0.3"/>
    <row r="309" ht="15.65" customHeight="1" x14ac:dyDescent="0.3"/>
    <row r="310" ht="15.65" customHeight="1" x14ac:dyDescent="0.3"/>
    <row r="311" ht="15.65" customHeight="1" x14ac:dyDescent="0.3"/>
    <row r="312" ht="15.65" customHeight="1" x14ac:dyDescent="0.3"/>
    <row r="313" ht="15.65" customHeight="1" x14ac:dyDescent="0.3"/>
    <row r="314" ht="15.65" customHeight="1" x14ac:dyDescent="0.3"/>
    <row r="315" ht="15.65" customHeight="1" x14ac:dyDescent="0.3"/>
    <row r="316" ht="15.65" customHeight="1" x14ac:dyDescent="0.3"/>
    <row r="317" ht="15.65" customHeight="1" x14ac:dyDescent="0.3"/>
    <row r="318" ht="15.65" customHeight="1" x14ac:dyDescent="0.3"/>
    <row r="319" ht="15.65" customHeight="1" x14ac:dyDescent="0.3"/>
    <row r="320" ht="15.65" customHeight="1" x14ac:dyDescent="0.3"/>
    <row r="321" ht="15.65" customHeight="1" x14ac:dyDescent="0.3"/>
    <row r="322" ht="15.65" customHeight="1" x14ac:dyDescent="0.3"/>
    <row r="323" ht="15.65" customHeight="1" x14ac:dyDescent="0.3"/>
    <row r="324" ht="15.65" customHeight="1" x14ac:dyDescent="0.3"/>
    <row r="325" ht="15.65" customHeight="1" x14ac:dyDescent="0.3"/>
    <row r="326" ht="15.65" customHeight="1" x14ac:dyDescent="0.3"/>
    <row r="327" ht="15.65" customHeight="1" x14ac:dyDescent="0.3"/>
    <row r="328" ht="15.65" customHeight="1" x14ac:dyDescent="0.3"/>
    <row r="329" ht="15.65" customHeight="1" x14ac:dyDescent="0.3"/>
    <row r="330" ht="15.65" customHeight="1" x14ac:dyDescent="0.3"/>
    <row r="331" ht="15.65" customHeight="1" x14ac:dyDescent="0.3"/>
    <row r="332" ht="15.65" customHeight="1" x14ac:dyDescent="0.3"/>
    <row r="333" ht="15.65" customHeight="1" x14ac:dyDescent="0.3"/>
    <row r="334" ht="15.65" customHeight="1" x14ac:dyDescent="0.3"/>
    <row r="335" ht="15.65" customHeight="1" x14ac:dyDescent="0.3"/>
    <row r="336" ht="15.65" customHeight="1" x14ac:dyDescent="0.3"/>
    <row r="337" ht="15.65" customHeight="1" x14ac:dyDescent="0.3"/>
    <row r="338" ht="15.65" customHeight="1" x14ac:dyDescent="0.3"/>
    <row r="339" ht="15.65" customHeight="1" x14ac:dyDescent="0.3"/>
    <row r="340" ht="15.65" customHeight="1" x14ac:dyDescent="0.3"/>
    <row r="341" ht="15.65" customHeight="1" x14ac:dyDescent="0.3"/>
    <row r="342" ht="15.65" customHeight="1" x14ac:dyDescent="0.3"/>
    <row r="343" ht="15.65" customHeight="1" x14ac:dyDescent="0.3"/>
    <row r="344" ht="15.65" customHeight="1" x14ac:dyDescent="0.3"/>
    <row r="345" ht="15.65" customHeight="1" x14ac:dyDescent="0.3"/>
    <row r="346" ht="15.65" customHeight="1" x14ac:dyDescent="0.3"/>
    <row r="347" ht="15.65" customHeight="1" x14ac:dyDescent="0.3"/>
    <row r="348" ht="15.65" customHeight="1" x14ac:dyDescent="0.3"/>
    <row r="349" ht="15.65" customHeight="1" x14ac:dyDescent="0.3"/>
    <row r="350" ht="15.65" customHeight="1" x14ac:dyDescent="0.3"/>
    <row r="351" ht="15.65" customHeight="1" x14ac:dyDescent="0.3"/>
    <row r="352" ht="15.65" customHeight="1" x14ac:dyDescent="0.3"/>
    <row r="353" ht="15.65" customHeight="1" x14ac:dyDescent="0.3"/>
    <row r="354" ht="15.65" customHeight="1" x14ac:dyDescent="0.3"/>
    <row r="355" ht="15.65" customHeight="1" x14ac:dyDescent="0.3"/>
    <row r="356" ht="15.65" customHeight="1" x14ac:dyDescent="0.3"/>
    <row r="357" ht="15.65" customHeight="1" x14ac:dyDescent="0.3"/>
    <row r="358" ht="15.65" customHeight="1" x14ac:dyDescent="0.3"/>
    <row r="359" ht="15.65" customHeight="1" x14ac:dyDescent="0.3"/>
    <row r="360" ht="15.65" customHeight="1" x14ac:dyDescent="0.3"/>
    <row r="361" ht="15.65" customHeight="1" x14ac:dyDescent="0.3"/>
    <row r="362" ht="15.65" customHeight="1" x14ac:dyDescent="0.3"/>
    <row r="363" ht="15.65" customHeight="1" x14ac:dyDescent="0.3"/>
    <row r="364" ht="15.65" customHeight="1" x14ac:dyDescent="0.3"/>
    <row r="365" ht="15.65" customHeight="1" x14ac:dyDescent="0.3"/>
    <row r="366" ht="15.65" customHeight="1" x14ac:dyDescent="0.3"/>
    <row r="367" ht="15.65" customHeight="1" x14ac:dyDescent="0.3"/>
    <row r="368" ht="15.65" customHeight="1" x14ac:dyDescent="0.3"/>
    <row r="369" ht="15.65" customHeight="1" x14ac:dyDescent="0.3"/>
    <row r="370" ht="15.65" customHeight="1" x14ac:dyDescent="0.3"/>
    <row r="371" ht="15.65" customHeight="1" x14ac:dyDescent="0.3"/>
    <row r="372" ht="15.65" customHeight="1" x14ac:dyDescent="0.3"/>
    <row r="373" ht="15.65" customHeight="1" x14ac:dyDescent="0.3"/>
    <row r="374" ht="15.65" customHeight="1" x14ac:dyDescent="0.3"/>
    <row r="375" ht="15.65" customHeight="1" x14ac:dyDescent="0.3"/>
    <row r="376" ht="15.65" customHeight="1" x14ac:dyDescent="0.3"/>
    <row r="377" ht="15.65" customHeight="1" x14ac:dyDescent="0.3"/>
    <row r="378" ht="15.65" customHeight="1" x14ac:dyDescent="0.3"/>
    <row r="379" ht="15.65" customHeight="1" x14ac:dyDescent="0.3"/>
    <row r="380" ht="15.65" customHeight="1" x14ac:dyDescent="0.3"/>
    <row r="381" ht="15.65" customHeight="1" x14ac:dyDescent="0.3"/>
    <row r="382" ht="15.65" customHeight="1" x14ac:dyDescent="0.3"/>
    <row r="383" ht="15.65" customHeight="1" x14ac:dyDescent="0.3"/>
    <row r="384" ht="15.65" customHeight="1" x14ac:dyDescent="0.3"/>
    <row r="385" ht="15.65" customHeight="1" x14ac:dyDescent="0.3"/>
    <row r="386" ht="15.65" customHeight="1" x14ac:dyDescent="0.3"/>
    <row r="387" ht="15.65" customHeight="1" x14ac:dyDescent="0.3"/>
    <row r="388" ht="15.65" customHeight="1" x14ac:dyDescent="0.3"/>
    <row r="389" ht="15.65" customHeight="1" x14ac:dyDescent="0.3"/>
    <row r="390" ht="15.65" customHeight="1" x14ac:dyDescent="0.3"/>
    <row r="391" ht="15.65" customHeight="1" x14ac:dyDescent="0.3"/>
    <row r="392" ht="15.65" customHeight="1" x14ac:dyDescent="0.3"/>
    <row r="393" ht="15.65" customHeight="1" x14ac:dyDescent="0.3"/>
    <row r="394" ht="15.65" customHeight="1" x14ac:dyDescent="0.3"/>
    <row r="395" ht="15.65" customHeight="1" x14ac:dyDescent="0.3"/>
    <row r="396" ht="15.65" customHeight="1" x14ac:dyDescent="0.3"/>
    <row r="397" ht="15.65" customHeight="1" x14ac:dyDescent="0.3"/>
    <row r="398" ht="15.65" customHeight="1" x14ac:dyDescent="0.3"/>
    <row r="399" ht="15.65" customHeight="1" x14ac:dyDescent="0.3"/>
    <row r="400" ht="15.65" customHeight="1" x14ac:dyDescent="0.3"/>
    <row r="401" ht="15.65" customHeight="1" x14ac:dyDescent="0.3"/>
    <row r="402" ht="15.65" customHeight="1" x14ac:dyDescent="0.3"/>
    <row r="403" ht="15.65" customHeight="1" x14ac:dyDescent="0.3"/>
    <row r="404" ht="15.65" customHeight="1" x14ac:dyDescent="0.3"/>
    <row r="405" ht="15.65" customHeight="1" x14ac:dyDescent="0.3"/>
    <row r="406" ht="15.65" customHeight="1" x14ac:dyDescent="0.3"/>
    <row r="407" ht="15.65" customHeight="1" x14ac:dyDescent="0.3"/>
    <row r="408" ht="15.65" customHeight="1" x14ac:dyDescent="0.3"/>
    <row r="409" ht="15.65" customHeight="1" x14ac:dyDescent="0.3"/>
    <row r="410" ht="15.65" customHeight="1" x14ac:dyDescent="0.3"/>
    <row r="411" ht="15.65" customHeight="1" x14ac:dyDescent="0.3"/>
    <row r="412" ht="15.65" customHeight="1" x14ac:dyDescent="0.3"/>
    <row r="413" ht="15.65" customHeight="1" x14ac:dyDescent="0.3"/>
    <row r="414" ht="15.65" customHeight="1" x14ac:dyDescent="0.3"/>
    <row r="415" ht="15.65" customHeight="1" x14ac:dyDescent="0.3"/>
    <row r="416" ht="15.65" customHeight="1" x14ac:dyDescent="0.3"/>
    <row r="417" ht="15.65" customHeight="1" x14ac:dyDescent="0.3"/>
    <row r="418" ht="15.65" customHeight="1" x14ac:dyDescent="0.3"/>
    <row r="419" ht="15.65" customHeight="1" x14ac:dyDescent="0.3"/>
    <row r="420" ht="15.65" customHeight="1" x14ac:dyDescent="0.3"/>
    <row r="421" ht="15.65" customHeight="1" x14ac:dyDescent="0.3"/>
    <row r="422" ht="15.65" customHeight="1" x14ac:dyDescent="0.3"/>
    <row r="423" ht="15.65" customHeight="1" x14ac:dyDescent="0.3"/>
    <row r="424" ht="15.65" customHeight="1" x14ac:dyDescent="0.3"/>
    <row r="425" ht="15.65" customHeight="1" x14ac:dyDescent="0.3"/>
    <row r="426" ht="15.65" customHeight="1" x14ac:dyDescent="0.3"/>
    <row r="427" ht="15.65" customHeight="1" x14ac:dyDescent="0.3"/>
    <row r="428" ht="15.65" customHeight="1" x14ac:dyDescent="0.3"/>
    <row r="429" ht="15.65" customHeight="1" x14ac:dyDescent="0.3"/>
    <row r="430" ht="15.65" customHeight="1" x14ac:dyDescent="0.3"/>
    <row r="431" ht="15.65" customHeight="1" x14ac:dyDescent="0.3"/>
    <row r="432" ht="15.65" customHeight="1" x14ac:dyDescent="0.3"/>
    <row r="433" ht="15.65" customHeight="1" x14ac:dyDescent="0.3"/>
    <row r="434" ht="15.65" customHeight="1" x14ac:dyDescent="0.3"/>
    <row r="435" ht="15.65" customHeight="1" x14ac:dyDescent="0.3"/>
    <row r="436" ht="15.65" customHeight="1" x14ac:dyDescent="0.3"/>
    <row r="437" ht="15.65" customHeight="1" x14ac:dyDescent="0.3"/>
    <row r="438" ht="15.65" customHeight="1" x14ac:dyDescent="0.3"/>
    <row r="439" ht="15.65" customHeight="1" x14ac:dyDescent="0.3"/>
    <row r="440" ht="15.65" customHeight="1" x14ac:dyDescent="0.3"/>
    <row r="441" ht="15.65" customHeight="1" x14ac:dyDescent="0.3"/>
    <row r="442" ht="15.65" customHeight="1" x14ac:dyDescent="0.3"/>
    <row r="443" ht="15.65" customHeight="1" x14ac:dyDescent="0.3"/>
    <row r="444" ht="15.65" customHeight="1" x14ac:dyDescent="0.3"/>
    <row r="445" ht="15.65" customHeight="1" x14ac:dyDescent="0.3"/>
    <row r="446" ht="15.65" customHeight="1" x14ac:dyDescent="0.3"/>
    <row r="447" ht="15.65" customHeight="1" x14ac:dyDescent="0.3"/>
    <row r="448" ht="15.65" customHeight="1" x14ac:dyDescent="0.3"/>
    <row r="449" ht="15.65" customHeight="1" x14ac:dyDescent="0.3"/>
    <row r="450" ht="15.65" customHeight="1" x14ac:dyDescent="0.3"/>
    <row r="451" ht="15.65" customHeight="1" x14ac:dyDescent="0.3"/>
    <row r="452" ht="15.65" customHeight="1" x14ac:dyDescent="0.3"/>
    <row r="453" ht="15.65" customHeight="1" x14ac:dyDescent="0.3"/>
    <row r="454" ht="15.65" customHeight="1" x14ac:dyDescent="0.3"/>
    <row r="455" ht="15.65" customHeight="1" x14ac:dyDescent="0.3"/>
    <row r="456" ht="15.65" customHeight="1" x14ac:dyDescent="0.3"/>
    <row r="457" ht="15.65" customHeight="1" x14ac:dyDescent="0.3"/>
    <row r="458" ht="15.65" customHeight="1" x14ac:dyDescent="0.3"/>
    <row r="459" ht="15.65" customHeight="1" x14ac:dyDescent="0.3"/>
    <row r="460" ht="15.65" customHeight="1" x14ac:dyDescent="0.3"/>
    <row r="461" ht="15.65" customHeight="1" x14ac:dyDescent="0.3"/>
    <row r="462" ht="15.65" customHeight="1" x14ac:dyDescent="0.3"/>
    <row r="463" ht="15.65" customHeight="1" x14ac:dyDescent="0.3"/>
    <row r="464" ht="15.65" customHeight="1" x14ac:dyDescent="0.3"/>
    <row r="465" ht="15.65" customHeight="1" x14ac:dyDescent="0.3"/>
    <row r="466" ht="15.65" customHeight="1" x14ac:dyDescent="0.3"/>
    <row r="467" ht="15.65" customHeight="1" x14ac:dyDescent="0.3"/>
    <row r="468" ht="15.65" customHeight="1" x14ac:dyDescent="0.3"/>
    <row r="469" ht="15.65" customHeight="1" x14ac:dyDescent="0.3"/>
    <row r="470" ht="15.65" customHeight="1" x14ac:dyDescent="0.3"/>
    <row r="471" ht="15.65" customHeight="1" x14ac:dyDescent="0.3"/>
    <row r="472" ht="15.65" customHeight="1" x14ac:dyDescent="0.3"/>
    <row r="473" ht="15.65" customHeight="1" x14ac:dyDescent="0.3"/>
    <row r="474" ht="15.65" customHeight="1" x14ac:dyDescent="0.3"/>
    <row r="475" ht="15.65" customHeight="1" x14ac:dyDescent="0.3"/>
    <row r="476" ht="15.65" customHeight="1" x14ac:dyDescent="0.3"/>
    <row r="477" ht="15.65" customHeight="1" x14ac:dyDescent="0.3"/>
    <row r="478" ht="15.65" customHeight="1" x14ac:dyDescent="0.3"/>
    <row r="479" ht="15.65" customHeight="1" x14ac:dyDescent="0.3"/>
    <row r="480" ht="15.65" customHeight="1" x14ac:dyDescent="0.3"/>
    <row r="481" ht="15.65" customHeight="1" x14ac:dyDescent="0.3"/>
    <row r="482" ht="15.65" customHeight="1" x14ac:dyDescent="0.3"/>
    <row r="483" ht="15.65" customHeight="1" x14ac:dyDescent="0.3"/>
    <row r="484" ht="15.65" customHeight="1" x14ac:dyDescent="0.3"/>
    <row r="485" ht="15.65" customHeight="1" x14ac:dyDescent="0.3"/>
    <row r="486" ht="15.65" customHeight="1" x14ac:dyDescent="0.3"/>
    <row r="487" ht="15.65" customHeight="1" x14ac:dyDescent="0.3"/>
    <row r="488" ht="15.65" customHeight="1" x14ac:dyDescent="0.3"/>
    <row r="489" ht="15.65" customHeight="1" x14ac:dyDescent="0.3"/>
    <row r="490" ht="15.65" customHeight="1" x14ac:dyDescent="0.3"/>
    <row r="491" ht="15.65" customHeight="1" x14ac:dyDescent="0.3"/>
    <row r="492" ht="15.65" customHeight="1" x14ac:dyDescent="0.3"/>
    <row r="493" ht="15.65" customHeight="1" x14ac:dyDescent="0.3"/>
    <row r="494" ht="15.65" customHeight="1" x14ac:dyDescent="0.3"/>
    <row r="495" ht="15.65" customHeight="1" x14ac:dyDescent="0.3"/>
    <row r="496" ht="15.65" customHeight="1" x14ac:dyDescent="0.3"/>
    <row r="497" ht="15.65" customHeight="1" x14ac:dyDescent="0.3"/>
    <row r="498" ht="15.65" customHeight="1" x14ac:dyDescent="0.3"/>
    <row r="499" ht="15.65" customHeight="1" x14ac:dyDescent="0.3"/>
    <row r="500" ht="15.65" customHeight="1" x14ac:dyDescent="0.3"/>
    <row r="501" ht="15.65" customHeight="1" x14ac:dyDescent="0.3"/>
    <row r="502" ht="15.65" customHeight="1" x14ac:dyDescent="0.3"/>
    <row r="503" ht="15.65" customHeight="1" x14ac:dyDescent="0.3"/>
    <row r="504" ht="15.65" customHeight="1" x14ac:dyDescent="0.3"/>
    <row r="505" ht="15.65" customHeight="1" x14ac:dyDescent="0.3"/>
    <row r="506" ht="15.65" customHeight="1" x14ac:dyDescent="0.3"/>
    <row r="507" ht="15.65" customHeight="1" x14ac:dyDescent="0.3"/>
    <row r="508" ht="15.65" customHeight="1" x14ac:dyDescent="0.3"/>
    <row r="509" ht="15.65" customHeight="1" x14ac:dyDescent="0.3"/>
    <row r="510" ht="15.65" customHeight="1" x14ac:dyDescent="0.3"/>
    <row r="511" ht="15.65" customHeight="1" x14ac:dyDescent="0.3"/>
    <row r="512" ht="15.65" customHeight="1" x14ac:dyDescent="0.3"/>
    <row r="513" ht="15.65" customHeight="1" x14ac:dyDescent="0.3"/>
    <row r="514" ht="15.65" customHeight="1" x14ac:dyDescent="0.3"/>
    <row r="515" ht="15.65" customHeight="1" x14ac:dyDescent="0.3"/>
    <row r="516" ht="15.65" customHeight="1" x14ac:dyDescent="0.3"/>
    <row r="517" ht="15.65" customHeight="1" x14ac:dyDescent="0.3"/>
    <row r="518" ht="15.65" customHeight="1" x14ac:dyDescent="0.3"/>
    <row r="519" ht="15.65" customHeight="1" x14ac:dyDescent="0.3"/>
    <row r="520" ht="15.65" customHeight="1" x14ac:dyDescent="0.3"/>
    <row r="521" ht="15.65" customHeight="1" x14ac:dyDescent="0.3"/>
    <row r="522" ht="15.65" customHeight="1" x14ac:dyDescent="0.3"/>
    <row r="523" ht="15.65" customHeight="1" x14ac:dyDescent="0.3"/>
    <row r="524" ht="15.65" customHeight="1" x14ac:dyDescent="0.3"/>
    <row r="525" ht="15.65" customHeight="1" x14ac:dyDescent="0.3"/>
    <row r="526" ht="15.65" customHeight="1" x14ac:dyDescent="0.3"/>
    <row r="527" ht="15.65" customHeight="1" x14ac:dyDescent="0.3"/>
    <row r="528" ht="15.65" customHeight="1" x14ac:dyDescent="0.3"/>
    <row r="529" ht="15.65" customHeight="1" x14ac:dyDescent="0.3"/>
    <row r="530" ht="15.65" customHeight="1" x14ac:dyDescent="0.3"/>
    <row r="531" ht="15.65" customHeight="1" x14ac:dyDescent="0.3"/>
    <row r="532" ht="15.65" customHeight="1" x14ac:dyDescent="0.3"/>
    <row r="533" ht="15.65" customHeight="1" x14ac:dyDescent="0.3"/>
    <row r="534" ht="15.65" customHeight="1" x14ac:dyDescent="0.3"/>
    <row r="535" ht="15.65" customHeight="1" x14ac:dyDescent="0.3"/>
    <row r="536" ht="15.65" customHeight="1" x14ac:dyDescent="0.3"/>
    <row r="537" ht="15.65" customHeight="1" x14ac:dyDescent="0.3"/>
    <row r="538" ht="15.65" customHeight="1" x14ac:dyDescent="0.3"/>
    <row r="539" ht="15.65" customHeight="1" x14ac:dyDescent="0.3"/>
    <row r="540" ht="15.65" customHeight="1" x14ac:dyDescent="0.3"/>
    <row r="541" ht="15.65" customHeight="1" x14ac:dyDescent="0.3"/>
    <row r="542" ht="15.65" customHeight="1" x14ac:dyDescent="0.3"/>
    <row r="543" ht="15.65" customHeight="1" x14ac:dyDescent="0.3"/>
    <row r="544" ht="15.65" customHeight="1" x14ac:dyDescent="0.3"/>
    <row r="545" ht="15.65" customHeight="1" x14ac:dyDescent="0.3"/>
    <row r="546" ht="15.65" customHeight="1" x14ac:dyDescent="0.3"/>
  </sheetData>
  <pageMargins left="0.7" right="0.7" top="0.75" bottom="0.75" header="0.3" footer="0.3"/>
  <pageSetup paperSize="9" orientation="landscape"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activeCell="E34" sqref="E34"/>
    </sheetView>
  </sheetViews>
  <sheetFormatPr defaultColWidth="10.85546875" defaultRowHeight="15" x14ac:dyDescent="0.3"/>
  <sheetData>
    <row r="1" spans="1:1" x14ac:dyDescent="0.3">
      <c r="A1" t="s">
        <v>22</v>
      </c>
    </row>
    <row r="2" spans="1:1" x14ac:dyDescent="0.3">
      <c r="A2" t="s">
        <v>23</v>
      </c>
    </row>
    <row r="3" spans="1:1" x14ac:dyDescent="0.3">
      <c r="A3" t="s">
        <v>24</v>
      </c>
    </row>
  </sheetData>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TaxCatchAll xmlns="0eb656aa-4e79-4e95-9076-bc119a23e0c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2" ma:contentTypeDescription="Create a new document." ma:contentTypeScope="" ma:versionID="92da823d5c4a08fb5150f6109714b0ec">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00fcd7c5484bdd1f19f2634def3b9062"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4E1644D-DF1A-488A-B143-CC5CD505172A}">
  <ds:schemaRefs>
    <ds:schemaRef ds:uri="http://purl.org/dc/dcmitype/"/>
    <ds:schemaRef ds:uri="http://purl.org/dc/terms/"/>
    <ds:schemaRef ds:uri="0eb656aa-4e79-4e95-9076-bc119a23e0cc"/>
    <ds:schemaRef ds:uri="http://schemas.openxmlformats.org/package/2006/metadata/core-properties"/>
    <ds:schemaRef ds:uri="http://www.w3.org/XML/1998/namespace"/>
    <ds:schemaRef ds:uri="acaf4567-dc07-471f-892c-2bcb86ef35ae"/>
    <ds:schemaRef ds:uri="http://schemas.microsoft.com/office/2006/documentManagement/types"/>
    <ds:schemaRef ds:uri="http://schemas.microsoft.com/office/infopath/2007/PartnerControls"/>
    <ds:schemaRef ds:uri="c1f338ac-e338-414f-952c-f74dcc6d59e1"/>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D83BAD99-1D01-42E1-AADC-42F4B3B76972}">
  <ds:schemaRefs>
    <ds:schemaRef ds:uri="http://schemas.microsoft.com/sharepoint/v3/contenttype/forms"/>
  </ds:schemaRefs>
</ds:datastoreItem>
</file>

<file path=customXml/itemProps3.xml><?xml version="1.0" encoding="utf-8"?>
<ds:datastoreItem xmlns:ds="http://schemas.openxmlformats.org/officeDocument/2006/customXml" ds:itemID="{E62CC53E-4BB7-4169-9ACB-2A4F1F9A2E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Introduction</vt:lpstr>
      <vt:lpstr>Data sheet</vt:lpstr>
      <vt:lpstr>Table 1</vt:lpstr>
      <vt:lpstr>Data sheet totals</vt:lpstr>
      <vt:lpstr>Dropdowns</vt:lpstr>
      <vt:lpstr>'Table 1'!_Toc446069827</vt:lpstr>
      <vt:lpstr>'Data sheet'!Print_Area</vt:lpstr>
      <vt:lpstr>'Data sheet totals'!Print_Area</vt:lpstr>
      <vt:lpstr>Introduction!Print_Area</vt:lpstr>
      <vt:lpstr>'Data sheet'!Print_Titles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CG98 Jaundice in newborn babies under 28 days: Baseline assessment tool 7/11/2023</dc:title>
  <dc:creator/>
  <cp:lastModifiedBy/>
  <dcterms:created xsi:type="dcterms:W3CDTF">2019-11-29T09:17:18Z</dcterms:created>
  <dcterms:modified xsi:type="dcterms:W3CDTF">2023-11-07T10:29:22Z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2023-10-20T06:58:29Z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8b489b66-543e-485b-8b65-b2fe781343d6</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ies>
</file>