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codeName="ThisWorkbook"/>
  <xr:revisionPtr revIDLastSave="0" documentId="13_ncr:1_{AFD8AD8B-8F95-44F6-883B-6FA98BCDD971}" xr6:coauthVersionLast="47" xr6:coauthVersionMax="47" xr10:uidLastSave="{00000000-0000-0000-0000-000000000000}"/>
  <bookViews>
    <workbookView xWindow="-110" yWindow="-110" windowWidth="19420" windowHeight="10420" xr2:uid="{00000000-000D-0000-FFFF-FFFF00000000}"/>
  </bookViews>
  <sheets>
    <sheet name="Introduction" sheetId="23" r:id="rId1"/>
    <sheet name="Data sheet" sheetId="26" r:id="rId2"/>
    <sheet name="Table 1" sheetId="29" r:id="rId3"/>
    <sheet name="Table 2" sheetId="30" r:id="rId4"/>
    <sheet name="Data sheet totals" sheetId="27" r:id="rId5"/>
    <sheet name="Dropdowns" sheetId="28" state="hidden" r:id="rId6"/>
  </sheets>
  <definedNames>
    <definedName name="_xlnm._FilterDatabase" localSheetId="1" hidden="1">'Data sheet'!$A$2:$M$49</definedName>
    <definedName name="_xlnm.Print_Area" localSheetId="1">'Data sheet'!$A$1:$M$49</definedName>
    <definedName name="_xlnm.Print_Area" localSheetId="4">'Data sheet totals'!$A$1:$B$5</definedName>
    <definedName name="_xlnm.Print_Area" localSheetId="0">Introduction!$A$1:$A$15</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A13" i="23"/>
  <c r="A10" i="23"/>
  <c r="A5" i="23"/>
  <c r="B4" i="27" l="1"/>
  <c r="B5" i="27"/>
</calcChain>
</file>

<file path=xl/sharedStrings.xml><?xml version="1.0" encoding="utf-8"?>
<sst xmlns="http://schemas.openxmlformats.org/spreadsheetml/2006/main" count="144" uniqueCount="134">
  <si>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</si>
  <si>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</si>
  <si>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</si>
  <si>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</si>
  <si>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</si>
  <si>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</si>
  <si>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</si>
  <si>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</si>
  <si>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</si>
  <si>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Is there a capacity impact associated with implementing this recommendation?</t>
  </si>
  <si>
    <t>Responsible lead</t>
  </si>
  <si>
    <t>Completed by</t>
  </si>
  <si>
    <t xml:space="preserve">Is there a cost or saving (or other benefit) associated with implementing this recommendation? </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</si>
  <si>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</si>
  <si>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</si>
  <si>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</si>
  <si>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</si>
  <si>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</si>
  <si>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</si>
  <si>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</si>
  <si>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</si>
  <si>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</si>
  <si>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Yes</t>
  </si>
  <si>
    <t>No</t>
  </si>
  <si>
    <t>Partial</t>
  </si>
  <si>
    <t>Year of recommendation</t>
  </si>
  <si>
    <t>National Institute for Health and Care Excellence
3rd floor, 3 Piccadilly Place, Manchester, M1 3BN; www.nice.org.uk</t>
  </si>
  <si>
    <t>Baseline assessment tool for urinary tract infection (recurrent): antimicrobial prescribing (NG112)</t>
  </si>
  <si>
    <t>Published: 31 October 2018</t>
  </si>
  <si>
    <t>© NICE 2024. All rights reserved.</t>
  </si>
  <si>
    <t>1.1 Preventing recurrent urinary tract infections</t>
  </si>
  <si>
    <t>Manage an acute urinary tract infection (UTI) as outlined in NICE’s guideline on UTI (lower): antimicrobial prescribing or pyelonephritis (acute): antimicrobial prescribing.</t>
  </si>
  <si>
    <t>1.1.1</t>
  </si>
  <si>
    <t>Be aware that recurrent UTI:
• includes lower UTI and upper UTI (acute pyelonephritis) 
• may be due to relapse (with the same strain of organism) or reinfection (with a different strain or species of organism)
• is particularly common in women, and trans men and non-binary people with a female urinary system.</t>
  </si>
  <si>
    <t>1.1.2</t>
  </si>
  <si>
    <t>Give advice to people with recurrent UTI about behavioural and personal hygiene measures and self-care treatments (see the recommendations on self-care) that may help to reduce the risk of UTI.</t>
  </si>
  <si>
    <t>1.1.3</t>
  </si>
  <si>
    <t>Referral and seeking specialist advice for recurrent UTI</t>
  </si>
  <si>
    <t>Refer or seek specialist advice on further investigation and management for:
• men, and trans women and non-binary people with a male genitourinary system, aged 16 and over
• people with recurrent upper UTI
• people with recurrent lower UTI when the underlying cause is unknown
• pregnant women, and pregnant trans men and non-binary people
• children and young people aged under 16 years, in line with NICE’s guideline on urinary tract infection in under 16s
• people with suspected cancer, in line with NICE’s guideline on suspected cancer: recognition and referral
• anyone who has had gender reassignment surgery that involved structural alteration of the urethra.</t>
  </si>
  <si>
    <t>1.1.4</t>
  </si>
  <si>
    <t>2018, amended 2024</t>
  </si>
  <si>
    <t>1.2 Treatments for preventing recurrent UTI</t>
  </si>
  <si>
    <t>Oestrogen</t>
  </si>
  <si>
    <t>These recommendations are for women, and trans men and non-binary people with a female urinary system, who are experiencing perimenopause or menopause, or who have already experienced menopause.</t>
  </si>
  <si>
    <t>Consider vaginal oestrogen for recurrent UTI if behavioural and personal hygiene measures alone are not effective or not appropriate.</t>
  </si>
  <si>
    <t>1.2.1</t>
  </si>
  <si>
    <t>When discussing vaginal oestrogen for preventing recurrent UTI, cover the following to ensure shared decision making:
• the severity and frequency of previous symptoms
• the risk of developing complications from recurrent UTIs
• the possible benefits of treatment, including for other related symptoms such as vaginal dryness
• that serious side effects are very rare
• that vaginal oestrogen is absorbed locally – a minimal amount is absorbed into the bloodstream, but this is unlikely to have a significant effect throughout the body 
• the person’s preferred treatment option for vaginal oestrogen (for example, a cream, gel, tablet, pessary or ring).</t>
  </si>
  <si>
    <t>1.2.2</t>
  </si>
  <si>
    <t>Review treatment with vaginal oestrogen within 12 months, or earlier if agreed with the person.</t>
  </si>
  <si>
    <t>1.2.3</t>
  </si>
  <si>
    <t>Do not offer systemic hormone replacement therapy specifically to reduce the risk of recurrent UTI.</t>
  </si>
  <si>
    <t>1.2.4</t>
  </si>
  <si>
    <t>Single-dose antibiotic prophylaxis</t>
  </si>
  <si>
    <t>These recommendations are for women, and trans men and non-binary people with a female urinary system, who are not pregnant.</t>
  </si>
  <si>
    <t>Consider a trial of single-dose antibiotic prophylaxis (a one-off dose of an antibiotic) for recurrent UTI only if behavioural and personal hygiene measures, and vaginal oestrogen, are not effective or not appropriate.</t>
  </si>
  <si>
    <t>1.2.5</t>
  </si>
  <si>
    <t>Ensure that any current UTI has been adequately treated, then consider single-dose antibiotic prophylaxis for recurrent UTI for use when there has been exposure to an identifiable trigger (see the recommendations on choice of antibiotic or antiseptic prophylaxis). Take account of:
• the severity and frequency of previous symptoms
• the risk of developing complications 
• previous urine culture and susceptibility results
• previous antibiotic use, which may have led to resistant bacteria
• the person’s preferences for antibiotic use.</t>
  </si>
  <si>
    <t>1.2.6</t>
  </si>
  <si>
    <t>When single-dose antibiotic prophylaxis is offered, give advice about:
• how to use the antibiotic 
• possible adverse effects of antibiotics, particularly diarrhoea and nausea
• returning for review within 6 months
• seeking medical help if there are symptoms of an acute UTI.</t>
  </si>
  <si>
    <t>1.2.7</t>
  </si>
  <si>
    <t>Methenamine hippurate</t>
  </si>
  <si>
    <t>1.2.8</t>
  </si>
  <si>
    <t>1.2.9</t>
  </si>
  <si>
    <t>If discussing methenamine hippurate as a preventative treatment, explain that:
• over-the-counter sachets that make urine more alkaline (such as sachets used to relieve UTI symptoms that contain potassium citrate or sodium citrate) should not be used while taking methenamine hippurate because these can make the medicine less effective
• medical help should be sought for acute UTI symptoms.</t>
  </si>
  <si>
    <t>1.2.10</t>
  </si>
  <si>
    <t>Review treatment with methenamine hippurate within 6 months, and then every 12 months, or earlier if agreed with the person.</t>
  </si>
  <si>
    <t>1.2.11</t>
  </si>
  <si>
    <t>Daily antibiotic prophylaxis</t>
  </si>
  <si>
    <t>General principles for prescribing</t>
  </si>
  <si>
    <t>These recommendations are for children, young people and adults with recurrent UTI.</t>
  </si>
  <si>
    <t>When considering a trial of daily antibiotic prophylaxis, take account of: 
• the severity and frequency of previous symptoms
• the risks of long-term antibiotic use
• the risk of developing complications 
• previous urine culture and susceptibility results
• previous antibiotic use, which may have led to resistant bacteria.</t>
  </si>
  <si>
    <t>1.2.12</t>
  </si>
  <si>
    <t>When offering a trial of daily antibiotic prophylaxis, give advice about:
• the risk of resistance with long-term antibiotics, which means they may be less effective in the future
• possible adverse effects of long-term antibiotics
• returning for review within 6 months
• seeking medical help if there are symptoms of an acute UTI.</t>
  </si>
  <si>
    <t>1.2.13</t>
  </si>
  <si>
    <t>For women, and trans men and non-binary people with a female urinary system, who are not pregnant</t>
  </si>
  <si>
    <t>1.2.14</t>
  </si>
  <si>
    <t>For advice to give when offering daily antibiotic prophylaxis, see the section on general principles for prescribing.</t>
  </si>
  <si>
    <t>During pregnancy, or for men, and trans women and non-binary people with a male genitourinary system</t>
  </si>
  <si>
    <t>1.2.15</t>
  </si>
  <si>
    <t>For children and young people under 16 years</t>
  </si>
  <si>
    <t>1.2.16</t>
  </si>
  <si>
    <t>Reassessing the use of daily antibiotic prophylaxis in all people</t>
  </si>
  <si>
    <t>1.2.17</t>
  </si>
  <si>
    <t>1.3 Self-care</t>
  </si>
  <si>
    <t>1.3.1</t>
  </si>
  <si>
    <t>Be aware that some children and young people under 16 years with recurrent UTI may wish to try cranberry products with the advice of a paediatric specialist (evidence of benefit is uncertain).</t>
  </si>
  <si>
    <t>1.3.2</t>
  </si>
  <si>
    <t>1.3.3</t>
  </si>
  <si>
    <t>Be aware that evidence is inconclusive about whether probiotics (lactobacillus) reduce the risk of UTI in people with recurrent UTI.</t>
  </si>
  <si>
    <t>1.3.4</t>
  </si>
  <si>
    <t>1.4 Choice of antibiotic or antiseptic prophylaxis</t>
  </si>
  <si>
    <t>1.4.1</t>
  </si>
  <si>
    <t>For off-label use, see NICE's information on prescribing medicines.</t>
  </si>
  <si>
    <t>Updated: 12 December 2024</t>
  </si>
  <si>
    <t xml:space="preserve">In December 2024, this was an off-label use of vaginal oestrogen products. See NICE’s information on prescribing medicines.
See also the recommendations on genitourinary symptoms associated with menopause in NICE’s guideline on menopause. This section of the menopause guideline, which includes advice on the use of vaginal oestrogen for people with a personal history of breast cancer, should be read in conjunction with the recommendations in this guideline. </t>
  </si>
  <si>
    <r>
      <t xml:space="preserve">Consider methenamine hippurate as an alternative to daily antibiotic prophylaxis for recurrent UTI in women, and trans men and non-binary people with a female urinary system, if:
• they are not pregnant </t>
    </r>
    <r>
      <rPr>
        <b/>
        <sz val="12"/>
        <color rgb="FF000000"/>
        <rFont val="Inter"/>
      </rPr>
      <t>and</t>
    </r>
    <r>
      <rPr>
        <sz val="12"/>
        <color rgb="FF000000"/>
        <rFont val="Inter"/>
      </rPr>
      <t xml:space="preserve">
• any current UTI has been adequately treated</t>
    </r>
    <r>
      <rPr>
        <b/>
        <sz val="12"/>
        <color rgb="FF000000"/>
        <rFont val="Inter"/>
      </rPr>
      <t xml:space="preserve"> and</t>
    </r>
    <r>
      <rPr>
        <sz val="12"/>
        <color rgb="FF000000"/>
        <rFont val="Inter"/>
      </rPr>
      <t xml:space="preserve">
• they have recurrent UTI that has not been adequately improved by behavioural and personal hygiene measures, vaginal oestrogen or single-dose antibiotic prophylaxis (if any of these have been appropriate and are applicable). 
Also see the sections on daily antibiotic prophylaxis and choice of antibiotic or antiseptic prophylaxis. For those with recurrent upper UTI or complicated lower UTI, follow recommendation 1.2.9.</t>
    </r>
  </si>
  <si>
    <t>Seek specialist advice if considering methenamine hippurate as an alternative to daily antibiotic prophylaxis for recurrent UTI:
• during pregnancy 
• in people with recurrent upper UTI or complicated lower UTI
• in men, and trans women and non-binary people with a male genitourinary system
• in children and young people. 
In December 2024, the use of methenamine hippurate as prophylaxis for recurrent upper UTI or complicated lower UTI, and for recurrent UTI in children aged under 6, was off label. See NICE’s information on prescribing medicines.</t>
  </si>
  <si>
    <t>If there has been no improvement after vaginal oestrogen, single-dose antibiotic prophylaxis or methenamine hippurate (if any of these have been appropriate and are applicable), ensure that any current UTI has been adequately treated, then consider a trial of daily antibiotic prophylaxis for recurrent UTI. Take account of the following:
• any further investigations (for example, ultrasound) that may be needed to identify an underlying cause 
• the person’s preferences for antibiotic use 
• any other factors listed in recommendation 1.2.12. 
Also see the recommendations on choice of antibiotic or antiseptic prophylaxis.</t>
  </si>
  <si>
    <t>Ensure that any current UTI has been adequately treated, then consider a trial of daily antibiotic prophylaxis for recurrent UTI if behavioural and personal hygiene measures alone, or methenamine hippurate (if used in line with recommendation 1.2.9), are not effective or not appropriate, with specialist advice. Take account of the following:
• any further investigations (for example, ultrasound) that may be needed to identify an underlying cause 
• the person’s preferences for antibiotic use 
• any other factors listed in recommendation 1.2.12. 
Also see the recommendations on choice of antibiotic or antiseptic prophylaxis.</t>
  </si>
  <si>
    <t>Ensure that any current UTI has been adequately treated, then consider a trial of daily antibiotic prophylaxis for recurrent UTI if behavioural and personal hygiene measures alone, or methenamine hippurate (if used in line with recommendation 1.2.9), are not effective or not appropriate, with specialist advice. Take account of the following:
• underlying causes following specialist assessment and investigations 
• the uncertain evidence of benefit of antibiotic prophylaxis for reducing the risk of recurrent UTI and the rate of deterioration of renal scars 
• preferences for antibiotic use 
• any other factors listed in recommendation 1.2.12. 
Also see the recommendations on choice of antibiotic or antiseptic prophylaxis.</t>
  </si>
  <si>
    <t>Review daily antibiotic prophylaxis for recurrent UTI at least every 6 months, with the review to include:
• assessing the success of prophylaxis
• discussion of continuing, stopping or changing prophylaxis (taking into account the person’s preferences for antibiotic use and the risk of antimicrobial resistance)
• a reminder about behavioural and personal hygiene measures and self-care treatments (see the recommendations on self-care).
If antibiotic prophylaxis is stopped, ensure that people have rapid access to treatment if they have an acute UTI.</t>
  </si>
  <si>
    <t>Be aware that some women, and trans men and non-binary people with a female urinary system, who have recurrent UTI and are not pregnant may wish to try:
• D-mannose (the evidence for D-mannose was based on a study in which it was taken as 200 ml of 1% solution once daily in the evening); D-mannose is a sugar that is available to buy as powder or tablets – it is not a medicine
• cranberry products (evidence of benefit is uncertain and there is no evidence of benefit for older women, or older trans men or non-binary people with a female urinary system).</t>
  </si>
  <si>
    <t>Advise people taking cranberry products or D-mannose about the sugar content of these products, which should be considered as part of the person’s daily sugar intake.</t>
  </si>
  <si>
    <t xml:space="preserve">When prescribing antibiotic prophylaxis for recurrent UTI, take account of local antimicrobial resistance (AMR) data from the UK Health Security Agency and:
• follow the recommendations in table 1 for people aged 16 years and over
• follow the recommendations in table 2 for children and young people under 16 years. 
Also see tables 1 and 2 for information about methenamine hippurate, if thinking about this treatment as an alternative to daily antibiotics. 
</t>
  </si>
  <si>
    <t>Table 1 People aged 16 years and over</t>
  </si>
  <si>
    <t>Treatment</t>
  </si>
  <si>
    <t>Prophylaxis and dosage</t>
  </si>
  <si>
    <t>Antiseptic prophylaxis</t>
  </si>
  <si>
    <t>First-choice oral antibiotics</t>
  </si>
  <si>
    <t>Second-choice oral antibiotics</t>
  </si>
  <si>
    <r>
      <rPr>
        <b/>
        <sz val="12"/>
        <color rgb="FF222222"/>
        <rFont val="Inter"/>
      </rPr>
      <t>Methenamine hippurate</t>
    </r>
    <r>
      <rPr>
        <sz val="12"/>
        <color rgb="FF222222"/>
        <rFont val="Inter"/>
      </rPr>
      <t>:
1 g twice a day
In December 2024, use of methenamine hippurate for prophylaxis of recurrent upper UTI or complicated lower UTI was off label; see NICE’s information on prescribing medicines</t>
    </r>
  </si>
  <si>
    <r>
      <rPr>
        <b/>
        <sz val="12"/>
        <color rgb="FF222222"/>
        <rFont val="Inter"/>
      </rPr>
      <t>Trimethoprim:</t>
    </r>
    <r>
      <rPr>
        <sz val="12"/>
        <color rgb="FF222222"/>
        <rFont val="Inter"/>
      </rPr>
      <t xml:space="preserve">
200 mg as a single dose when exposed to a trigger, or 100 mg at night
There is a teratogenic risk in first trimester of pregnancy (folate antagonist; BNF information on trimpethoprim). The companies advise that it is contraindicated in pregnancy 
See also the summary of product characteristics for trimethoprim
</t>
    </r>
    <r>
      <rPr>
        <b/>
        <sz val="12"/>
        <color rgb="FF222222"/>
        <rFont val="Inter"/>
      </rPr>
      <t>Nitrofurantoin</t>
    </r>
    <r>
      <rPr>
        <sz val="12"/>
        <color rgb="FF222222"/>
        <rFont val="Inter"/>
      </rPr>
      <t xml:space="preserve"> (if estimated glomerular filtration rate is 45 ml/minute or more):
100 mg as a single dose when exposed to a trigger, or 50 mg to 100 mg at night
Avoid at term in pregnancy; may produce neonatal haemolysis (BNF information on nitrofurantoin)
In December 2024, use of nitrofurantoin for recurrent upper UTI or complicated lower UTI was off label; see NICE’s information on prescribing medicines</t>
    </r>
  </si>
  <si>
    <r>
      <rPr>
        <b/>
        <sz val="12"/>
        <color rgb="FF222222"/>
        <rFont val="Inter"/>
      </rPr>
      <t>Amoxicillin</t>
    </r>
    <r>
      <rPr>
        <sz val="12"/>
        <color rgb="FF222222"/>
        <rFont val="Inter"/>
      </rPr>
      <t xml:space="preserve"> (off-label use):
500 mg as a single dose when exposed to a trigger, or 250 mg at night
</t>
    </r>
    <r>
      <rPr>
        <b/>
        <sz val="12"/>
        <color rgb="FF222222"/>
        <rFont val="Inter"/>
      </rPr>
      <t>Cefalexin:</t>
    </r>
    <r>
      <rPr>
        <sz val="12"/>
        <color rgb="FF222222"/>
        <rFont val="Inter"/>
      </rPr>
      <t xml:space="preserve">
500 mg as a single dose when exposed to a trigger, or 125 mg at night</t>
    </r>
  </si>
  <si>
    <t xml:space="preserve">Choose antibiotics according to recent culture and susceptibility results where possible, with rotational use based on local policies. </t>
  </si>
  <si>
    <t>Select a different antibiotic for prophylaxis if treating an acute UTI.</t>
  </si>
  <si>
    <t>or during pregnancy or breastfeeding.</t>
  </si>
  <si>
    <t xml:space="preserve">See the BNF for appropriate use and dosing in specific populations, for example, in people who have hepatic or renal impairment, </t>
  </si>
  <si>
    <t>Table 2 Children and young people under 16 years</t>
  </si>
  <si>
    <t>Choice for children under 3 months</t>
  </si>
  <si>
    <t xml:space="preserve">Antiseptic prophylaxis for children aged 6 and over (specialist advice only) </t>
  </si>
  <si>
    <t>First-choice oral antibiotics for children aged 3 months and over (specialist advice only)</t>
  </si>
  <si>
    <t>Second-choice oral antibiotics for children aged 3 months and over (specialist advice only)</t>
  </si>
  <si>
    <t>Refer to paediatric specialist</t>
  </si>
  <si>
    <r>
      <rPr>
        <b/>
        <sz val="12"/>
        <color rgb="FF222222"/>
        <rFont val="Inter"/>
      </rPr>
      <t>Methenamine hippurate:</t>
    </r>
    <r>
      <rPr>
        <sz val="12"/>
        <color rgb="FF222222"/>
        <rFont val="Inter"/>
      </rPr>
      <t xml:space="preserve">
6 years to 12 years, 500 mg twice a day
12 years to 15 years, 1 g twice a day
In December 2024, use of methenamine hippurate for prophylaxis of recurrent upper UTI or complicated lower UTI, and for recurrent UTI in children aged under 6, was off label. See NICE’s information on prescribing medicines</t>
    </r>
  </si>
  <si>
    <r>
      <rPr>
        <b/>
        <sz val="12"/>
        <color rgb="FF222222"/>
        <rFont val="Inter"/>
      </rPr>
      <t>Trimethoprim:</t>
    </r>
    <r>
      <rPr>
        <sz val="12"/>
        <color rgb="FF222222"/>
        <rFont val="Inter"/>
      </rPr>
      <t xml:space="preserve">
3 months to 5 months, 2 mg/kg at night (maximum 100 mg per dose) or 12.5 mg at night
6 months to 5 years, 2 mg/kg at night (maximum 100 mg per dose) or 25 mg at night
6 years to 11 years, 2 mg/kg at night (maximum 100 mg per dose) or 50 mg at night
12 years to 15 years, 100 mg at night
There is a teratogenic risk in first trimester of pregnancy (folate antagonist; BNFC information on trimpethoprim). The companies advise that it is contraindicated in pregnancy
See also the summary of product characteristics for trimethoprim)
</t>
    </r>
    <r>
      <rPr>
        <b/>
        <sz val="12"/>
        <color rgb="FF222222"/>
        <rFont val="Inter"/>
      </rPr>
      <t>Nitrofurantoin</t>
    </r>
    <r>
      <rPr>
        <sz val="12"/>
        <color rgb="FF222222"/>
        <rFont val="Inter"/>
      </rPr>
      <t xml:space="preserve"> (if estimated glomerular filtration rate is 45 ml/minute or more):
3 months to 11 years, 1 mg/kg at night
12 years to 15 years, 50 mg to 100 mg at night
Avoid at term in pregnancy; may produce neonatal haemolysis (BNFC information on nitrofurantoin)
In December 2024, use of nitrofurantoin for recurrent upper UTI or complicated lower UTI was off label; see NICE’s information on prescribing medicines.</t>
    </r>
  </si>
  <si>
    <r>
      <rPr>
        <b/>
        <sz val="12"/>
        <color rgb="FF222222"/>
        <rFont val="Inter"/>
      </rPr>
      <t>Cefalexin:</t>
    </r>
    <r>
      <rPr>
        <sz val="12"/>
        <color rgb="FF222222"/>
        <rFont val="Inter"/>
      </rPr>
      <t xml:space="preserve">
3 months to 15 years, 12.5 mg/kg at night (maximum 125 mg per dose)
</t>
    </r>
    <r>
      <rPr>
        <b/>
        <sz val="12"/>
        <color rgb="FF222222"/>
        <rFont val="Inter"/>
      </rPr>
      <t>Amoxicillin</t>
    </r>
    <r>
      <rPr>
        <sz val="12"/>
        <color rgb="FF222222"/>
        <rFont val="Inter"/>
      </rPr>
      <t xml:space="preserve"> (off-label use):
3 months to 11 months, 62.5 mg at night
1 year to 4 years, 125 mg at night
5 years to 15 years, 250 mg at night</t>
    </r>
  </si>
  <si>
    <t>young people with hepatic or renal impairment.</t>
  </si>
  <si>
    <t>See the BNF for children (BNFC) for appropriate use and dosing in specific populations, for example, in children or</t>
  </si>
  <si>
    <t xml:space="preserve">The age bands apply to children of average size and, in practice, the prescriber will use the age bands in conjunction </t>
  </si>
  <si>
    <t>with other factors such as the severity of the condition and the child’s size in relation to the average size of children</t>
  </si>
  <si>
    <t>of the same age.</t>
  </si>
  <si>
    <t xml:space="preserve">Choose antibiotics according to recent culture and susceptibility results where possible, with rotational use based </t>
  </si>
  <si>
    <t xml:space="preserve">on local policies. Select a different antibiotic for prophylaxis if treating an acute UTI. If 2 or more antibiotics are </t>
  </si>
  <si>
    <t>appropriate, choose the antibiotic with the lowest acquisition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</si>
</sst>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2"/>
      <color rgb="FF222222"/>
      <name val="Lato"/>
      <family val="2"/>
    </font>
    <font>
      <sz val="12"/>
      <color rgb="FF222222"/>
      <name val="Inter"/>
    </font>
    <font>
      <sz val="12"/>
      <color theme="1"/>
      <name val="Inter"/>
    </font>
    <font>
      <sz val="12"/>
      <color theme="1"/>
      <name val="Inter SemiBold"/>
    </font>
    <font>
      <sz val="12"/>
      <color rgb="FF222222"/>
      <name val="Lato"/>
      <family val="2"/>
    </font>
    <font>
      <sz val="22"/>
      <color rgb="FF222222"/>
      <name val="Lato"/>
      <family val="2"/>
    </font>
    <font>
      <sz val="16"/>
      <color rgb="FF222222"/>
      <name val="Lora SemiBold"/>
    </font>
    <font>
      <sz val="13"/>
      <color rgb="FFFFFFFF"/>
      <name val="Inter SemiBold"/>
    </font>
    <font>
      <sz val="11"/>
      <color theme="1"/>
      <name val="Inter"/>
    </font>
    <font>
      <sz val="18"/>
      <color rgb="FF000000"/>
      <name val="Inter"/>
    </font>
    <font>
      <sz val="22"/>
      <color rgb="FF000000"/>
      <name val="Lora SemiBold"/>
    </font>
    <font>
      <u/>
      <sz val="12"/>
      <color rgb="FF005EA5"/>
      <name val="Inter"/>
    </font>
    <font>
      <u/>
      <sz val="12"/>
      <color rgb="FF005EA5"/>
      <name val="Inter"/>
      <family val="2"/>
    </font>
    <font>
      <sz val="12"/>
      <color rgb="FF000000"/>
      <name val="Inter"/>
    </font>
    <font>
      <sz val="13"/>
      <color rgb="FFFFFFFF"/>
      <name val="Inter SemiBold"/>
    </font>
    <font>
      <sz val="12"/>
      <color rgb="FFFFFFFF"/>
      <name val="Inter SemiBold"/>
    </font>
    <font>
      <b/>
      <sz val="12"/>
      <color rgb="FF000000"/>
      <name val="Inter"/>
    </font>
    <font>
      <sz val="11"/>
      <color rgb="FF222222"/>
      <name val="Inter"/>
    </font>
    <font>
      <sz val="11"/>
      <color rgb="FF222222"/>
      <name val="Lato"/>
      <family val="2"/>
    </font>
    <font>
      <b/>
      <sz val="12"/>
      <color rgb="FFFFFFFF"/>
      <name val="Lato"/>
      <family val="2"/>
    </font>
    <font>
      <b/>
      <sz val="12"/>
      <color theme="0"/>
      <name val="Inter SemiBold"/>
    </font>
    <font>
      <b/>
      <sz val="12"/>
      <color rgb="FFFFFFFF"/>
      <name val="Inter SemiBold"/>
    </font>
    <font>
      <sz val="10"/>
      <color rgb="FF222222"/>
      <name val="Lato"/>
      <family val="2"/>
    </font>
    <font>
      <b/>
      <sz val="12"/>
      <color rgb="FF222222"/>
      <name val="Inter"/>
    </font>
  </fonts>
  <fills count="9">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
      <patternFill patternType="solid">
        <fgColor rgb="FFEAD054"/>
      </patternFill>
    </fill>
    <fill>
      <patternFill patternType="solid">
        <fgColor rgb="FF18646E"/>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s>
  <cellStyleXfs count="3">
    <xf numFmtId="0" fontId="0" fillId="0" borderId="0"/>
    <xf numFmtId="0" fontId="4" fillId="0" borderId="0">
      <alignment vertical="top"/>
    </xf>
    <xf numFmtId="0" fontId="19" fillId="8" borderId="1"/>
  </cellStyleXfs>
  <cellXfs count="56">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5" fillId="3" borderId="0" xfId="0" applyFont="1" applyFill="1" applyAlignment="1">
      <alignment vertical="top"/>
    </xf>
    <xf numFmtId="0" fontId="7" fillId="4" borderId="1" xfId="0" applyFont="1" applyFill="1" applyBorder="1" applyAlignment="1">
      <alignment vertical="top"/>
    </xf>
    <xf numFmtId="0" fontId="7" fillId="4" borderId="1" xfId="0" applyFont="1" applyFill="1" applyBorder="1" applyAlignment="1">
      <alignment vertical="top" wrapText="1"/>
    </xf>
    <xf numFmtId="0" fontId="8"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9" fillId="0" borderId="0" xfId="0" applyFont="1" applyAlignment="1">
      <alignment horizontal="left" vertical="top"/>
    </xf>
    <xf numFmtId="0" fontId="10" fillId="0" borderId="0" xfId="0" applyFont="1" applyAlignment="1">
      <alignment horizontal="left" vertical="top" wrapText="1"/>
    </xf>
    <xf numFmtId="0" fontId="11" fillId="0" borderId="0" xfId="0" applyFont="1" applyAlignment="1">
      <alignment horizontal="left" vertical="top"/>
    </xf>
    <xf numFmtId="0" fontId="12" fillId="2" borderId="0" xfId="0" applyFont="1" applyFill="1" applyAlignment="1">
      <alignment horizontal="left" vertical="top" wrapText="1"/>
    </xf>
    <xf numFmtId="0" fontId="13" fillId="0" borderId="0" xfId="0" applyFont="1" applyAlignment="1">
      <alignment horizontal="left" vertical="top" wrapText="1"/>
    </xf>
    <xf numFmtId="0" fontId="10" fillId="0" borderId="0" xfId="0" applyFont="1" applyAlignment="1">
      <alignment horizontal="left" vertical="top"/>
    </xf>
    <xf numFmtId="0" fontId="14" fillId="5" borderId="0" xfId="0" applyFont="1" applyFill="1" applyAlignment="1">
      <alignment horizontal="left" vertical="top"/>
    </xf>
    <xf numFmtId="0" fontId="15" fillId="6" borderId="0" xfId="0" applyFont="1" applyFill="1" applyAlignment="1">
      <alignment horizontal="left" vertical="top"/>
    </xf>
    <xf numFmtId="0" fontId="13" fillId="0" borderId="4" xfId="0" applyFont="1" applyBorder="1" applyAlignment="1">
      <alignment horizontal="left" vertical="top" wrapText="1"/>
    </xf>
    <xf numFmtId="0" fontId="13" fillId="7" borderId="4" xfId="0" applyFont="1" applyFill="1" applyBorder="1" applyAlignment="1">
      <alignment horizontal="left" vertical="top" wrapText="1"/>
    </xf>
    <xf numFmtId="0" fontId="13" fillId="7" borderId="0" xfId="0" applyFont="1" applyFill="1" applyAlignment="1">
      <alignment horizontal="left" vertical="top" wrapText="1"/>
    </xf>
    <xf numFmtId="0" fontId="13" fillId="7" borderId="5" xfId="0" applyFont="1" applyFill="1" applyBorder="1" applyAlignment="1">
      <alignment horizontal="left" vertical="top" wrapText="1"/>
    </xf>
    <xf numFmtId="0" fontId="13" fillId="7" borderId="1" xfId="0" applyFont="1" applyFill="1" applyBorder="1" applyAlignment="1">
      <alignment horizontal="left" vertical="top" wrapText="1"/>
    </xf>
    <xf numFmtId="0" fontId="15" fillId="6" borderId="6" xfId="0" applyFont="1" applyFill="1" applyBorder="1" applyAlignment="1">
      <alignment horizontal="left" vertical="top"/>
    </xf>
    <xf numFmtId="0" fontId="6" fillId="0" borderId="0" xfId="1" applyFont="1">
      <alignment vertical="top"/>
    </xf>
    <xf numFmtId="0" fontId="17" fillId="0" borderId="0" xfId="1" applyFont="1">
      <alignment vertical="top"/>
    </xf>
    <xf numFmtId="0" fontId="18" fillId="0" borderId="0" xfId="1" applyFont="1">
      <alignment vertical="top"/>
    </xf>
    <xf numFmtId="0" fontId="20" fillId="4" borderId="1" xfId="2" applyFont="1" applyFill="1"/>
    <xf numFmtId="0" fontId="21" fillId="4" borderId="1" xfId="2" applyFont="1" applyFill="1"/>
    <xf numFmtId="0" fontId="1" fillId="0" borderId="1" xfId="1" applyFont="1" applyBorder="1">
      <alignment vertical="top"/>
    </xf>
    <xf numFmtId="0" fontId="1" fillId="0" borderId="0" xfId="1" applyFont="1" applyAlignment="1"/>
    <xf numFmtId="0" fontId="1" fillId="0" borderId="0" xfId="1" applyFont="1">
      <alignment vertical="top"/>
    </xf>
    <xf numFmtId="0" fontId="22" fillId="0" borderId="0" xfId="1" applyFont="1">
      <alignment vertical="top"/>
    </xf>
    <xf numFmtId="0" fontId="23" fillId="0" borderId="1" xfId="1" applyFont="1" applyBorder="1">
      <alignment vertical="top"/>
    </xf>
    <xf numFmtId="0" fontId="1" fillId="0" borderId="1" xfId="1" applyFont="1" applyBorder="1" applyAlignment="1">
      <alignment vertical="top" wrapText="1"/>
    </xf>
    <xf numFmtId="0" fontId="23" fillId="0" borderId="1" xfId="1" applyFont="1" applyBorder="1" applyAlignment="1">
      <alignment vertical="top" wrapText="1"/>
    </xf>
    <xf numFmtId="0" fontId="17" fillId="0" borderId="0" xfId="1" applyFont="1" applyAlignment="1"/>
    <xf numFmtId="0" fontId="18" fillId="0" borderId="0" xfId="1" applyFont="1" applyAlignment="1"/>
    <xf numFmtId="0" fontId="13" fillId="0" borderId="7" xfId="0" applyFont="1" applyBorder="1" applyAlignment="1">
      <alignment horizontal="left" vertical="top" wrapText="1"/>
    </xf>
    <xf numFmtId="0" fontId="14" fillId="5" borderId="0" xfId="0" applyFont="1" applyFill="1" applyAlignment="1">
      <alignment horizontal="left"/>
    </xf>
    <xf numFmtId="0" fontId="13" fillId="0" borderId="4" xfId="0" applyFont="1" applyBorder="1" applyAlignment="1">
      <alignment horizontal="left" wrapText="1"/>
    </xf>
    <xf numFmtId="0" fontId="15" fillId="6" borderId="0" xfId="0" applyFont="1" applyFill="1" applyAlignment="1">
      <alignment horizontal="left"/>
    </xf>
    <xf numFmtId="0" fontId="13" fillId="7" borderId="1" xfId="0" applyFont="1" applyFill="1" applyBorder="1" applyAlignment="1">
      <alignment horizontal="left" wrapText="1"/>
    </xf>
    <xf numFmtId="0" fontId="13" fillId="7" borderId="5" xfId="0" applyFont="1" applyFill="1" applyBorder="1" applyAlignment="1">
      <alignment horizontal="left" wrapText="1"/>
    </xf>
    <xf numFmtId="0" fontId="13" fillId="7" borderId="4" xfId="0" applyFont="1" applyFill="1" applyBorder="1" applyAlignment="1">
      <alignment horizontal="left" wrapText="1"/>
    </xf>
    <xf numFmtId="0" fontId="15" fillId="6" borderId="6" xfId="0" applyFont="1" applyFill="1" applyBorder="1" applyAlignment="1">
      <alignment horizontal="left"/>
    </xf>
    <xf numFmtId="0" fontId="13" fillId="0" borderId="7" xfId="0" applyFont="1" applyBorder="1" applyAlignment="1">
      <alignment horizontal="left" wrapText="1"/>
    </xf>
  </cellXfs>
  <cellStyles count="3">
    <cellStyle name="Normal" xfId="0" builtinId="0"/>
    <cellStyle name="Normal 2" xfId="1" xr:uid="{5AA56EFA-D492-4DB3-B927-0B065CA4C58D}"/>
    <cellStyle name="Section sub-heading" xfId="2" xr:uid="{E8A95FFA-B688-465B-AF82-1A86455AFFD8}"/>
  </cellStyles>
  <dxfs count="1">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14</xdr:row>
      <xdr:rowOff>22225</xdr:rowOff>
    </xdr:from>
    <xdr:to>
      <xdr:col>0</xdr:col>
      <xdr:colOff>4077564</xdr:colOff>
      <xdr:row>16</xdr:row>
      <xdr:rowOff>21580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5"/>
  <sheetViews>
    <sheetView showGridLines="0" tabSelected="1" zoomScaleNormal="100" workbookViewId="0"/>
  </sheetViews>
  <sheetFormatPr defaultColWidth="10.85546875" defaultRowHeight="15" x14ac:dyDescent="0.3"/>
  <cols>
    <col min="1" max="1" width="108.42578125" customWidth="1"/>
  </cols>
  <sheetData>
    <row r="1" spans="1:5" ht="82.25" customHeight="1" x14ac:dyDescent="0.3">
      <c r="A1" s="20" t="s">
        <v>27</v>
      </c>
    </row>
    <row r="2" spans="1:5" ht="29.4" customHeight="1" x14ac:dyDescent="0.3">
      <c r="A2" s="19" t="s">
        <v>28</v>
      </c>
      <c r="B2" s="7"/>
      <c r="C2" s="7"/>
      <c r="D2" s="7"/>
      <c r="E2" s="7"/>
    </row>
    <row r="3" spans="1:5" ht="29.4" customHeight="1" x14ac:dyDescent="0.3">
      <c r="A3" s="19" t="s">
        <v>93</v>
      </c>
      <c r="C3" s="7"/>
      <c r="D3" s="7"/>
      <c r="E3" s="7"/>
    </row>
    <row r="4" spans="1:5" ht="54.75" customHeight="1" x14ac:dyDescent="0.3">
      <c r="A4" s="6" t="s">
        <v>20</v>
      </c>
    </row>
    <row r="5" spans="1:5" ht="27.75" customHeight="1" x14ac:dyDescent="0.3">
      <c r="A5" s="21" t="str">
        <f>HYPERLINK("https://www.nice.org.uk/guidance/NG112", "Urinary tract infection (recurrent): antimicrobial prescribing")</f>
        <v>Urinary tract infection (recurrent): antimicrobial prescribing</v>
      </c>
    </row>
    <row r="6" spans="1:5" ht="47.25" customHeight="1" x14ac:dyDescent="0.3">
      <c r="A6" s="2" t="s">
        <v>3</v>
      </c>
    </row>
    <row r="7" spans="1:5" ht="30" customHeight="1" x14ac:dyDescent="0.3">
      <c r="A7" s="3" t="s">
        <v>8</v>
      </c>
    </row>
    <row r="8" spans="1:5" ht="268.5" customHeight="1" x14ac:dyDescent="0.3">
      <c r="A8" s="4" t="s">
        <v>19</v>
      </c>
    </row>
    <row r="9" spans="1:5" ht="54.75" customHeight="1" x14ac:dyDescent="0.3">
      <c r="A9" s="4" t="s">
        <v>21</v>
      </c>
    </row>
    <row r="10" spans="1:5" ht="46.5" customHeight="1" x14ac:dyDescent="0.3">
      <c r="A10" s="22" t="str">
        <f>HYPERLINK("https://www.nice.org.uk/guidance/NG112/resources", "Tools and resources")</f>
        <v>Tools and resources</v>
      </c>
    </row>
    <row r="11" spans="1:5" ht="34.75" customHeight="1" x14ac:dyDescent="0.3">
      <c r="A11" s="6" t="s">
        <v>26</v>
      </c>
    </row>
    <row r="12" spans="1:5" ht="18" customHeight="1" x14ac:dyDescent="0.3">
      <c r="A12" s="23" t="s">
        <v>29</v>
      </c>
    </row>
    <row r="13" spans="1:5" ht="15.5" customHeight="1" x14ac:dyDescent="0.3">
      <c r="A13" s="21" t="str">
        <f>HYPERLINK("https://www.nice.org.uk/terms-and-conditions#notice-of-rights", "Subject to Notice of rights")</f>
        <v>Subject to Notice of rights</v>
      </c>
    </row>
    <row r="14" spans="1:5" ht="15.5" customHeight="1" x14ac:dyDescent="0.3">
      <c r="A14" s="5"/>
    </row>
    <row r="15" spans="1:5" ht="15.5" customHeight="1" x14ac:dyDescent="0.3">
      <c r="A15" s="5"/>
    </row>
    <row r="16" spans="1:5" ht="15.5" customHeight="1" x14ac:dyDescent="0.3">
      <c r="A16" s="5"/>
    </row>
    <row r="17" spans="1:1" ht="15.5" customHeight="1" x14ac:dyDescent="0.3"/>
    <row r="18" spans="1:1" ht="15.5" customHeight="1" x14ac:dyDescent="0.3"/>
    <row r="19" spans="1:1" ht="15.5" customHeight="1" x14ac:dyDescent="0.3">
      <c r="A19" s="1"/>
    </row>
    <row r="20" spans="1:1" ht="15.5" customHeight="1" x14ac:dyDescent="0.3"/>
    <row r="21" spans="1:1" ht="15.5" customHeight="1" x14ac:dyDescent="0.3"/>
    <row r="22" spans="1:1" ht="15.5" customHeight="1" x14ac:dyDescent="0.3"/>
    <row r="23" spans="1:1" ht="15.5" customHeight="1" x14ac:dyDescent="0.3"/>
    <row r="24" spans="1:1" ht="15.5" customHeight="1" x14ac:dyDescent="0.3"/>
    <row r="25" spans="1:1" ht="15.5" customHeight="1" x14ac:dyDescent="0.3"/>
    <row r="26" spans="1:1" ht="15.5" customHeight="1" x14ac:dyDescent="0.3"/>
    <row r="27" spans="1:1" ht="15.5" customHeight="1" x14ac:dyDescent="0.3"/>
    <row r="28" spans="1:1" ht="15.5" customHeight="1" x14ac:dyDescent="0.3"/>
    <row r="29" spans="1:1" ht="15.5" customHeight="1" x14ac:dyDescent="0.3"/>
    <row r="30" spans="1:1" ht="15.5" customHeight="1" x14ac:dyDescent="0.3"/>
    <row r="31" spans="1:1" ht="15.5" customHeight="1" x14ac:dyDescent="0.3"/>
    <row r="32" spans="1:1" ht="15.5" customHeight="1" x14ac:dyDescent="0.3"/>
    <row r="33" ht="15.5" customHeight="1" x14ac:dyDescent="0.3"/>
    <row r="34" ht="15.5" customHeight="1" x14ac:dyDescent="0.3"/>
    <row r="35" ht="15.5" customHeight="1" x14ac:dyDescent="0.3"/>
    <row r="36" ht="15.5" customHeight="1" x14ac:dyDescent="0.3"/>
    <row r="37" ht="15.5" customHeight="1" x14ac:dyDescent="0.3"/>
    <row r="38" ht="15.5" customHeight="1" x14ac:dyDescent="0.3"/>
    <row r="39" ht="15.5" customHeight="1" x14ac:dyDescent="0.3"/>
    <row r="40" ht="15.5" customHeight="1" x14ac:dyDescent="0.3"/>
    <row r="41" ht="15.5" customHeight="1" x14ac:dyDescent="0.3"/>
    <row r="42" ht="15.5" customHeight="1" x14ac:dyDescent="0.3"/>
    <row r="43" ht="15.5" customHeight="1" x14ac:dyDescent="0.3"/>
    <row r="44" ht="15.5" customHeight="1" x14ac:dyDescent="0.3"/>
    <row r="45" ht="15.5" customHeight="1" x14ac:dyDescent="0.3"/>
    <row r="46" ht="15.5" customHeight="1" x14ac:dyDescent="0.3"/>
    <row r="47" ht="15.5" customHeight="1" x14ac:dyDescent="0.3"/>
    <row r="48" ht="15.5" customHeight="1" x14ac:dyDescent="0.3"/>
    <row r="49" ht="15.5" customHeight="1" x14ac:dyDescent="0.3"/>
    <row r="50" ht="15.5" customHeight="1" x14ac:dyDescent="0.3"/>
    <row r="51" ht="15.5" customHeight="1" x14ac:dyDescent="0.3"/>
    <row r="52" ht="15.5" customHeight="1" x14ac:dyDescent="0.3"/>
    <row r="53" ht="15.5" customHeight="1" x14ac:dyDescent="0.3"/>
    <row r="54" ht="15.5" customHeight="1" x14ac:dyDescent="0.3"/>
    <row r="55" ht="15.5" customHeight="1" x14ac:dyDescent="0.3"/>
    <row r="56" ht="15.5" customHeight="1" x14ac:dyDescent="0.3"/>
    <row r="57" ht="15.5" customHeight="1" x14ac:dyDescent="0.3"/>
    <row r="58" ht="15.5" customHeight="1" x14ac:dyDescent="0.3"/>
    <row r="59" ht="15.5" customHeight="1" x14ac:dyDescent="0.3"/>
    <row r="60" ht="15.5" customHeight="1" x14ac:dyDescent="0.3"/>
    <row r="61" ht="15.5" customHeight="1" x14ac:dyDescent="0.3"/>
    <row r="62" ht="15.5" customHeight="1" x14ac:dyDescent="0.3"/>
    <row r="63" ht="15.5" customHeight="1" x14ac:dyDescent="0.3"/>
    <row r="64" ht="15.5" customHeight="1" x14ac:dyDescent="0.3"/>
    <row r="65" ht="15.5" customHeight="1" x14ac:dyDescent="0.3"/>
    <row r="66" ht="15.5" customHeight="1" x14ac:dyDescent="0.3"/>
    <row r="67" ht="15.5" customHeight="1" x14ac:dyDescent="0.3"/>
    <row r="68" ht="15.5" customHeight="1" x14ac:dyDescent="0.3"/>
    <row r="69" ht="15.5" customHeight="1" x14ac:dyDescent="0.3"/>
    <row r="70" ht="15.5" customHeight="1" x14ac:dyDescent="0.3"/>
    <row r="71" ht="15.5" customHeight="1" x14ac:dyDescent="0.3"/>
    <row r="72" ht="15.5" customHeight="1" x14ac:dyDescent="0.3"/>
    <row r="73" ht="15.5" customHeight="1" x14ac:dyDescent="0.3"/>
    <row r="74" ht="15.5" customHeight="1" x14ac:dyDescent="0.3"/>
    <row r="75" ht="15.5" customHeight="1" x14ac:dyDescent="0.3"/>
    <row r="76" ht="15.5" customHeight="1" x14ac:dyDescent="0.3"/>
    <row r="77" ht="15.5" customHeight="1" x14ac:dyDescent="0.3"/>
    <row r="78" ht="15.5" customHeight="1" x14ac:dyDescent="0.3"/>
    <row r="79" ht="15.5" customHeight="1" x14ac:dyDescent="0.3"/>
    <row r="80" ht="15.5" customHeight="1" x14ac:dyDescent="0.3"/>
    <row r="81" ht="15.5" customHeight="1" x14ac:dyDescent="0.3"/>
    <row r="82" ht="15.5" customHeight="1" x14ac:dyDescent="0.3"/>
    <row r="83" ht="15.5" customHeight="1" x14ac:dyDescent="0.3"/>
    <row r="84" ht="15.5" customHeight="1" x14ac:dyDescent="0.3"/>
    <row r="85" ht="15.5" customHeight="1" x14ac:dyDescent="0.3"/>
    <row r="86" ht="15.5" customHeight="1" x14ac:dyDescent="0.3"/>
    <row r="87" ht="15.5" customHeight="1" x14ac:dyDescent="0.3"/>
    <row r="88" ht="15.5" customHeight="1" x14ac:dyDescent="0.3"/>
    <row r="89" ht="15.5" customHeight="1" x14ac:dyDescent="0.3"/>
    <row r="90" ht="15.5" customHeight="1" x14ac:dyDescent="0.3"/>
    <row r="91" ht="15.5" customHeight="1" x14ac:dyDescent="0.3"/>
    <row r="92" ht="15.5" customHeight="1" x14ac:dyDescent="0.3"/>
    <row r="93" ht="15.5" customHeight="1" x14ac:dyDescent="0.3"/>
    <row r="94" ht="15.5" customHeight="1" x14ac:dyDescent="0.3"/>
    <row r="95" ht="15.5" customHeight="1" x14ac:dyDescent="0.3"/>
    <row r="96" ht="15.5" customHeight="1" x14ac:dyDescent="0.3"/>
    <row r="97" ht="15.5" customHeight="1" x14ac:dyDescent="0.3"/>
    <row r="98" ht="15.5" customHeight="1" x14ac:dyDescent="0.3"/>
    <row r="99" ht="15.5" customHeight="1" x14ac:dyDescent="0.3"/>
    <row r="100" ht="15.5" customHeight="1" x14ac:dyDescent="0.3"/>
    <row r="101" ht="15.5" customHeight="1" x14ac:dyDescent="0.3"/>
    <row r="102" ht="15.5" customHeight="1" x14ac:dyDescent="0.3"/>
    <row r="103" ht="15.5" customHeight="1" x14ac:dyDescent="0.3"/>
    <row r="104" ht="15.5" customHeight="1" x14ac:dyDescent="0.3"/>
    <row r="105" ht="15.5" customHeight="1" x14ac:dyDescent="0.3"/>
    <row r="106" ht="15.5" customHeight="1" x14ac:dyDescent="0.3"/>
    <row r="107" ht="15.5" customHeight="1" x14ac:dyDescent="0.3"/>
    <row r="108" ht="15.5" customHeight="1" x14ac:dyDescent="0.3"/>
    <row r="109" ht="15.5" customHeight="1" x14ac:dyDescent="0.3"/>
    <row r="110" ht="15.5" customHeight="1" x14ac:dyDescent="0.3"/>
    <row r="111" ht="15.5" customHeight="1" x14ac:dyDescent="0.3"/>
    <row r="112" ht="15.5" customHeight="1" x14ac:dyDescent="0.3"/>
    <row r="113" ht="15.5" customHeight="1" x14ac:dyDescent="0.3"/>
    <row r="114" ht="15.5" customHeight="1" x14ac:dyDescent="0.3"/>
    <row r="115" ht="15.5" customHeight="1" x14ac:dyDescent="0.3"/>
    <row r="116" ht="15.5" customHeight="1" x14ac:dyDescent="0.3"/>
    <row r="117" ht="15.5" customHeight="1" x14ac:dyDescent="0.3"/>
    <row r="118" ht="15.5" customHeight="1" x14ac:dyDescent="0.3"/>
    <row r="119" ht="15.5" customHeight="1" x14ac:dyDescent="0.3"/>
    <row r="120" ht="15.5" customHeight="1" x14ac:dyDescent="0.3"/>
    <row r="121" ht="15.5" customHeight="1" x14ac:dyDescent="0.3"/>
    <row r="122" ht="15.5" customHeight="1" x14ac:dyDescent="0.3"/>
    <row r="123" ht="15.5" customHeight="1" x14ac:dyDescent="0.3"/>
    <row r="124" ht="15.5" customHeight="1" x14ac:dyDescent="0.3"/>
    <row r="125" ht="15.5" customHeight="1" x14ac:dyDescent="0.3"/>
    <row r="126" ht="15.5" customHeight="1" x14ac:dyDescent="0.3"/>
    <row r="127" ht="15.5" customHeight="1" x14ac:dyDescent="0.3"/>
    <row r="128" ht="15.5" customHeight="1" x14ac:dyDescent="0.3"/>
    <row r="129" ht="15.5" customHeight="1" x14ac:dyDescent="0.3"/>
    <row r="130" ht="15.5" customHeight="1" x14ac:dyDescent="0.3"/>
    <row r="131" ht="15.5" customHeight="1" x14ac:dyDescent="0.3"/>
    <row r="132" ht="15.5" customHeight="1" x14ac:dyDescent="0.3"/>
    <row r="133" ht="15.5" customHeight="1" x14ac:dyDescent="0.3"/>
    <row r="134" ht="15.5" customHeight="1" x14ac:dyDescent="0.3"/>
    <row r="135" ht="15.5" customHeight="1" x14ac:dyDescent="0.3"/>
    <row r="136" ht="15.5" customHeight="1" x14ac:dyDescent="0.3"/>
    <row r="137" ht="15.5" customHeight="1" x14ac:dyDescent="0.3"/>
    <row r="138" ht="15.5" customHeight="1" x14ac:dyDescent="0.3"/>
    <row r="139" ht="15.5" customHeight="1" x14ac:dyDescent="0.3"/>
    <row r="140" ht="15.5" customHeight="1" x14ac:dyDescent="0.3"/>
    <row r="141" ht="15.5" customHeight="1" x14ac:dyDescent="0.3"/>
    <row r="142" ht="15.5" customHeight="1" x14ac:dyDescent="0.3"/>
    <row r="143" ht="15.5" customHeight="1" x14ac:dyDescent="0.3"/>
    <row r="144" ht="15.5" customHeight="1" x14ac:dyDescent="0.3"/>
    <row r="145" ht="15.5" customHeight="1" x14ac:dyDescent="0.3"/>
    <row r="146" ht="15.5" customHeight="1" x14ac:dyDescent="0.3"/>
    <row r="147" ht="15.5" customHeight="1" x14ac:dyDescent="0.3"/>
    <row r="148" ht="15.5" customHeight="1" x14ac:dyDescent="0.3"/>
    <row r="149" ht="15.5" customHeight="1" x14ac:dyDescent="0.3"/>
    <row r="150" ht="15.5" customHeight="1" x14ac:dyDescent="0.3"/>
    <row r="151" ht="15.5" customHeight="1" x14ac:dyDescent="0.3"/>
    <row r="152" ht="15.5" customHeight="1" x14ac:dyDescent="0.3"/>
    <row r="153" ht="15.5" customHeight="1" x14ac:dyDescent="0.3"/>
    <row r="154" ht="15.5" customHeight="1" x14ac:dyDescent="0.3"/>
    <row r="155" ht="15.5" customHeight="1" x14ac:dyDescent="0.3"/>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49"/>
  <sheetViews>
    <sheetView showGridLines="0" zoomScaleNormal="100" workbookViewId="0">
      <pane ySplit="2" topLeftCell="A3" activePane="bottomLeft" state="frozen"/>
      <selection pane="bottomLeft"/>
    </sheetView>
  </sheetViews>
  <sheetFormatPr defaultColWidth="10.85546875" defaultRowHeight="15" x14ac:dyDescent="0.3"/>
  <cols>
    <col min="1" max="1" width="55" customWidth="1"/>
    <col min="2" max="3" width="18.35546875" customWidth="1"/>
    <col min="4" max="4" width="38.35546875" customWidth="1"/>
    <col min="5" max="5" width="74.42578125" customWidth="1"/>
    <col min="6" max="6" width="36.7109375" customWidth="1"/>
    <col min="7" max="7" width="78.7109375" customWidth="1"/>
    <col min="8" max="8" width="43" customWidth="1"/>
    <col min="9" max="9" width="48.7109375" customWidth="1"/>
    <col min="10" max="10" width="39.640625" customWidth="1"/>
    <col min="11" max="11" width="8.640625" customWidth="1"/>
    <col min="12" max="12" width="16.2109375" customWidth="1"/>
    <col min="13" max="13" width="13.7109375" customWidth="1"/>
  </cols>
  <sheetData>
    <row r="1" spans="1:13" ht="43.5" customHeight="1" x14ac:dyDescent="0.3">
      <c r="A1" s="24" t="s">
        <v>27</v>
      </c>
      <c r="B1" s="10"/>
      <c r="C1" s="10"/>
      <c r="D1" s="10"/>
      <c r="E1" s="10"/>
      <c r="F1" s="10"/>
      <c r="G1" s="10"/>
      <c r="H1" s="10"/>
      <c r="I1" s="10"/>
      <c r="J1" s="10"/>
      <c r="K1" s="10"/>
      <c r="L1" s="10"/>
      <c r="M1" s="10"/>
    </row>
    <row r="2" spans="1:13" ht="69" customHeight="1" x14ac:dyDescent="0.3">
      <c r="A2" s="8" t="s">
        <v>7</v>
      </c>
      <c r="B2" s="9" t="s">
        <v>13</v>
      </c>
      <c r="C2" s="9" t="s">
        <v>25</v>
      </c>
      <c r="D2" s="9" t="s">
        <v>14</v>
      </c>
      <c r="E2" s="9" t="s">
        <v>15</v>
      </c>
      <c r="F2" s="9" t="s">
        <v>16</v>
      </c>
      <c r="G2" s="9" t="s">
        <v>17</v>
      </c>
      <c r="H2" s="9" t="s">
        <v>18</v>
      </c>
      <c r="I2" s="9" t="s">
        <v>12</v>
      </c>
      <c r="J2" s="9" t="s">
        <v>9</v>
      </c>
      <c r="K2" s="8" t="s">
        <v>2</v>
      </c>
      <c r="L2" s="8" t="s">
        <v>10</v>
      </c>
      <c r="M2" s="8" t="s">
        <v>11</v>
      </c>
    </row>
    <row r="3" spans="1:13" ht="16.5" x14ac:dyDescent="0.35">
      <c r="A3" s="25" t="s">
        <v>30</v>
      </c>
      <c r="B3" s="48"/>
      <c r="C3" s="48"/>
      <c r="D3" s="25"/>
      <c r="E3" s="25"/>
      <c r="F3" s="25"/>
      <c r="G3" s="25"/>
      <c r="H3" s="25"/>
      <c r="I3" s="25"/>
      <c r="J3" s="25"/>
      <c r="K3" s="25"/>
      <c r="L3" s="25"/>
      <c r="M3" s="25"/>
    </row>
    <row r="4" spans="1:13" ht="46.5" x14ac:dyDescent="0.35">
      <c r="A4" s="27" t="s">
        <v>31</v>
      </c>
      <c r="B4" s="49" t="s">
        <v>32</v>
      </c>
      <c r="C4" s="49">
        <v>2018</v>
      </c>
      <c r="D4" s="27"/>
      <c r="E4" s="27"/>
      <c r="F4" s="27"/>
      <c r="G4" s="27"/>
      <c r="H4" s="27"/>
      <c r="I4" s="27"/>
      <c r="J4" s="27"/>
      <c r="K4" s="27"/>
      <c r="L4" s="27"/>
      <c r="M4" s="27"/>
    </row>
    <row r="5" spans="1:13" ht="93" x14ac:dyDescent="0.35">
      <c r="A5" s="27" t="s">
        <v>33</v>
      </c>
      <c r="B5" s="49" t="s">
        <v>34</v>
      </c>
      <c r="C5" s="49">
        <v>2018</v>
      </c>
      <c r="D5" s="27"/>
      <c r="E5" s="27"/>
      <c r="F5" s="27"/>
      <c r="G5" s="27"/>
      <c r="H5" s="27"/>
      <c r="I5" s="27"/>
      <c r="J5" s="27"/>
      <c r="K5" s="27"/>
      <c r="L5" s="27"/>
      <c r="M5" s="27"/>
    </row>
    <row r="6" spans="1:13" ht="62" x14ac:dyDescent="0.35">
      <c r="A6" s="27" t="s">
        <v>35</v>
      </c>
      <c r="B6" s="49" t="s">
        <v>36</v>
      </c>
      <c r="C6" s="49">
        <v>2018</v>
      </c>
      <c r="D6" s="27"/>
      <c r="E6" s="27"/>
      <c r="F6" s="27"/>
      <c r="G6" s="27"/>
      <c r="H6" s="27"/>
      <c r="I6" s="27"/>
      <c r="J6" s="27"/>
      <c r="K6" s="27"/>
      <c r="L6" s="27"/>
      <c r="M6" s="27"/>
    </row>
    <row r="7" spans="1:13" ht="15.5" x14ac:dyDescent="0.35">
      <c r="A7" s="26" t="s">
        <v>37</v>
      </c>
      <c r="B7" s="50"/>
      <c r="C7" s="50"/>
      <c r="D7" s="26"/>
      <c r="E7" s="26"/>
      <c r="F7" s="26"/>
      <c r="G7" s="26"/>
      <c r="H7" s="26"/>
      <c r="I7" s="26"/>
      <c r="J7" s="26"/>
      <c r="K7" s="26"/>
      <c r="L7" s="26"/>
      <c r="M7" s="26"/>
    </row>
    <row r="8" spans="1:13" ht="237" customHeight="1" x14ac:dyDescent="0.35">
      <c r="A8" s="27" t="s">
        <v>38</v>
      </c>
      <c r="B8" s="49" t="s">
        <v>39</v>
      </c>
      <c r="C8" s="49" t="s">
        <v>40</v>
      </c>
      <c r="D8" s="27"/>
      <c r="E8" s="27"/>
      <c r="F8" s="27"/>
      <c r="G8" s="27"/>
      <c r="H8" s="27"/>
      <c r="I8" s="27"/>
      <c r="J8" s="27"/>
      <c r="K8" s="27"/>
      <c r="L8" s="27"/>
      <c r="M8" s="27"/>
    </row>
    <row r="9" spans="1:13" ht="16.5" x14ac:dyDescent="0.35">
      <c r="A9" s="25" t="s">
        <v>41</v>
      </c>
      <c r="B9" s="48"/>
      <c r="C9" s="48"/>
      <c r="D9" s="25"/>
      <c r="E9" s="25"/>
      <c r="F9" s="25"/>
      <c r="G9" s="25"/>
      <c r="H9" s="25"/>
      <c r="I9" s="25"/>
      <c r="J9" s="25"/>
      <c r="K9" s="25"/>
      <c r="L9" s="25"/>
      <c r="M9" s="25"/>
    </row>
    <row r="10" spans="1:13" ht="15.5" x14ac:dyDescent="0.35">
      <c r="A10" s="26" t="s">
        <v>42</v>
      </c>
      <c r="B10" s="50"/>
      <c r="C10" s="50"/>
      <c r="D10" s="26"/>
      <c r="E10" s="26"/>
      <c r="F10" s="26"/>
      <c r="G10" s="26"/>
      <c r="H10" s="26"/>
      <c r="I10" s="26"/>
      <c r="J10" s="26"/>
      <c r="K10" s="26"/>
      <c r="L10" s="26"/>
      <c r="M10" s="26"/>
    </row>
    <row r="11" spans="1:13" ht="129.5" customHeight="1" x14ac:dyDescent="0.35">
      <c r="A11" s="29" t="s">
        <v>94</v>
      </c>
      <c r="B11" s="51"/>
      <c r="C11" s="51"/>
      <c r="D11" s="31"/>
      <c r="E11" s="31"/>
      <c r="F11" s="31"/>
      <c r="G11" s="31"/>
      <c r="H11" s="31"/>
      <c r="I11" s="31"/>
      <c r="J11" s="31"/>
      <c r="K11" s="31"/>
      <c r="L11" s="31"/>
      <c r="M11" s="31"/>
    </row>
    <row r="12" spans="1:13" ht="62" x14ac:dyDescent="0.35">
      <c r="A12" s="28" t="s">
        <v>43</v>
      </c>
      <c r="B12" s="52"/>
      <c r="C12" s="52"/>
      <c r="D12" s="30"/>
      <c r="E12" s="30"/>
      <c r="F12" s="30"/>
      <c r="G12" s="30"/>
      <c r="H12" s="30"/>
      <c r="I12" s="30"/>
      <c r="J12" s="30"/>
      <c r="K12" s="30"/>
      <c r="L12" s="30"/>
      <c r="M12" s="30"/>
    </row>
    <row r="13" spans="1:13" ht="46.5" x14ac:dyDescent="0.35">
      <c r="A13" s="27" t="s">
        <v>44</v>
      </c>
      <c r="B13" s="49" t="s">
        <v>45</v>
      </c>
      <c r="C13" s="49" t="s">
        <v>40</v>
      </c>
      <c r="D13" s="27"/>
      <c r="E13" s="27"/>
      <c r="F13" s="27"/>
      <c r="G13" s="27"/>
      <c r="H13" s="27"/>
      <c r="I13" s="27"/>
      <c r="J13" s="27"/>
      <c r="K13" s="27"/>
      <c r="L13" s="27"/>
      <c r="M13" s="27"/>
    </row>
    <row r="14" spans="1:13" ht="193.5" customHeight="1" x14ac:dyDescent="0.35">
      <c r="A14" s="27" t="s">
        <v>46</v>
      </c>
      <c r="B14" s="49" t="s">
        <v>47</v>
      </c>
      <c r="C14" s="49" t="s">
        <v>40</v>
      </c>
      <c r="D14" s="27"/>
      <c r="E14" s="27"/>
      <c r="F14" s="27"/>
      <c r="G14" s="27"/>
      <c r="H14" s="27"/>
      <c r="I14" s="27"/>
      <c r="J14" s="27"/>
      <c r="K14" s="27"/>
      <c r="L14" s="27"/>
      <c r="M14" s="27"/>
    </row>
    <row r="15" spans="1:13" ht="31" x14ac:dyDescent="0.35">
      <c r="A15" s="27" t="s">
        <v>48</v>
      </c>
      <c r="B15" s="49" t="s">
        <v>49</v>
      </c>
      <c r="C15" s="49">
        <v>2018</v>
      </c>
      <c r="D15" s="27"/>
      <c r="E15" s="27"/>
      <c r="F15" s="27"/>
      <c r="G15" s="27"/>
      <c r="H15" s="27"/>
      <c r="I15" s="27"/>
      <c r="J15" s="27"/>
      <c r="K15" s="27"/>
      <c r="L15" s="27"/>
      <c r="M15" s="27"/>
    </row>
    <row r="16" spans="1:13" ht="31" x14ac:dyDescent="0.35">
      <c r="A16" s="27" t="s">
        <v>50</v>
      </c>
      <c r="B16" s="49" t="s">
        <v>51</v>
      </c>
      <c r="C16" s="49" t="s">
        <v>40</v>
      </c>
      <c r="D16" s="27"/>
      <c r="E16" s="27"/>
      <c r="F16" s="27"/>
      <c r="G16" s="27"/>
      <c r="H16" s="27"/>
      <c r="I16" s="27"/>
      <c r="J16" s="27"/>
      <c r="K16" s="27"/>
      <c r="L16" s="27"/>
      <c r="M16" s="27"/>
    </row>
    <row r="17" spans="1:13" ht="15.5" x14ac:dyDescent="0.35">
      <c r="A17" s="26" t="s">
        <v>52</v>
      </c>
      <c r="B17" s="50"/>
      <c r="C17" s="50"/>
      <c r="D17" s="26"/>
      <c r="E17" s="26"/>
      <c r="F17" s="26"/>
      <c r="G17" s="26"/>
      <c r="H17" s="26"/>
      <c r="I17" s="26"/>
      <c r="J17" s="26"/>
      <c r="K17" s="26"/>
      <c r="L17" s="26"/>
      <c r="M17" s="26"/>
    </row>
    <row r="18" spans="1:13" ht="38" customHeight="1" x14ac:dyDescent="0.35">
      <c r="A18" s="28" t="s">
        <v>53</v>
      </c>
      <c r="B18" s="53"/>
      <c r="C18" s="53"/>
      <c r="D18" s="28"/>
      <c r="E18" s="28"/>
      <c r="F18" s="28"/>
      <c r="G18" s="28"/>
      <c r="H18" s="28"/>
      <c r="I18" s="28"/>
      <c r="J18" s="28"/>
      <c r="K18" s="28"/>
      <c r="L18" s="28"/>
      <c r="M18" s="28"/>
    </row>
    <row r="19" spans="1:13" ht="62" x14ac:dyDescent="0.35">
      <c r="A19" s="27" t="s">
        <v>54</v>
      </c>
      <c r="B19" s="49" t="s">
        <v>55</v>
      </c>
      <c r="C19" s="49">
        <v>2018</v>
      </c>
      <c r="D19" s="27"/>
      <c r="E19" s="27"/>
      <c r="F19" s="27"/>
      <c r="G19" s="27"/>
      <c r="H19" s="27"/>
      <c r="I19" s="27"/>
      <c r="J19" s="27"/>
      <c r="K19" s="27"/>
      <c r="L19" s="27"/>
      <c r="M19" s="27"/>
    </row>
    <row r="20" spans="1:13" ht="162" customHeight="1" x14ac:dyDescent="0.35">
      <c r="A20" s="27" t="s">
        <v>56</v>
      </c>
      <c r="B20" s="49" t="s">
        <v>57</v>
      </c>
      <c r="C20" s="49">
        <v>2018</v>
      </c>
      <c r="D20" s="27"/>
      <c r="E20" s="27"/>
      <c r="F20" s="27"/>
      <c r="G20" s="27"/>
      <c r="H20" s="27"/>
      <c r="I20" s="27"/>
      <c r="J20" s="27"/>
      <c r="K20" s="27"/>
      <c r="L20" s="27"/>
      <c r="M20" s="27"/>
    </row>
    <row r="21" spans="1:13" ht="108.5" x14ac:dyDescent="0.35">
      <c r="A21" s="27" t="s">
        <v>58</v>
      </c>
      <c r="B21" s="49" t="s">
        <v>59</v>
      </c>
      <c r="C21" s="49">
        <v>2018</v>
      </c>
      <c r="D21" s="27"/>
      <c r="E21" s="27"/>
      <c r="F21" s="27"/>
      <c r="G21" s="27"/>
      <c r="H21" s="27"/>
      <c r="I21" s="27"/>
      <c r="J21" s="27"/>
      <c r="K21" s="27"/>
      <c r="L21" s="27"/>
      <c r="M21" s="27"/>
    </row>
    <row r="22" spans="1:13" ht="15.5" x14ac:dyDescent="0.35">
      <c r="A22" s="26" t="s">
        <v>60</v>
      </c>
      <c r="B22" s="50"/>
      <c r="C22" s="50"/>
      <c r="D22" s="26"/>
      <c r="E22" s="26"/>
      <c r="F22" s="26"/>
      <c r="G22" s="26"/>
      <c r="H22" s="26"/>
      <c r="I22" s="26"/>
      <c r="J22" s="26"/>
      <c r="K22" s="26"/>
      <c r="L22" s="26"/>
      <c r="M22" s="26"/>
    </row>
    <row r="23" spans="1:13" ht="210" customHeight="1" x14ac:dyDescent="0.35">
      <c r="A23" s="27" t="s">
        <v>95</v>
      </c>
      <c r="B23" s="49" t="s">
        <v>61</v>
      </c>
      <c r="C23" s="49">
        <v>2024</v>
      </c>
      <c r="D23" s="27"/>
      <c r="E23" s="27"/>
      <c r="F23" s="27"/>
      <c r="G23" s="27"/>
      <c r="H23" s="27"/>
      <c r="I23" s="27"/>
      <c r="J23" s="27"/>
      <c r="K23" s="27"/>
      <c r="L23" s="27"/>
      <c r="M23" s="27"/>
    </row>
    <row r="24" spans="1:13" ht="196.5" customHeight="1" x14ac:dyDescent="0.35">
      <c r="A24" s="27" t="s">
        <v>96</v>
      </c>
      <c r="B24" s="49" t="s">
        <v>62</v>
      </c>
      <c r="C24" s="49">
        <v>2024</v>
      </c>
      <c r="D24" s="27"/>
      <c r="E24" s="27"/>
      <c r="F24" s="27"/>
      <c r="G24" s="27"/>
      <c r="H24" s="27"/>
      <c r="I24" s="27"/>
      <c r="J24" s="27"/>
      <c r="K24" s="27"/>
      <c r="L24" s="27"/>
      <c r="M24" s="27"/>
    </row>
    <row r="25" spans="1:13" ht="132.5" customHeight="1" x14ac:dyDescent="0.35">
      <c r="A25" s="27" t="s">
        <v>63</v>
      </c>
      <c r="B25" s="49" t="s">
        <v>64</v>
      </c>
      <c r="C25" s="49">
        <v>2024</v>
      </c>
      <c r="D25" s="27"/>
      <c r="E25" s="27"/>
      <c r="F25" s="27"/>
      <c r="G25" s="27"/>
      <c r="H25" s="27"/>
      <c r="I25" s="27"/>
      <c r="J25" s="27"/>
      <c r="K25" s="27"/>
      <c r="L25" s="27"/>
      <c r="M25" s="27"/>
    </row>
    <row r="26" spans="1:13" ht="34.5" customHeight="1" x14ac:dyDescent="0.35">
      <c r="A26" s="27" t="s">
        <v>65</v>
      </c>
      <c r="B26" s="49" t="s">
        <v>66</v>
      </c>
      <c r="C26" s="49">
        <v>2024</v>
      </c>
      <c r="D26" s="27"/>
      <c r="E26" s="27"/>
      <c r="F26" s="27"/>
      <c r="G26" s="27"/>
      <c r="H26" s="27"/>
      <c r="I26" s="27"/>
      <c r="J26" s="27"/>
      <c r="K26" s="27"/>
      <c r="L26" s="27"/>
      <c r="M26" s="27"/>
    </row>
    <row r="27" spans="1:13" ht="15.5" x14ac:dyDescent="0.35">
      <c r="A27" s="32" t="s">
        <v>67</v>
      </c>
      <c r="B27" s="54"/>
      <c r="C27" s="54"/>
      <c r="D27" s="32"/>
      <c r="E27" s="32"/>
      <c r="F27" s="32"/>
      <c r="G27" s="32"/>
      <c r="H27" s="32"/>
      <c r="I27" s="32"/>
      <c r="J27" s="32"/>
      <c r="K27" s="32"/>
      <c r="L27" s="32"/>
      <c r="M27" s="32"/>
    </row>
    <row r="28" spans="1:13" ht="15.5" x14ac:dyDescent="0.35">
      <c r="A28" s="26" t="s">
        <v>68</v>
      </c>
      <c r="B28" s="50"/>
      <c r="C28" s="50"/>
      <c r="D28" s="26"/>
      <c r="E28" s="26"/>
      <c r="F28" s="26"/>
      <c r="G28" s="26"/>
      <c r="H28" s="26"/>
      <c r="I28" s="26"/>
      <c r="J28" s="26"/>
      <c r="K28" s="26"/>
      <c r="L28" s="26"/>
      <c r="M28" s="26"/>
    </row>
    <row r="29" spans="1:13" ht="31" x14ac:dyDescent="0.35">
      <c r="A29" s="28" t="s">
        <v>69</v>
      </c>
      <c r="B29" s="53"/>
      <c r="C29" s="53"/>
      <c r="D29" s="28"/>
      <c r="E29" s="28"/>
      <c r="F29" s="28"/>
      <c r="G29" s="28"/>
      <c r="H29" s="28"/>
      <c r="I29" s="28"/>
      <c r="J29" s="28"/>
      <c r="K29" s="28"/>
      <c r="L29" s="28"/>
      <c r="M29" s="28"/>
    </row>
    <row r="30" spans="1:13" ht="124" x14ac:dyDescent="0.35">
      <c r="A30" s="27" t="s">
        <v>70</v>
      </c>
      <c r="B30" s="49" t="s">
        <v>71</v>
      </c>
      <c r="C30" s="49">
        <v>2018</v>
      </c>
      <c r="D30" s="27"/>
      <c r="E30" s="27"/>
      <c r="F30" s="27"/>
      <c r="G30" s="27"/>
      <c r="H30" s="27"/>
      <c r="I30" s="27"/>
      <c r="J30" s="27"/>
      <c r="K30" s="27"/>
      <c r="L30" s="27"/>
      <c r="M30" s="27"/>
    </row>
    <row r="31" spans="1:13" ht="108.5" x14ac:dyDescent="0.35">
      <c r="A31" s="27" t="s">
        <v>72</v>
      </c>
      <c r="B31" s="49" t="s">
        <v>73</v>
      </c>
      <c r="C31" s="49">
        <v>2018</v>
      </c>
      <c r="D31" s="27"/>
      <c r="E31" s="27"/>
      <c r="F31" s="27"/>
      <c r="G31" s="27"/>
      <c r="H31" s="27"/>
      <c r="I31" s="27"/>
      <c r="J31" s="27"/>
      <c r="K31" s="27"/>
      <c r="L31" s="27"/>
      <c r="M31" s="27"/>
    </row>
    <row r="32" spans="1:13" ht="15.5" x14ac:dyDescent="0.35">
      <c r="A32" s="26" t="s">
        <v>74</v>
      </c>
      <c r="B32" s="50"/>
      <c r="C32" s="50"/>
      <c r="D32" s="26"/>
      <c r="E32" s="26"/>
      <c r="F32" s="26"/>
      <c r="G32" s="26"/>
      <c r="H32" s="26"/>
      <c r="I32" s="26"/>
      <c r="J32" s="26"/>
      <c r="K32" s="26"/>
      <c r="L32" s="26"/>
      <c r="M32" s="26"/>
    </row>
    <row r="33" spans="1:13" ht="209" customHeight="1" x14ac:dyDescent="0.35">
      <c r="A33" s="27" t="s">
        <v>97</v>
      </c>
      <c r="B33" s="49" t="s">
        <v>75</v>
      </c>
      <c r="C33" s="49">
        <v>2018</v>
      </c>
      <c r="D33" s="27"/>
      <c r="E33" s="27"/>
      <c r="F33" s="27"/>
      <c r="G33" s="27"/>
      <c r="H33" s="27"/>
      <c r="I33" s="27"/>
      <c r="J33" s="27"/>
      <c r="K33" s="27"/>
      <c r="L33" s="27"/>
      <c r="M33" s="27"/>
    </row>
    <row r="34" spans="1:13" ht="31" x14ac:dyDescent="0.35">
      <c r="A34" s="28" t="s">
        <v>76</v>
      </c>
      <c r="B34" s="53"/>
      <c r="C34" s="53"/>
      <c r="D34" s="28"/>
      <c r="E34" s="28"/>
      <c r="F34" s="28"/>
      <c r="G34" s="28"/>
      <c r="H34" s="28"/>
      <c r="I34" s="28"/>
      <c r="J34" s="28"/>
      <c r="K34" s="28"/>
      <c r="L34" s="28"/>
      <c r="M34" s="28"/>
    </row>
    <row r="35" spans="1:13" ht="15.5" x14ac:dyDescent="0.35">
      <c r="A35" s="26" t="s">
        <v>77</v>
      </c>
      <c r="B35" s="50"/>
      <c r="C35" s="50"/>
      <c r="D35" s="26"/>
      <c r="E35" s="26"/>
      <c r="F35" s="26"/>
      <c r="G35" s="26"/>
      <c r="H35" s="26"/>
      <c r="I35" s="26"/>
      <c r="J35" s="26"/>
      <c r="K35" s="26"/>
      <c r="L35" s="26"/>
      <c r="M35" s="26"/>
    </row>
    <row r="36" spans="1:13" ht="206" customHeight="1" x14ac:dyDescent="0.35">
      <c r="A36" s="27" t="s">
        <v>98</v>
      </c>
      <c r="B36" s="49" t="s">
        <v>78</v>
      </c>
      <c r="C36" s="49">
        <v>2018</v>
      </c>
      <c r="D36" s="27"/>
      <c r="E36" s="27"/>
      <c r="F36" s="27"/>
      <c r="G36" s="27"/>
      <c r="H36" s="27"/>
      <c r="I36" s="27"/>
      <c r="J36" s="27"/>
      <c r="K36" s="27"/>
      <c r="L36" s="27"/>
      <c r="M36" s="27"/>
    </row>
    <row r="37" spans="1:13" ht="31" x14ac:dyDescent="0.35">
      <c r="A37" s="28" t="s">
        <v>76</v>
      </c>
      <c r="B37" s="53"/>
      <c r="C37" s="53"/>
      <c r="D37" s="28"/>
      <c r="E37" s="28"/>
      <c r="F37" s="28"/>
      <c r="G37" s="28"/>
      <c r="H37" s="28"/>
      <c r="I37" s="28"/>
      <c r="J37" s="28"/>
      <c r="K37" s="28"/>
      <c r="L37" s="28"/>
      <c r="M37" s="28"/>
    </row>
    <row r="38" spans="1:13" ht="15.5" x14ac:dyDescent="0.35">
      <c r="A38" s="26" t="s">
        <v>79</v>
      </c>
      <c r="B38" s="50"/>
      <c r="C38" s="50"/>
      <c r="D38" s="26"/>
      <c r="E38" s="26"/>
      <c r="F38" s="26"/>
      <c r="G38" s="26"/>
      <c r="H38" s="26"/>
      <c r="I38" s="26"/>
      <c r="J38" s="26"/>
      <c r="K38" s="26"/>
      <c r="L38" s="26"/>
      <c r="M38" s="26"/>
    </row>
    <row r="39" spans="1:13" ht="260" customHeight="1" x14ac:dyDescent="0.35">
      <c r="A39" s="27" t="s">
        <v>99</v>
      </c>
      <c r="B39" s="49" t="s">
        <v>80</v>
      </c>
      <c r="C39" s="49">
        <v>2018</v>
      </c>
      <c r="D39" s="27"/>
      <c r="E39" s="27"/>
      <c r="F39" s="27"/>
      <c r="G39" s="27"/>
      <c r="H39" s="27"/>
      <c r="I39" s="27"/>
      <c r="J39" s="27"/>
      <c r="K39" s="27"/>
      <c r="L39" s="27"/>
      <c r="M39" s="27"/>
    </row>
    <row r="40" spans="1:13" ht="31" x14ac:dyDescent="0.35">
      <c r="A40" s="28" t="s">
        <v>76</v>
      </c>
      <c r="B40" s="53"/>
      <c r="C40" s="53"/>
      <c r="D40" s="28"/>
      <c r="E40" s="28"/>
      <c r="F40" s="28"/>
      <c r="G40" s="28"/>
      <c r="H40" s="28"/>
      <c r="I40" s="28"/>
      <c r="J40" s="28"/>
      <c r="K40" s="28"/>
      <c r="L40" s="28"/>
      <c r="M40" s="28"/>
    </row>
    <row r="41" spans="1:13" ht="15.5" x14ac:dyDescent="0.35">
      <c r="A41" s="26" t="s">
        <v>81</v>
      </c>
      <c r="B41" s="50"/>
      <c r="C41" s="50"/>
      <c r="D41" s="26"/>
      <c r="E41" s="26"/>
      <c r="F41" s="26"/>
      <c r="G41" s="26"/>
      <c r="H41" s="26"/>
      <c r="I41" s="26"/>
      <c r="J41" s="26"/>
      <c r="K41" s="26"/>
      <c r="L41" s="26"/>
      <c r="M41" s="26"/>
    </row>
    <row r="42" spans="1:13" ht="174.5" customHeight="1" x14ac:dyDescent="0.35">
      <c r="A42" s="27" t="s">
        <v>100</v>
      </c>
      <c r="B42" s="49" t="s">
        <v>82</v>
      </c>
      <c r="C42" s="49">
        <v>2018</v>
      </c>
      <c r="D42" s="27"/>
      <c r="E42" s="27"/>
      <c r="F42" s="27"/>
      <c r="G42" s="27"/>
      <c r="H42" s="27"/>
      <c r="I42" s="27"/>
      <c r="J42" s="27"/>
      <c r="K42" s="27"/>
      <c r="L42" s="27"/>
      <c r="M42" s="27"/>
    </row>
    <row r="43" spans="1:13" ht="16.5" x14ac:dyDescent="0.35">
      <c r="A43" s="25" t="s">
        <v>83</v>
      </c>
      <c r="B43" s="48"/>
      <c r="C43" s="48"/>
      <c r="D43" s="25"/>
      <c r="E43" s="25"/>
      <c r="F43" s="25"/>
      <c r="G43" s="25"/>
      <c r="H43" s="25"/>
      <c r="I43" s="25"/>
      <c r="J43" s="25"/>
      <c r="K43" s="25"/>
      <c r="L43" s="25"/>
      <c r="M43" s="25"/>
    </row>
    <row r="44" spans="1:13" ht="159.5" customHeight="1" x14ac:dyDescent="0.35">
      <c r="A44" s="27" t="s">
        <v>101</v>
      </c>
      <c r="B44" s="49" t="s">
        <v>84</v>
      </c>
      <c r="C44" s="49">
        <v>2018</v>
      </c>
      <c r="D44" s="27"/>
      <c r="E44" s="27"/>
      <c r="F44" s="27"/>
      <c r="G44" s="27"/>
      <c r="H44" s="27"/>
      <c r="I44" s="27"/>
      <c r="J44" s="27"/>
      <c r="K44" s="27"/>
      <c r="L44" s="27"/>
      <c r="M44" s="27"/>
    </row>
    <row r="45" spans="1:13" ht="47.5" customHeight="1" x14ac:dyDescent="0.35">
      <c r="A45" s="27" t="s">
        <v>85</v>
      </c>
      <c r="B45" s="49" t="s">
        <v>86</v>
      </c>
      <c r="C45" s="49">
        <v>2018</v>
      </c>
      <c r="D45" s="27"/>
      <c r="E45" s="27"/>
      <c r="F45" s="27"/>
      <c r="G45" s="27"/>
      <c r="H45" s="27"/>
      <c r="I45" s="27"/>
      <c r="J45" s="27"/>
      <c r="K45" s="27"/>
      <c r="L45" s="27"/>
      <c r="M45" s="27"/>
    </row>
    <row r="46" spans="1:13" ht="46.5" x14ac:dyDescent="0.35">
      <c r="A46" s="27" t="s">
        <v>102</v>
      </c>
      <c r="B46" s="49" t="s">
        <v>87</v>
      </c>
      <c r="C46" s="49">
        <v>2018</v>
      </c>
      <c r="D46" s="27"/>
      <c r="E46" s="27"/>
      <c r="F46" s="27"/>
      <c r="G46" s="27"/>
      <c r="H46" s="27"/>
      <c r="I46" s="27"/>
      <c r="J46" s="27"/>
      <c r="K46" s="27"/>
      <c r="L46" s="27"/>
      <c r="M46" s="27"/>
    </row>
    <row r="47" spans="1:13" ht="33" customHeight="1" x14ac:dyDescent="0.35">
      <c r="A47" s="27" t="s">
        <v>88</v>
      </c>
      <c r="B47" s="49" t="s">
        <v>89</v>
      </c>
      <c r="C47" s="49">
        <v>2018</v>
      </c>
      <c r="D47" s="27"/>
      <c r="E47" s="27"/>
      <c r="F47" s="27"/>
      <c r="G47" s="27"/>
      <c r="H47" s="27"/>
      <c r="I47" s="27"/>
      <c r="J47" s="27"/>
      <c r="K47" s="27"/>
      <c r="L47" s="27"/>
      <c r="M47" s="27"/>
    </row>
    <row r="48" spans="1:13" ht="16.5" x14ac:dyDescent="0.35">
      <c r="A48" s="25" t="s">
        <v>90</v>
      </c>
      <c r="B48" s="48"/>
      <c r="C48" s="48"/>
      <c r="D48" s="25"/>
      <c r="E48" s="25"/>
      <c r="F48" s="25"/>
      <c r="G48" s="25"/>
      <c r="H48" s="25"/>
      <c r="I48" s="25"/>
      <c r="J48" s="25"/>
      <c r="K48" s="25"/>
      <c r="L48" s="25"/>
      <c r="M48" s="25"/>
    </row>
    <row r="49" spans="1:13" ht="177" customHeight="1" x14ac:dyDescent="0.35">
      <c r="A49" s="47" t="s">
        <v>103</v>
      </c>
      <c r="B49" s="55" t="s">
        <v>91</v>
      </c>
      <c r="C49" s="55" t="s">
        <v>40</v>
      </c>
      <c r="D49" s="47"/>
      <c r="E49" s="47"/>
      <c r="F49" s="47"/>
      <c r="G49" s="47"/>
      <c r="H49" s="47"/>
      <c r="I49" s="47"/>
      <c r="J49" s="47"/>
      <c r="K49" s="47"/>
      <c r="L49" s="47"/>
      <c r="M49" s="47"/>
    </row>
  </sheetData>
  <autoFilter ref="A2:M49" xr:uid="{CDAB6358-A15C-45A3-97A4-BA9D51CB315E}"/>
  <conditionalFormatting sqref="E4:L49">
    <cfRule type="expression" dxfId="0" priority="1">
      <formula>$D4="No"</formula>
    </cfRule>
  </conditionalFormatting>
  <pageMargins left="0.70866141732283472" right="0.70866141732283472" top="0.74803149606299213" bottom="0.74803149606299213" header="0.31496062992125984" footer="0.31496062992125984"/>
  <pageSetup paperSize="9" scale="2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F4:F10 D4:D10 D38:D49 F35:F36 F38:F49 D30:D33 D35:D36 F19:F28 F30:F33 F13:F17 D13:D17 D19:D28</xm:sqref>
        </x14:dataValidation>
        <x14:dataValidation type="list" allowBlank="1" showInputMessage="1" showErrorMessage="1" xr:uid="{00000000-0002-0000-0100-000002000000}">
          <x14:formula1>
            <xm:f>Dropdowns!$A$1:$A$2</xm:f>
          </x14:formula1>
          <xm:sqref>H4:H10 H38:H49 H35:H36 H30:H33 H13:H17 H19:H28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C40BD-9E60-4727-8CC2-9F45BC6453B3}">
  <sheetPr>
    <tabColor rgb="FF228096"/>
    <pageSetUpPr fitToPage="1"/>
  </sheetPr>
  <dimension ref="A1:B28"/>
  <sheetViews>
    <sheetView showGridLines="0" workbookViewId="0"/>
  </sheetViews>
  <sheetFormatPr defaultColWidth="9.140625" defaultRowHeight="14" x14ac:dyDescent="0.3"/>
  <cols>
    <col min="1" max="1" width="38.35546875" style="35" customWidth="1"/>
    <col min="2" max="2" width="65" style="35" customWidth="1"/>
    <col min="3" max="16384" width="9.140625" style="35"/>
  </cols>
  <sheetData>
    <row r="1" spans="1:2" ht="27.75" customHeight="1" x14ac:dyDescent="0.3">
      <c r="A1" s="33" t="s">
        <v>104</v>
      </c>
      <c r="B1" s="34"/>
    </row>
    <row r="2" spans="1:2" ht="15.5" x14ac:dyDescent="0.35">
      <c r="A2" s="36" t="s">
        <v>105</v>
      </c>
      <c r="B2" s="37" t="s">
        <v>106</v>
      </c>
    </row>
    <row r="3" spans="1:2" ht="93" x14ac:dyDescent="0.3">
      <c r="A3" s="42" t="s">
        <v>107</v>
      </c>
      <c r="B3" s="43" t="s">
        <v>110</v>
      </c>
    </row>
    <row r="4" spans="1:2" ht="252" customHeight="1" x14ac:dyDescent="0.3">
      <c r="A4" s="42" t="s">
        <v>108</v>
      </c>
      <c r="B4" s="43" t="s">
        <v>111</v>
      </c>
    </row>
    <row r="5" spans="1:2" ht="77.5" x14ac:dyDescent="0.3">
      <c r="A5" s="42" t="s">
        <v>109</v>
      </c>
      <c r="B5" s="43" t="s">
        <v>112</v>
      </c>
    </row>
    <row r="6" spans="1:2" ht="28.5" customHeight="1" x14ac:dyDescent="0.35">
      <c r="A6" s="39" t="s">
        <v>116</v>
      </c>
      <c r="B6" s="40"/>
    </row>
    <row r="7" spans="1:2" ht="15.5" x14ac:dyDescent="0.35">
      <c r="A7" s="39" t="s">
        <v>115</v>
      </c>
      <c r="B7" s="40"/>
    </row>
    <row r="8" spans="1:2" ht="15.5" x14ac:dyDescent="0.35">
      <c r="A8" s="39" t="s">
        <v>113</v>
      </c>
      <c r="B8" s="40"/>
    </row>
    <row r="9" spans="1:2" ht="15.5" x14ac:dyDescent="0.3">
      <c r="A9" s="40" t="s">
        <v>114</v>
      </c>
      <c r="B9" s="40"/>
    </row>
    <row r="10" spans="1:2" ht="26.5" customHeight="1" x14ac:dyDescent="0.35">
      <c r="A10" s="39" t="s">
        <v>92</v>
      </c>
      <c r="B10" s="34"/>
    </row>
    <row r="11" spans="1:2" x14ac:dyDescent="0.3">
      <c r="A11" s="41"/>
    </row>
    <row r="12" spans="1:2" x14ac:dyDescent="0.3">
      <c r="A12" s="41"/>
    </row>
    <row r="13" spans="1:2" x14ac:dyDescent="0.3">
      <c r="A13" s="41"/>
    </row>
    <row r="14" spans="1:2" x14ac:dyDescent="0.3">
      <c r="A14" s="41"/>
    </row>
    <row r="15" spans="1:2" x14ac:dyDescent="0.3">
      <c r="A15" s="41"/>
    </row>
    <row r="16" spans="1:2" x14ac:dyDescent="0.3">
      <c r="A16" s="41"/>
    </row>
    <row r="17" spans="1:1" x14ac:dyDescent="0.3">
      <c r="A17" s="41"/>
    </row>
    <row r="18" spans="1:1" x14ac:dyDescent="0.3">
      <c r="A18" s="41"/>
    </row>
    <row r="19" spans="1:1" x14ac:dyDescent="0.3">
      <c r="A19" s="41"/>
    </row>
    <row r="20" spans="1:1" x14ac:dyDescent="0.3">
      <c r="A20" s="41"/>
    </row>
    <row r="21" spans="1:1" x14ac:dyDescent="0.3">
      <c r="A21" s="41"/>
    </row>
    <row r="22" spans="1:1" x14ac:dyDescent="0.3">
      <c r="A22" s="41"/>
    </row>
    <row r="23" spans="1:1" x14ac:dyDescent="0.3">
      <c r="A23" s="41"/>
    </row>
    <row r="24" spans="1:1" x14ac:dyDescent="0.3">
      <c r="A24" s="41"/>
    </row>
    <row r="25" spans="1:1" x14ac:dyDescent="0.3">
      <c r="A25" s="41"/>
    </row>
    <row r="26" spans="1:1" x14ac:dyDescent="0.3">
      <c r="A26" s="41"/>
    </row>
    <row r="27" spans="1:1" x14ac:dyDescent="0.3">
      <c r="A27" s="41"/>
    </row>
    <row r="28" spans="1:1" x14ac:dyDescent="0.3">
      <c r="A28" s="41"/>
    </row>
  </sheetData>
  <pageMargins left="0.7" right="0.7" top="0.75" bottom="0.75" header="0.3" footer="0.3"/>
  <pageSetup paperSize="9" scale="99"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06C74-4355-4EA3-BA4D-353113CE4153}">
  <sheetPr>
    <tabColor rgb="FF228096"/>
    <pageSetUpPr fitToPage="1"/>
  </sheetPr>
  <dimension ref="A1:B29"/>
  <sheetViews>
    <sheetView showGridLines="0" workbookViewId="0"/>
  </sheetViews>
  <sheetFormatPr defaultColWidth="9.140625" defaultRowHeight="14" x14ac:dyDescent="0.3"/>
  <cols>
    <col min="1" max="1" width="33" style="35" customWidth="1"/>
    <col min="2" max="2" width="59.78515625" style="35" customWidth="1"/>
    <col min="3" max="16384" width="9.140625" style="35"/>
  </cols>
  <sheetData>
    <row r="1" spans="1:2" ht="27.75" customHeight="1" x14ac:dyDescent="0.3">
      <c r="A1" s="33" t="s">
        <v>117</v>
      </c>
      <c r="B1" s="34"/>
    </row>
    <row r="2" spans="1:2" ht="15.5" x14ac:dyDescent="0.35">
      <c r="A2" s="36" t="s">
        <v>105</v>
      </c>
      <c r="B2" s="37" t="s">
        <v>106</v>
      </c>
    </row>
    <row r="3" spans="1:2" ht="15.5" x14ac:dyDescent="0.3">
      <c r="A3" s="44" t="s">
        <v>118</v>
      </c>
      <c r="B3" s="38" t="s">
        <v>122</v>
      </c>
    </row>
    <row r="4" spans="1:2" ht="124" x14ac:dyDescent="0.3">
      <c r="A4" s="44" t="s">
        <v>119</v>
      </c>
      <c r="B4" s="43" t="s">
        <v>123</v>
      </c>
    </row>
    <row r="5" spans="1:2" ht="356.5" x14ac:dyDescent="0.3">
      <c r="A5" s="44" t="s">
        <v>120</v>
      </c>
      <c r="B5" s="43" t="s">
        <v>124</v>
      </c>
    </row>
    <row r="6" spans="1:2" ht="108.5" x14ac:dyDescent="0.3">
      <c r="A6" s="44" t="s">
        <v>121</v>
      </c>
      <c r="B6" s="43" t="s">
        <v>125</v>
      </c>
    </row>
    <row r="7" spans="1:2" ht="28.5" customHeight="1" x14ac:dyDescent="0.35">
      <c r="A7" s="39" t="s">
        <v>127</v>
      </c>
      <c r="B7" s="40"/>
    </row>
    <row r="8" spans="1:2" ht="15.5" x14ac:dyDescent="0.35">
      <c r="A8" s="39" t="s">
        <v>126</v>
      </c>
      <c r="B8" s="40"/>
    </row>
    <row r="9" spans="1:2" ht="23.5" customHeight="1" x14ac:dyDescent="0.35">
      <c r="A9" s="39" t="s">
        <v>131</v>
      </c>
      <c r="B9" s="40"/>
    </row>
    <row r="10" spans="1:2" ht="15.5" x14ac:dyDescent="0.3">
      <c r="A10" s="40" t="s">
        <v>132</v>
      </c>
      <c r="B10" s="40"/>
    </row>
    <row r="11" spans="1:2" ht="15.5" x14ac:dyDescent="0.3">
      <c r="A11" s="40" t="s">
        <v>133</v>
      </c>
      <c r="B11" s="34"/>
    </row>
    <row r="12" spans="1:2" s="46" customFormat="1" ht="24" customHeight="1" x14ac:dyDescent="0.35">
      <c r="A12" s="39" t="s">
        <v>128</v>
      </c>
      <c r="B12" s="45"/>
    </row>
    <row r="13" spans="1:2" ht="15.5" x14ac:dyDescent="0.3">
      <c r="A13" s="40" t="s">
        <v>129</v>
      </c>
      <c r="B13" s="40"/>
    </row>
    <row r="14" spans="1:2" ht="15.5" x14ac:dyDescent="0.3">
      <c r="A14" s="40" t="s">
        <v>130</v>
      </c>
    </row>
    <row r="15" spans="1:2" s="46" customFormat="1" ht="22.5" customHeight="1" x14ac:dyDescent="0.35">
      <c r="A15" s="39" t="s">
        <v>92</v>
      </c>
    </row>
    <row r="16" spans="1:2" ht="15.5" x14ac:dyDescent="0.3">
      <c r="A16" s="40"/>
    </row>
    <row r="17" spans="1:1" ht="15.5" x14ac:dyDescent="0.3">
      <c r="A17" s="40"/>
    </row>
    <row r="18" spans="1:1" ht="15.5" x14ac:dyDescent="0.3">
      <c r="A18" s="40"/>
    </row>
    <row r="19" spans="1:1" x14ac:dyDescent="0.3">
      <c r="A19" s="41"/>
    </row>
    <row r="20" spans="1:1" x14ac:dyDescent="0.3">
      <c r="A20" s="41"/>
    </row>
    <row r="21" spans="1:1" x14ac:dyDescent="0.3">
      <c r="A21" s="41"/>
    </row>
    <row r="22" spans="1:1" x14ac:dyDescent="0.3">
      <c r="A22" s="41"/>
    </row>
    <row r="23" spans="1:1" x14ac:dyDescent="0.3">
      <c r="A23" s="41"/>
    </row>
    <row r="24" spans="1:1" x14ac:dyDescent="0.3">
      <c r="A24" s="41"/>
    </row>
    <row r="25" spans="1:1" x14ac:dyDescent="0.3">
      <c r="A25" s="41"/>
    </row>
    <row r="26" spans="1:1" x14ac:dyDescent="0.3">
      <c r="A26" s="41"/>
    </row>
    <row r="27" spans="1:1" x14ac:dyDescent="0.3">
      <c r="A27" s="41"/>
    </row>
    <row r="28" spans="1:1" x14ac:dyDescent="0.3">
      <c r="A28" s="41"/>
    </row>
    <row r="29" spans="1:1" x14ac:dyDescent="0.3">
      <c r="A29" s="41"/>
    </row>
  </sheetData>
  <pageMargins left="0.7" right="0.7" top="0.75" bottom="0.75" header="0.3" footer="0.3"/>
  <pageSetup paperSize="9" scale="99"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heetViews>
  <sheetFormatPr defaultColWidth="10.85546875" defaultRowHeight="15" x14ac:dyDescent="0.3"/>
  <cols>
    <col min="1" max="1" width="50.7109375" customWidth="1"/>
  </cols>
  <sheetData>
    <row r="1" spans="1:2" ht="20" customHeight="1" x14ac:dyDescent="0.35">
      <c r="A1" s="14" t="s">
        <v>4</v>
      </c>
      <c r="B1" s="15">
        <f>SUMPRODUCT(COUNTIF('Data sheet'!D3:D49,{"Yes","Partial"}))</f>
        <v>0</v>
      </c>
    </row>
    <row r="2" spans="1:2" ht="15.5" customHeight="1" x14ac:dyDescent="0.35">
      <c r="A2" s="16" t="s">
        <v>0</v>
      </c>
      <c r="B2" s="15">
        <f>COUNTIF('Data sheet'!F3:F49,"Yes")</f>
        <v>0</v>
      </c>
    </row>
    <row r="3" spans="1:2" ht="16" customHeight="1" x14ac:dyDescent="0.35">
      <c r="A3" s="17" t="s">
        <v>5</v>
      </c>
      <c r="B3" s="18">
        <f>COUNTIF('Data sheet'!F3:F49,"Partial")</f>
        <v>0</v>
      </c>
    </row>
    <row r="4" spans="1:2" ht="15.5" customHeight="1" x14ac:dyDescent="0.35">
      <c r="A4" s="11" t="s">
        <v>1</v>
      </c>
      <c r="B4" s="12" t="str">
        <f>IF(ISERROR(B2/B1),"",B2/B1)</f>
        <v/>
      </c>
    </row>
    <row r="5" spans="1:2" ht="15.5" customHeight="1" x14ac:dyDescent="0.35">
      <c r="A5" s="16" t="s">
        <v>6</v>
      </c>
      <c r="B5" s="13" t="str">
        <f>IF(ISERROR(B3/B1),"",B3/B1)</f>
        <v/>
      </c>
    </row>
    <row r="6" spans="1:2" ht="15.5" customHeight="1" x14ac:dyDescent="0.3">
      <c r="A6" s="5"/>
      <c r="B6" s="5"/>
    </row>
    <row r="7" spans="1:2" ht="15.5" customHeight="1" x14ac:dyDescent="0.3"/>
    <row r="8" spans="1:2" ht="15.5" customHeight="1" x14ac:dyDescent="0.3"/>
    <row r="9" spans="1:2" ht="15.5" customHeight="1" x14ac:dyDescent="0.3"/>
    <row r="10" spans="1:2" ht="15.5" customHeight="1" x14ac:dyDescent="0.3"/>
    <row r="11" spans="1:2" ht="15.5" customHeight="1" x14ac:dyDescent="0.3"/>
    <row r="12" spans="1:2" ht="15.5" customHeight="1" x14ac:dyDescent="0.3"/>
    <row r="13" spans="1:2" ht="15.5" customHeight="1" x14ac:dyDescent="0.3"/>
    <row r="14" spans="1:2" ht="15.5" customHeight="1" x14ac:dyDescent="0.3"/>
    <row r="15" spans="1:2" ht="15.5" customHeight="1" x14ac:dyDescent="0.3"/>
    <row r="16" spans="1:2" ht="15.5" customHeight="1" x14ac:dyDescent="0.3"/>
    <row r="17" ht="15.5" customHeight="1" x14ac:dyDescent="0.3"/>
    <row r="18" ht="15.5" customHeight="1" x14ac:dyDescent="0.3"/>
    <row r="19" ht="15.5" customHeight="1" x14ac:dyDescent="0.3"/>
    <row r="20" ht="15.5" customHeight="1" x14ac:dyDescent="0.3"/>
    <row r="21" ht="15.5" customHeight="1" x14ac:dyDescent="0.3"/>
    <row r="22" ht="15.5" customHeight="1" x14ac:dyDescent="0.3"/>
    <row r="23" ht="15.5" customHeight="1" x14ac:dyDescent="0.3"/>
    <row r="24" ht="15.5" customHeight="1" x14ac:dyDescent="0.3"/>
    <row r="25" ht="15.5" customHeight="1" x14ac:dyDescent="0.3"/>
    <row r="26" ht="15.5" customHeight="1" x14ac:dyDescent="0.3"/>
    <row r="27" ht="15.5" customHeight="1" x14ac:dyDescent="0.3"/>
    <row r="28" ht="15.5" customHeight="1" x14ac:dyDescent="0.3"/>
    <row r="29" ht="15.5" customHeight="1" x14ac:dyDescent="0.3"/>
    <row r="30" ht="15.5" customHeight="1" x14ac:dyDescent="0.3"/>
    <row r="31" ht="15.5" customHeight="1" x14ac:dyDescent="0.3"/>
    <row r="32" ht="15.5" customHeight="1" x14ac:dyDescent="0.3"/>
    <row r="33" ht="15.5" customHeight="1" x14ac:dyDescent="0.3"/>
    <row r="34" ht="15.5" customHeight="1" x14ac:dyDescent="0.3"/>
    <row r="35" ht="15.5" customHeight="1" x14ac:dyDescent="0.3"/>
    <row r="36" ht="15.5" customHeight="1" x14ac:dyDescent="0.3"/>
    <row r="37" ht="15.5" customHeight="1" x14ac:dyDescent="0.3"/>
    <row r="38" ht="15.5" customHeight="1" x14ac:dyDescent="0.3"/>
    <row r="39" ht="15.5" customHeight="1" x14ac:dyDescent="0.3"/>
    <row r="40" ht="15.5" customHeight="1" x14ac:dyDescent="0.3"/>
    <row r="41" ht="15.5" customHeight="1" x14ac:dyDescent="0.3"/>
    <row r="42" ht="15.5" customHeight="1" x14ac:dyDescent="0.3"/>
    <row r="43" ht="15.5" customHeight="1" x14ac:dyDescent="0.3"/>
    <row r="44" ht="15.5" customHeight="1" x14ac:dyDescent="0.3"/>
    <row r="45" ht="15.5" customHeight="1" x14ac:dyDescent="0.3"/>
    <row r="46" ht="15.5" customHeight="1" x14ac:dyDescent="0.3"/>
    <row r="47" ht="15.5" customHeight="1" x14ac:dyDescent="0.3"/>
    <row r="48" ht="15.5" customHeight="1" x14ac:dyDescent="0.3"/>
    <row r="49" ht="15.5" customHeight="1" x14ac:dyDescent="0.3"/>
    <row r="50" ht="15.5" customHeight="1" x14ac:dyDescent="0.3"/>
    <row r="51" ht="15.5" customHeight="1" x14ac:dyDescent="0.3"/>
    <row r="52" ht="15.5" customHeight="1" x14ac:dyDescent="0.3"/>
    <row r="53" ht="15.5" customHeight="1" x14ac:dyDescent="0.3"/>
    <row r="54" ht="15.5" customHeight="1" x14ac:dyDescent="0.3"/>
    <row r="55" ht="15.5" customHeight="1" x14ac:dyDescent="0.3"/>
    <row r="56" ht="15.5" customHeight="1" x14ac:dyDescent="0.3"/>
    <row r="57" ht="15.5" customHeight="1" x14ac:dyDescent="0.3"/>
    <row r="58" ht="15.5" customHeight="1" x14ac:dyDescent="0.3"/>
    <row r="59" ht="15.5" customHeight="1" x14ac:dyDescent="0.3"/>
    <row r="60" ht="15.5" customHeight="1" x14ac:dyDescent="0.3"/>
    <row r="61" ht="15.5" customHeight="1" x14ac:dyDescent="0.3"/>
    <row r="62" ht="15.5" customHeight="1" x14ac:dyDescent="0.3"/>
    <row r="63" ht="15.5" customHeight="1" x14ac:dyDescent="0.3"/>
    <row r="64" ht="15.5" customHeight="1" x14ac:dyDescent="0.3"/>
    <row r="65" ht="15.5" customHeight="1" x14ac:dyDescent="0.3"/>
    <row r="66" ht="15.5" customHeight="1" x14ac:dyDescent="0.3"/>
    <row r="67" ht="15.5" customHeight="1" x14ac:dyDescent="0.3"/>
    <row r="68" ht="15.5" customHeight="1" x14ac:dyDescent="0.3"/>
    <row r="69" ht="15.5" customHeight="1" x14ac:dyDescent="0.3"/>
    <row r="70" ht="15.5" customHeight="1" x14ac:dyDescent="0.3"/>
    <row r="71" ht="15.5" customHeight="1" x14ac:dyDescent="0.3"/>
    <row r="72" ht="15.5" customHeight="1" x14ac:dyDescent="0.3"/>
    <row r="73" ht="15.5" customHeight="1" x14ac:dyDescent="0.3"/>
    <row r="74" ht="15.5" customHeight="1" x14ac:dyDescent="0.3"/>
    <row r="75" ht="15.5" customHeight="1" x14ac:dyDescent="0.3"/>
    <row r="76" ht="15.5" customHeight="1" x14ac:dyDescent="0.3"/>
    <row r="77" ht="15.5" customHeight="1" x14ac:dyDescent="0.3"/>
    <row r="78" ht="15.5" customHeight="1" x14ac:dyDescent="0.3"/>
    <row r="79" ht="15.5" customHeight="1" x14ac:dyDescent="0.3"/>
    <row r="80" ht="15.5" customHeight="1" x14ac:dyDescent="0.3"/>
    <row r="81" ht="15.5" customHeight="1" x14ac:dyDescent="0.3"/>
    <row r="82" ht="15.5" customHeight="1" x14ac:dyDescent="0.3"/>
    <row r="83" ht="15.5" customHeight="1" x14ac:dyDescent="0.3"/>
    <row r="84" ht="15.5" customHeight="1" x14ac:dyDescent="0.3"/>
    <row r="85" ht="15.5" customHeight="1" x14ac:dyDescent="0.3"/>
    <row r="86" ht="15.5" customHeight="1" x14ac:dyDescent="0.3"/>
    <row r="87" ht="15.5" customHeight="1" x14ac:dyDescent="0.3"/>
    <row r="88" ht="15.5" customHeight="1" x14ac:dyDescent="0.3"/>
    <row r="89" ht="15.5" customHeight="1" x14ac:dyDescent="0.3"/>
    <row r="90" ht="15.5" customHeight="1" x14ac:dyDescent="0.3"/>
    <row r="91" ht="15.5" customHeight="1" x14ac:dyDescent="0.3"/>
    <row r="92" ht="15.5" customHeight="1" x14ac:dyDescent="0.3"/>
    <row r="93" ht="15.5" customHeight="1" x14ac:dyDescent="0.3"/>
    <row r="94" ht="15.5" customHeight="1" x14ac:dyDescent="0.3"/>
    <row r="95" ht="15.5" customHeight="1" x14ac:dyDescent="0.3"/>
    <row r="96" ht="15.5" customHeight="1" x14ac:dyDescent="0.3"/>
    <row r="97" ht="15.5" customHeight="1" x14ac:dyDescent="0.3"/>
    <row r="98" ht="15.5" customHeight="1" x14ac:dyDescent="0.3"/>
    <row r="99" ht="15.5" customHeight="1" x14ac:dyDescent="0.3"/>
    <row r="100" ht="15.5" customHeight="1" x14ac:dyDescent="0.3"/>
    <row r="101" ht="15.5" customHeight="1" x14ac:dyDescent="0.3"/>
    <row r="102" ht="15.5" customHeight="1" x14ac:dyDescent="0.3"/>
    <row r="103" ht="15.5" customHeight="1" x14ac:dyDescent="0.3"/>
    <row r="104" ht="15.5" customHeight="1" x14ac:dyDescent="0.3"/>
    <row r="105" ht="15.5" customHeight="1" x14ac:dyDescent="0.3"/>
    <row r="106" ht="15.5" customHeight="1" x14ac:dyDescent="0.3"/>
    <row r="107" ht="15.5" customHeight="1" x14ac:dyDescent="0.3"/>
    <row r="108" ht="15.5" customHeight="1" x14ac:dyDescent="0.3"/>
    <row r="109" ht="15.5" customHeight="1" x14ac:dyDescent="0.3"/>
    <row r="110" ht="15.5" customHeight="1" x14ac:dyDescent="0.3"/>
    <row r="111" ht="15.5" customHeight="1" x14ac:dyDescent="0.3"/>
    <row r="112" ht="15.5" customHeight="1" x14ac:dyDescent="0.3"/>
    <row r="113" ht="15.5" customHeight="1" x14ac:dyDescent="0.3"/>
    <row r="114" ht="15.5" customHeight="1" x14ac:dyDescent="0.3"/>
    <row r="115" ht="15.5" customHeight="1" x14ac:dyDescent="0.3"/>
    <row r="116" ht="15.5" customHeight="1" x14ac:dyDescent="0.3"/>
    <row r="117" ht="15.5" customHeight="1" x14ac:dyDescent="0.3"/>
    <row r="118" ht="15.5" customHeight="1" x14ac:dyDescent="0.3"/>
    <row r="119" ht="15.5" customHeight="1" x14ac:dyDescent="0.3"/>
    <row r="120" ht="15.5" customHeight="1" x14ac:dyDescent="0.3"/>
    <row r="121" ht="15.5" customHeight="1" x14ac:dyDescent="0.3"/>
    <row r="122" ht="15.5" customHeight="1" x14ac:dyDescent="0.3"/>
    <row r="123" ht="15.5" customHeight="1" x14ac:dyDescent="0.3"/>
    <row r="124" ht="15.5" customHeight="1" x14ac:dyDescent="0.3"/>
    <row r="125" ht="15.5" customHeight="1" x14ac:dyDescent="0.3"/>
    <row r="126" ht="15.5" customHeight="1" x14ac:dyDescent="0.3"/>
    <row r="127" ht="15.5" customHeight="1" x14ac:dyDescent="0.3"/>
    <row r="128" ht="15.5" customHeight="1" x14ac:dyDescent="0.3"/>
    <row r="129" ht="15.5" customHeight="1" x14ac:dyDescent="0.3"/>
    <row r="130" ht="15.5" customHeight="1" x14ac:dyDescent="0.3"/>
    <row r="131" ht="15.5" customHeight="1" x14ac:dyDescent="0.3"/>
    <row r="132" ht="15.5" customHeight="1" x14ac:dyDescent="0.3"/>
    <row r="133" ht="15.5" customHeight="1" x14ac:dyDescent="0.3"/>
    <row r="134" ht="15.5" customHeight="1" x14ac:dyDescent="0.3"/>
    <row r="135" ht="15.5" customHeight="1" x14ac:dyDescent="0.3"/>
    <row r="136" ht="15.5" customHeight="1" x14ac:dyDescent="0.3"/>
    <row r="137" ht="15.5" customHeight="1" x14ac:dyDescent="0.3"/>
    <row r="138" ht="15.5" customHeight="1" x14ac:dyDescent="0.3"/>
    <row r="139" ht="15.5" customHeight="1" x14ac:dyDescent="0.3"/>
    <row r="140" ht="15.5" customHeight="1" x14ac:dyDescent="0.3"/>
    <row r="141" ht="15.5" customHeight="1" x14ac:dyDescent="0.3"/>
    <row r="142" ht="15.5" customHeight="1" x14ac:dyDescent="0.3"/>
    <row r="143" ht="15.5" customHeight="1" x14ac:dyDescent="0.3"/>
    <row r="144" ht="15.5" customHeight="1" x14ac:dyDescent="0.3"/>
    <row r="145" ht="15.5" customHeight="1" x14ac:dyDescent="0.3"/>
    <row r="146" ht="15.5" customHeight="1" x14ac:dyDescent="0.3"/>
    <row r="147" ht="15.5" customHeight="1" x14ac:dyDescent="0.3"/>
    <row r="148" ht="15.5" customHeight="1" x14ac:dyDescent="0.3"/>
    <row r="149" ht="15.5" customHeight="1" x14ac:dyDescent="0.3"/>
    <row r="150" ht="15.5" customHeight="1" x14ac:dyDescent="0.3"/>
    <row r="151" ht="15.5" customHeight="1" x14ac:dyDescent="0.3"/>
    <row r="152" ht="15.5" customHeight="1" x14ac:dyDescent="0.3"/>
    <row r="153" ht="15.5" customHeight="1" x14ac:dyDescent="0.3"/>
    <row r="154" ht="15.5" customHeight="1" x14ac:dyDescent="0.3"/>
    <row r="155" ht="15.5" customHeight="1" x14ac:dyDescent="0.3"/>
    <row r="156" ht="15.5" customHeight="1" x14ac:dyDescent="0.3"/>
    <row r="157" ht="15.5" customHeight="1" x14ac:dyDescent="0.3"/>
    <row r="158" ht="15.5" customHeight="1" x14ac:dyDescent="0.3"/>
    <row r="159" ht="15.5" customHeight="1" x14ac:dyDescent="0.3"/>
    <row r="160" ht="15.5" customHeight="1" x14ac:dyDescent="0.3"/>
    <row r="161" ht="15.5" customHeight="1" x14ac:dyDescent="0.3"/>
    <row r="162" ht="15.5" customHeight="1" x14ac:dyDescent="0.3"/>
    <row r="163" ht="15.5" customHeight="1" x14ac:dyDescent="0.3"/>
    <row r="164" ht="15.5" customHeight="1" x14ac:dyDescent="0.3"/>
    <row r="165" ht="15.5" customHeight="1" x14ac:dyDescent="0.3"/>
    <row r="166" ht="15.5" customHeight="1" x14ac:dyDescent="0.3"/>
    <row r="167" ht="15.5" customHeight="1" x14ac:dyDescent="0.3"/>
    <row r="168" ht="15.5" customHeight="1" x14ac:dyDescent="0.3"/>
    <row r="169" ht="15.5" customHeight="1" x14ac:dyDescent="0.3"/>
    <row r="170" ht="15.5" customHeight="1" x14ac:dyDescent="0.3"/>
    <row r="171" ht="15.5" customHeight="1" x14ac:dyDescent="0.3"/>
    <row r="172" ht="15.5" customHeight="1" x14ac:dyDescent="0.3"/>
    <row r="173" ht="15.5" customHeight="1" x14ac:dyDescent="0.3"/>
    <row r="174" ht="15.5" customHeight="1" x14ac:dyDescent="0.3"/>
    <row r="175" ht="15.5" customHeight="1" x14ac:dyDescent="0.3"/>
    <row r="176" ht="15.5" customHeight="1" x14ac:dyDescent="0.3"/>
    <row r="177" ht="15.5" customHeight="1" x14ac:dyDescent="0.3"/>
    <row r="178" ht="15.5" customHeight="1" x14ac:dyDescent="0.3"/>
    <row r="179" ht="15.5" customHeight="1" x14ac:dyDescent="0.3"/>
    <row r="180" ht="15.5" customHeight="1" x14ac:dyDescent="0.3"/>
    <row r="181" ht="15.5" customHeight="1" x14ac:dyDescent="0.3"/>
    <row r="182" ht="15.5" customHeight="1" x14ac:dyDescent="0.3"/>
    <row r="183" ht="15.5" customHeight="1" x14ac:dyDescent="0.3"/>
    <row r="184" ht="15.5" customHeight="1" x14ac:dyDescent="0.3"/>
    <row r="185" ht="15.5" customHeight="1" x14ac:dyDescent="0.3"/>
    <row r="186" ht="15.5" customHeight="1" x14ac:dyDescent="0.3"/>
    <row r="187" ht="15.5" customHeight="1" x14ac:dyDescent="0.3"/>
    <row r="188" ht="15.5" customHeight="1" x14ac:dyDescent="0.3"/>
    <row r="189" ht="15.5" customHeight="1" x14ac:dyDescent="0.3"/>
    <row r="190" ht="15.5" customHeight="1" x14ac:dyDescent="0.3"/>
    <row r="191" ht="15.5" customHeight="1" x14ac:dyDescent="0.3"/>
    <row r="192" ht="15.5" customHeight="1" x14ac:dyDescent="0.3"/>
    <row r="193" ht="15.5" customHeight="1" x14ac:dyDescent="0.3"/>
    <row r="194" ht="15.5" customHeight="1" x14ac:dyDescent="0.3"/>
    <row r="195" ht="15.5" customHeight="1" x14ac:dyDescent="0.3"/>
    <row r="196" ht="15.5" customHeight="1" x14ac:dyDescent="0.3"/>
    <row r="197" ht="15.5" customHeight="1" x14ac:dyDescent="0.3"/>
    <row r="198" ht="15.5" customHeight="1" x14ac:dyDescent="0.3"/>
    <row r="199" ht="15.5" customHeight="1" x14ac:dyDescent="0.3"/>
    <row r="200" ht="15.5" customHeight="1" x14ac:dyDescent="0.3"/>
    <row r="201" ht="15.5" customHeight="1" x14ac:dyDescent="0.3"/>
    <row r="202" ht="15.5" customHeight="1" x14ac:dyDescent="0.3"/>
    <row r="203" ht="15.5" customHeight="1" x14ac:dyDescent="0.3"/>
    <row r="204" ht="15.5" customHeight="1" x14ac:dyDescent="0.3"/>
    <row r="205" ht="15.5" customHeight="1" x14ac:dyDescent="0.3"/>
    <row r="206" ht="15.5" customHeight="1" x14ac:dyDescent="0.3"/>
    <row r="207" ht="15.5" customHeight="1" x14ac:dyDescent="0.3"/>
    <row r="208" ht="15.5" customHeight="1" x14ac:dyDescent="0.3"/>
    <row r="209" ht="15.5" customHeight="1" x14ac:dyDescent="0.3"/>
    <row r="210" ht="15.5" customHeight="1" x14ac:dyDescent="0.3"/>
    <row r="211" ht="15.5" customHeight="1" x14ac:dyDescent="0.3"/>
    <row r="212" ht="15.5" customHeight="1" x14ac:dyDescent="0.3"/>
    <row r="213" ht="15.5" customHeight="1" x14ac:dyDescent="0.3"/>
    <row r="214" ht="15.5" customHeight="1" x14ac:dyDescent="0.3"/>
    <row r="215" ht="15.5" customHeight="1" x14ac:dyDescent="0.3"/>
    <row r="216" ht="15.5" customHeight="1" x14ac:dyDescent="0.3"/>
    <row r="217" ht="15.5" customHeight="1" x14ac:dyDescent="0.3"/>
    <row r="218" ht="15.5" customHeight="1" x14ac:dyDescent="0.3"/>
    <row r="219" ht="15.5" customHeight="1" x14ac:dyDescent="0.3"/>
    <row r="220" ht="15.5" customHeight="1" x14ac:dyDescent="0.3"/>
    <row r="221" ht="15.5" customHeight="1" x14ac:dyDescent="0.3"/>
    <row r="222" ht="15.5" customHeight="1" x14ac:dyDescent="0.3"/>
    <row r="223" ht="15.5" customHeight="1" x14ac:dyDescent="0.3"/>
    <row r="224" ht="15.5" customHeight="1" x14ac:dyDescent="0.3"/>
    <row r="225" ht="15.5" customHeight="1" x14ac:dyDescent="0.3"/>
    <row r="226" ht="15.5" customHeight="1" x14ac:dyDescent="0.3"/>
    <row r="227" ht="15.5" customHeight="1" x14ac:dyDescent="0.3"/>
    <row r="228" ht="15.5" customHeight="1" x14ac:dyDescent="0.3"/>
    <row r="229" ht="15.5" customHeight="1" x14ac:dyDescent="0.3"/>
    <row r="230" ht="15.5" customHeight="1" x14ac:dyDescent="0.3"/>
    <row r="231" ht="15.5" customHeight="1" x14ac:dyDescent="0.3"/>
    <row r="232" ht="15.5" customHeight="1" x14ac:dyDescent="0.3"/>
    <row r="233" ht="15.5" customHeight="1" x14ac:dyDescent="0.3"/>
    <row r="234" ht="15.5" customHeight="1" x14ac:dyDescent="0.3"/>
    <row r="235" ht="15.5" customHeight="1" x14ac:dyDescent="0.3"/>
    <row r="236" ht="15.5" customHeight="1" x14ac:dyDescent="0.3"/>
    <row r="237" ht="15.5" customHeight="1" x14ac:dyDescent="0.3"/>
    <row r="238" ht="15.5" customHeight="1" x14ac:dyDescent="0.3"/>
    <row r="239" ht="15.5" customHeight="1" x14ac:dyDescent="0.3"/>
    <row r="240" ht="15.5" customHeight="1" x14ac:dyDescent="0.3"/>
    <row r="241" ht="15.5" customHeight="1" x14ac:dyDescent="0.3"/>
    <row r="242" ht="15.5" customHeight="1" x14ac:dyDescent="0.3"/>
    <row r="243" ht="15.5" customHeight="1" x14ac:dyDescent="0.3"/>
    <row r="244" ht="15.5" customHeight="1" x14ac:dyDescent="0.3"/>
    <row r="245" ht="15.5" customHeight="1" x14ac:dyDescent="0.3"/>
    <row r="246" ht="15.5" customHeight="1" x14ac:dyDescent="0.3"/>
    <row r="247" ht="15.5" customHeight="1" x14ac:dyDescent="0.3"/>
    <row r="248" ht="15.5" customHeight="1" x14ac:dyDescent="0.3"/>
    <row r="249" ht="15.5" customHeight="1" x14ac:dyDescent="0.3"/>
    <row r="250" ht="15.5" customHeight="1" x14ac:dyDescent="0.3"/>
    <row r="251" ht="15.5" customHeight="1" x14ac:dyDescent="0.3"/>
    <row r="252" ht="15.5" customHeight="1" x14ac:dyDescent="0.3"/>
    <row r="253" ht="15.5" customHeight="1" x14ac:dyDescent="0.3"/>
    <row r="254" ht="15.5" customHeight="1" x14ac:dyDescent="0.3"/>
    <row r="255" ht="15.5" customHeight="1" x14ac:dyDescent="0.3"/>
    <row r="256" ht="15.5" customHeight="1" x14ac:dyDescent="0.3"/>
    <row r="257" ht="15.5" customHeight="1" x14ac:dyDescent="0.3"/>
    <row r="258" ht="15.5" customHeight="1" x14ac:dyDescent="0.3"/>
    <row r="259" ht="15.5" customHeight="1" x14ac:dyDescent="0.3"/>
    <row r="260" ht="15.5" customHeight="1" x14ac:dyDescent="0.3"/>
    <row r="261" ht="15.5" customHeight="1" x14ac:dyDescent="0.3"/>
    <row r="262" ht="15.5" customHeight="1" x14ac:dyDescent="0.3"/>
    <row r="263" ht="15.5" customHeight="1" x14ac:dyDescent="0.3"/>
    <row r="264" ht="15.5" customHeight="1" x14ac:dyDescent="0.3"/>
    <row r="265" ht="15.5" customHeight="1" x14ac:dyDescent="0.3"/>
    <row r="266" ht="15.5" customHeight="1" x14ac:dyDescent="0.3"/>
    <row r="267" ht="15.5" customHeight="1" x14ac:dyDescent="0.3"/>
    <row r="268" ht="15.5" customHeight="1" x14ac:dyDescent="0.3"/>
    <row r="269" ht="15.5" customHeight="1" x14ac:dyDescent="0.3"/>
    <row r="270" ht="15.5" customHeight="1" x14ac:dyDescent="0.3"/>
    <row r="271" ht="15.5" customHeight="1" x14ac:dyDescent="0.3"/>
    <row r="272" ht="15.5" customHeight="1" x14ac:dyDescent="0.3"/>
    <row r="273" ht="15.5" customHeight="1" x14ac:dyDescent="0.3"/>
    <row r="274" ht="15.5" customHeight="1" x14ac:dyDescent="0.3"/>
    <row r="275" ht="15.5" customHeight="1" x14ac:dyDescent="0.3"/>
    <row r="276" ht="15.5" customHeight="1" x14ac:dyDescent="0.3"/>
    <row r="277" ht="15.5" customHeight="1" x14ac:dyDescent="0.3"/>
    <row r="278" ht="15.5" customHeight="1" x14ac:dyDescent="0.3"/>
    <row r="279" ht="15.5" customHeight="1" x14ac:dyDescent="0.3"/>
    <row r="280" ht="15.5" customHeight="1" x14ac:dyDescent="0.3"/>
    <row r="281" ht="15.5" customHeight="1" x14ac:dyDescent="0.3"/>
    <row r="282" ht="15.5" customHeight="1" x14ac:dyDescent="0.3"/>
    <row r="283" ht="15.5" customHeight="1" x14ac:dyDescent="0.3"/>
    <row r="284" ht="15.5" customHeight="1" x14ac:dyDescent="0.3"/>
    <row r="285" ht="15.5" customHeight="1" x14ac:dyDescent="0.3"/>
    <row r="286" ht="15.5" customHeight="1" x14ac:dyDescent="0.3"/>
    <row r="287" ht="15.5" customHeight="1" x14ac:dyDescent="0.3"/>
    <row r="288" ht="15.5" customHeight="1" x14ac:dyDescent="0.3"/>
    <row r="289" ht="15.5" customHeight="1" x14ac:dyDescent="0.3"/>
    <row r="290" ht="15.5" customHeight="1" x14ac:dyDescent="0.3"/>
    <row r="291" ht="15.5" customHeight="1" x14ac:dyDescent="0.3"/>
    <row r="292" ht="15.5" customHeight="1" x14ac:dyDescent="0.3"/>
    <row r="293" ht="15.5" customHeight="1" x14ac:dyDescent="0.3"/>
    <row r="294" ht="15.5" customHeight="1" x14ac:dyDescent="0.3"/>
    <row r="295" ht="15.5" customHeight="1" x14ac:dyDescent="0.3"/>
    <row r="296" ht="15.5" customHeight="1" x14ac:dyDescent="0.3"/>
    <row r="297" ht="15.5" customHeight="1" x14ac:dyDescent="0.3"/>
    <row r="298" ht="15.5" customHeight="1" x14ac:dyDescent="0.3"/>
    <row r="299" ht="15.5" customHeight="1" x14ac:dyDescent="0.3"/>
    <row r="300" ht="15.5" customHeight="1" x14ac:dyDescent="0.3"/>
    <row r="301" ht="15.5" customHeight="1" x14ac:dyDescent="0.3"/>
    <row r="302" ht="15.5" customHeight="1" x14ac:dyDescent="0.3"/>
    <row r="303" ht="15.5" customHeight="1" x14ac:dyDescent="0.3"/>
    <row r="304" ht="15.5" customHeight="1" x14ac:dyDescent="0.3"/>
    <row r="305" ht="15.5" customHeight="1" x14ac:dyDescent="0.3"/>
    <row r="306" ht="15.5" customHeight="1" x14ac:dyDescent="0.3"/>
    <row r="307" ht="15.5" customHeight="1" x14ac:dyDescent="0.3"/>
    <row r="308" ht="15.5" customHeight="1" x14ac:dyDescent="0.3"/>
    <row r="309" ht="15.5" customHeight="1" x14ac:dyDescent="0.3"/>
    <row r="310" ht="15.5" customHeight="1" x14ac:dyDescent="0.3"/>
    <row r="311" ht="15.5" customHeight="1" x14ac:dyDescent="0.3"/>
    <row r="312" ht="15.5" customHeight="1" x14ac:dyDescent="0.3"/>
    <row r="313" ht="15.5" customHeight="1" x14ac:dyDescent="0.3"/>
    <row r="314" ht="15.5" customHeight="1" x14ac:dyDescent="0.3"/>
    <row r="315" ht="15.5" customHeight="1" x14ac:dyDescent="0.3"/>
    <row r="316" ht="15.5" customHeight="1" x14ac:dyDescent="0.3"/>
    <row r="317" ht="15.5" customHeight="1" x14ac:dyDescent="0.3"/>
    <row r="318" ht="15.5" customHeight="1" x14ac:dyDescent="0.3"/>
    <row r="319" ht="15.5" customHeight="1" x14ac:dyDescent="0.3"/>
    <row r="320" ht="15.5" customHeight="1" x14ac:dyDescent="0.3"/>
    <row r="321" ht="15.5" customHeight="1" x14ac:dyDescent="0.3"/>
    <row r="322" ht="15.5" customHeight="1" x14ac:dyDescent="0.3"/>
    <row r="323" ht="15.5" customHeight="1" x14ac:dyDescent="0.3"/>
    <row r="324" ht="15.5" customHeight="1" x14ac:dyDescent="0.3"/>
    <row r="325" ht="15.5" customHeight="1" x14ac:dyDescent="0.3"/>
    <row r="326" ht="15.5" customHeight="1" x14ac:dyDescent="0.3"/>
    <row r="327" ht="15.5" customHeight="1" x14ac:dyDescent="0.3"/>
    <row r="328" ht="15.5" customHeight="1" x14ac:dyDescent="0.3"/>
    <row r="329" ht="15.5" customHeight="1" x14ac:dyDescent="0.3"/>
    <row r="330" ht="15.5" customHeight="1" x14ac:dyDescent="0.3"/>
    <row r="331" ht="15.5" customHeight="1" x14ac:dyDescent="0.3"/>
    <row r="332" ht="15.5" customHeight="1" x14ac:dyDescent="0.3"/>
    <row r="333" ht="15.5" customHeight="1" x14ac:dyDescent="0.3"/>
    <row r="334" ht="15.5" customHeight="1" x14ac:dyDescent="0.3"/>
    <row r="335" ht="15.5" customHeight="1" x14ac:dyDescent="0.3"/>
    <row r="336" ht="15.5" customHeight="1" x14ac:dyDescent="0.3"/>
    <row r="337" ht="15.5" customHeight="1" x14ac:dyDescent="0.3"/>
    <row r="338" ht="15.5" customHeight="1" x14ac:dyDescent="0.3"/>
    <row r="339" ht="15.5" customHeight="1" x14ac:dyDescent="0.3"/>
    <row r="340" ht="15.5" customHeight="1" x14ac:dyDescent="0.3"/>
    <row r="341" ht="15.5" customHeight="1" x14ac:dyDescent="0.3"/>
    <row r="342" ht="15.5" customHeight="1" x14ac:dyDescent="0.3"/>
    <row r="343" ht="15.5" customHeight="1" x14ac:dyDescent="0.3"/>
    <row r="344" ht="15.5" customHeight="1" x14ac:dyDescent="0.3"/>
    <row r="345" ht="15.5" customHeight="1" x14ac:dyDescent="0.3"/>
    <row r="346" ht="15.5" customHeight="1" x14ac:dyDescent="0.3"/>
    <row r="347" ht="15.5" customHeight="1" x14ac:dyDescent="0.3"/>
    <row r="348" ht="15.5" customHeight="1" x14ac:dyDescent="0.3"/>
    <row r="349" ht="15.5" customHeight="1" x14ac:dyDescent="0.3"/>
    <row r="350" ht="15.5" customHeight="1" x14ac:dyDescent="0.3"/>
    <row r="351" ht="15.5" customHeight="1" x14ac:dyDescent="0.3"/>
    <row r="352" ht="15.5" customHeight="1" x14ac:dyDescent="0.3"/>
    <row r="353" ht="15.5" customHeight="1" x14ac:dyDescent="0.3"/>
    <row r="354" ht="15.5" customHeight="1" x14ac:dyDescent="0.3"/>
    <row r="355" ht="15.5" customHeight="1" x14ac:dyDescent="0.3"/>
    <row r="356" ht="15.5" customHeight="1" x14ac:dyDescent="0.3"/>
    <row r="357" ht="15.5" customHeight="1" x14ac:dyDescent="0.3"/>
    <row r="358" ht="15.5" customHeight="1" x14ac:dyDescent="0.3"/>
    <row r="359" ht="15.5" customHeight="1" x14ac:dyDescent="0.3"/>
    <row r="360" ht="15.5" customHeight="1" x14ac:dyDescent="0.3"/>
    <row r="361" ht="15.5" customHeight="1" x14ac:dyDescent="0.3"/>
    <row r="362" ht="15.5" customHeight="1" x14ac:dyDescent="0.3"/>
    <row r="363" ht="15.5" customHeight="1" x14ac:dyDescent="0.3"/>
    <row r="364" ht="15.5" customHeight="1" x14ac:dyDescent="0.3"/>
    <row r="365" ht="15.5" customHeight="1" x14ac:dyDescent="0.3"/>
    <row r="366" ht="15.5" customHeight="1" x14ac:dyDescent="0.3"/>
    <row r="367" ht="15.5" customHeight="1" x14ac:dyDescent="0.3"/>
    <row r="368" ht="15.5" customHeight="1" x14ac:dyDescent="0.3"/>
    <row r="369" ht="15.5" customHeight="1" x14ac:dyDescent="0.3"/>
    <row r="370" ht="15.5" customHeight="1" x14ac:dyDescent="0.3"/>
    <row r="371" ht="15.5" customHeight="1" x14ac:dyDescent="0.3"/>
    <row r="372" ht="15.5" customHeight="1" x14ac:dyDescent="0.3"/>
    <row r="373" ht="15.5" customHeight="1" x14ac:dyDescent="0.3"/>
    <row r="374" ht="15.5" customHeight="1" x14ac:dyDescent="0.3"/>
    <row r="375" ht="15.5" customHeight="1" x14ac:dyDescent="0.3"/>
    <row r="376" ht="15.5" customHeight="1" x14ac:dyDescent="0.3"/>
    <row r="377" ht="15.5" customHeight="1" x14ac:dyDescent="0.3"/>
    <row r="378" ht="15.5" customHeight="1" x14ac:dyDescent="0.3"/>
    <row r="379" ht="15.5" customHeight="1" x14ac:dyDescent="0.3"/>
    <row r="380" ht="15.5" customHeight="1" x14ac:dyDescent="0.3"/>
    <row r="381" ht="15.5" customHeight="1" x14ac:dyDescent="0.3"/>
    <row r="382" ht="15.5" customHeight="1" x14ac:dyDescent="0.3"/>
    <row r="383" ht="15.5" customHeight="1" x14ac:dyDescent="0.3"/>
    <row r="384" ht="15.5" customHeight="1" x14ac:dyDescent="0.3"/>
    <row r="385" ht="15.5" customHeight="1" x14ac:dyDescent="0.3"/>
    <row r="386" ht="15.5" customHeight="1" x14ac:dyDescent="0.3"/>
    <row r="387" ht="15.5" customHeight="1" x14ac:dyDescent="0.3"/>
    <row r="388" ht="15.5" customHeight="1" x14ac:dyDescent="0.3"/>
    <row r="389" ht="15.5" customHeight="1" x14ac:dyDescent="0.3"/>
    <row r="390" ht="15.5" customHeight="1" x14ac:dyDescent="0.3"/>
    <row r="391" ht="15.5" customHeight="1" x14ac:dyDescent="0.3"/>
    <row r="392" ht="15.5" customHeight="1" x14ac:dyDescent="0.3"/>
    <row r="393" ht="15.5" customHeight="1" x14ac:dyDescent="0.3"/>
    <row r="394" ht="15.5" customHeight="1" x14ac:dyDescent="0.3"/>
    <row r="395" ht="15.5" customHeight="1" x14ac:dyDescent="0.3"/>
    <row r="396" ht="15.5" customHeight="1" x14ac:dyDescent="0.3"/>
    <row r="397" ht="15.5" customHeight="1" x14ac:dyDescent="0.3"/>
    <row r="398" ht="15.5" customHeight="1" x14ac:dyDescent="0.3"/>
    <row r="399" ht="15.5" customHeight="1" x14ac:dyDescent="0.3"/>
    <row r="400" ht="15.5" customHeight="1" x14ac:dyDescent="0.3"/>
    <row r="401" ht="15.5" customHeight="1" x14ac:dyDescent="0.3"/>
    <row r="402" ht="15.5" customHeight="1" x14ac:dyDescent="0.3"/>
    <row r="403" ht="15.5" customHeight="1" x14ac:dyDescent="0.3"/>
    <row r="404" ht="15.5" customHeight="1" x14ac:dyDescent="0.3"/>
    <row r="405" ht="15.5" customHeight="1" x14ac:dyDescent="0.3"/>
    <row r="406" ht="15.5" customHeight="1" x14ac:dyDescent="0.3"/>
    <row r="407" ht="15.5" customHeight="1" x14ac:dyDescent="0.3"/>
    <row r="408" ht="15.5" customHeight="1" x14ac:dyDescent="0.3"/>
    <row r="409" ht="15.5" customHeight="1" x14ac:dyDescent="0.3"/>
    <row r="410" ht="15.5" customHeight="1" x14ac:dyDescent="0.3"/>
    <row r="411" ht="15.5" customHeight="1" x14ac:dyDescent="0.3"/>
    <row r="412" ht="15.5" customHeight="1" x14ac:dyDescent="0.3"/>
    <row r="413" ht="15.5" customHeight="1" x14ac:dyDescent="0.3"/>
    <row r="414" ht="15.5" customHeight="1" x14ac:dyDescent="0.3"/>
    <row r="415" ht="15.5" customHeight="1" x14ac:dyDescent="0.3"/>
    <row r="416" ht="15.5" customHeight="1" x14ac:dyDescent="0.3"/>
    <row r="417" ht="15.5" customHeight="1" x14ac:dyDescent="0.3"/>
    <row r="418" ht="15.5" customHeight="1" x14ac:dyDescent="0.3"/>
    <row r="419" ht="15.5" customHeight="1" x14ac:dyDescent="0.3"/>
    <row r="420" ht="15.5" customHeight="1" x14ac:dyDescent="0.3"/>
    <row r="421" ht="15.5" customHeight="1" x14ac:dyDescent="0.3"/>
    <row r="422" ht="15.5" customHeight="1" x14ac:dyDescent="0.3"/>
    <row r="423" ht="15.5" customHeight="1" x14ac:dyDescent="0.3"/>
    <row r="424" ht="15.5" customHeight="1" x14ac:dyDescent="0.3"/>
    <row r="425" ht="15.5" customHeight="1" x14ac:dyDescent="0.3"/>
    <row r="426" ht="15.5" customHeight="1" x14ac:dyDescent="0.3"/>
    <row r="427" ht="15.5" customHeight="1" x14ac:dyDescent="0.3"/>
    <row r="428" ht="15.5" customHeight="1" x14ac:dyDescent="0.3"/>
    <row r="429" ht="15.5" customHeight="1" x14ac:dyDescent="0.3"/>
    <row r="430" ht="15.5" customHeight="1" x14ac:dyDescent="0.3"/>
    <row r="431" ht="15.5" customHeight="1" x14ac:dyDescent="0.3"/>
    <row r="432" ht="15.5" customHeight="1" x14ac:dyDescent="0.3"/>
    <row r="433" ht="15.5" customHeight="1" x14ac:dyDescent="0.3"/>
    <row r="434" ht="15.5" customHeight="1" x14ac:dyDescent="0.3"/>
    <row r="435" ht="15.5" customHeight="1" x14ac:dyDescent="0.3"/>
    <row r="436" ht="15.5" customHeight="1" x14ac:dyDescent="0.3"/>
    <row r="437" ht="15.5" customHeight="1" x14ac:dyDescent="0.3"/>
    <row r="438" ht="15.5" customHeight="1" x14ac:dyDescent="0.3"/>
    <row r="439" ht="15.5" customHeight="1" x14ac:dyDescent="0.3"/>
    <row r="440" ht="15.5" customHeight="1" x14ac:dyDescent="0.3"/>
    <row r="441" ht="15.5" customHeight="1" x14ac:dyDescent="0.3"/>
    <row r="442" ht="15.5" customHeight="1" x14ac:dyDescent="0.3"/>
    <row r="443" ht="15.5" customHeight="1" x14ac:dyDescent="0.3"/>
    <row r="444" ht="15.5" customHeight="1" x14ac:dyDescent="0.3"/>
    <row r="445" ht="15.5" customHeight="1" x14ac:dyDescent="0.3"/>
    <row r="446" ht="15.5" customHeight="1" x14ac:dyDescent="0.3"/>
    <row r="447" ht="15.5" customHeight="1" x14ac:dyDescent="0.3"/>
    <row r="448" ht="15.5" customHeight="1" x14ac:dyDescent="0.3"/>
    <row r="449" ht="15.5" customHeight="1" x14ac:dyDescent="0.3"/>
    <row r="450" ht="15.5" customHeight="1" x14ac:dyDescent="0.3"/>
    <row r="451" ht="15.5" customHeight="1" x14ac:dyDescent="0.3"/>
    <row r="452" ht="15.5" customHeight="1" x14ac:dyDescent="0.3"/>
    <row r="453" ht="15.5" customHeight="1" x14ac:dyDescent="0.3"/>
    <row r="454" ht="15.5" customHeight="1" x14ac:dyDescent="0.3"/>
    <row r="455" ht="15.5" customHeight="1" x14ac:dyDescent="0.3"/>
    <row r="456" ht="15.5" customHeight="1" x14ac:dyDescent="0.3"/>
    <row r="457" ht="15.5" customHeight="1" x14ac:dyDescent="0.3"/>
    <row r="458" ht="15.5" customHeight="1" x14ac:dyDescent="0.3"/>
    <row r="459" ht="15.5" customHeight="1" x14ac:dyDescent="0.3"/>
    <row r="460" ht="15.5" customHeight="1" x14ac:dyDescent="0.3"/>
    <row r="461" ht="15.5" customHeight="1" x14ac:dyDescent="0.3"/>
    <row r="462" ht="15.5" customHeight="1" x14ac:dyDescent="0.3"/>
    <row r="463" ht="15.5" customHeight="1" x14ac:dyDescent="0.3"/>
    <row r="464" ht="15.5" customHeight="1" x14ac:dyDescent="0.3"/>
    <row r="465" ht="15.5" customHeight="1" x14ac:dyDescent="0.3"/>
    <row r="466" ht="15.5" customHeight="1" x14ac:dyDescent="0.3"/>
    <row r="467" ht="15.5" customHeight="1" x14ac:dyDescent="0.3"/>
    <row r="468" ht="15.5" customHeight="1" x14ac:dyDescent="0.3"/>
    <row r="469" ht="15.5" customHeight="1" x14ac:dyDescent="0.3"/>
    <row r="470" ht="15.5" customHeight="1" x14ac:dyDescent="0.3"/>
    <row r="471" ht="15.5" customHeight="1" x14ac:dyDescent="0.3"/>
    <row r="472" ht="15.5" customHeight="1" x14ac:dyDescent="0.3"/>
    <row r="473" ht="15.5" customHeight="1" x14ac:dyDescent="0.3"/>
    <row r="474" ht="15.5" customHeight="1" x14ac:dyDescent="0.3"/>
    <row r="475" ht="15.5" customHeight="1" x14ac:dyDescent="0.3"/>
    <row r="476" ht="15.5" customHeight="1" x14ac:dyDescent="0.3"/>
    <row r="477" ht="15.5" customHeight="1" x14ac:dyDescent="0.3"/>
    <row r="478" ht="15.5" customHeight="1" x14ac:dyDescent="0.3"/>
    <row r="479" ht="15.5" customHeight="1" x14ac:dyDescent="0.3"/>
    <row r="480" ht="15.5" customHeight="1" x14ac:dyDescent="0.3"/>
    <row r="481" ht="15.5" customHeight="1" x14ac:dyDescent="0.3"/>
    <row r="482" ht="15.5" customHeight="1" x14ac:dyDescent="0.3"/>
    <row r="483" ht="15.5" customHeight="1" x14ac:dyDescent="0.3"/>
    <row r="484" ht="15.5" customHeight="1" x14ac:dyDescent="0.3"/>
    <row r="485" ht="15.5" customHeight="1" x14ac:dyDescent="0.3"/>
    <row r="486" ht="15.5" customHeight="1" x14ac:dyDescent="0.3"/>
    <row r="487" ht="15.5" customHeight="1" x14ac:dyDescent="0.3"/>
    <row r="488" ht="15.5" customHeight="1" x14ac:dyDescent="0.3"/>
    <row r="489" ht="15.5" customHeight="1" x14ac:dyDescent="0.3"/>
    <row r="490" ht="15.5" customHeight="1" x14ac:dyDescent="0.3"/>
    <row r="491" ht="15.5" customHeight="1" x14ac:dyDescent="0.3"/>
    <row r="492" ht="15.5" customHeight="1" x14ac:dyDescent="0.3"/>
    <row r="493" ht="15.5" customHeight="1" x14ac:dyDescent="0.3"/>
    <row r="494" ht="15.5" customHeight="1" x14ac:dyDescent="0.3"/>
    <row r="495" ht="15.5" customHeight="1" x14ac:dyDescent="0.3"/>
    <row r="496" ht="15.5" customHeight="1" x14ac:dyDescent="0.3"/>
    <row r="497" ht="15.5" customHeight="1" x14ac:dyDescent="0.3"/>
    <row r="498" ht="15.5" customHeight="1" x14ac:dyDescent="0.3"/>
    <row r="499" ht="15.5" customHeight="1" x14ac:dyDescent="0.3"/>
    <row r="500" ht="15.5" customHeight="1" x14ac:dyDescent="0.3"/>
    <row r="501" ht="15.5" customHeight="1" x14ac:dyDescent="0.3"/>
    <row r="502" ht="15.5" customHeight="1" x14ac:dyDescent="0.3"/>
    <row r="503" ht="15.5" customHeight="1" x14ac:dyDescent="0.3"/>
    <row r="504" ht="15.5" customHeight="1" x14ac:dyDescent="0.3"/>
    <row r="505" ht="15.5" customHeight="1" x14ac:dyDescent="0.3"/>
    <row r="506" ht="15.5" customHeight="1" x14ac:dyDescent="0.3"/>
    <row r="507" ht="15.5" customHeight="1" x14ac:dyDescent="0.3"/>
    <row r="508" ht="15.5" customHeight="1" x14ac:dyDescent="0.3"/>
    <row r="509" ht="15.5" customHeight="1" x14ac:dyDescent="0.3"/>
    <row r="510" ht="15.5" customHeight="1" x14ac:dyDescent="0.3"/>
    <row r="511" ht="15.5" customHeight="1" x14ac:dyDescent="0.3"/>
    <row r="512" ht="15.5" customHeight="1" x14ac:dyDescent="0.3"/>
    <row r="513" ht="15.5" customHeight="1" x14ac:dyDescent="0.3"/>
    <row r="514" ht="15.5" customHeight="1" x14ac:dyDescent="0.3"/>
    <row r="515" ht="15.5" customHeight="1" x14ac:dyDescent="0.3"/>
    <row r="516" ht="15.5" customHeight="1" x14ac:dyDescent="0.3"/>
    <row r="517" ht="15.5" customHeight="1" x14ac:dyDescent="0.3"/>
    <row r="518" ht="15.5" customHeight="1" x14ac:dyDescent="0.3"/>
    <row r="519" ht="15.5" customHeight="1" x14ac:dyDescent="0.3"/>
    <row r="520" ht="15.5" customHeight="1" x14ac:dyDescent="0.3"/>
    <row r="521" ht="15.5" customHeight="1" x14ac:dyDescent="0.3"/>
    <row r="522" ht="15.5" customHeight="1" x14ac:dyDescent="0.3"/>
    <row r="523" ht="15.5" customHeight="1" x14ac:dyDescent="0.3"/>
    <row r="524" ht="15.5" customHeight="1" x14ac:dyDescent="0.3"/>
    <row r="525" ht="15.5" customHeight="1" x14ac:dyDescent="0.3"/>
    <row r="526" ht="15.5" customHeight="1" x14ac:dyDescent="0.3"/>
    <row r="527" ht="15.5" customHeight="1" x14ac:dyDescent="0.3"/>
    <row r="528" ht="15.5" customHeight="1" x14ac:dyDescent="0.3"/>
    <row r="529" ht="15.5" customHeight="1" x14ac:dyDescent="0.3"/>
    <row r="530" ht="15.5" customHeight="1" x14ac:dyDescent="0.3"/>
    <row r="531" ht="15.5" customHeight="1" x14ac:dyDescent="0.3"/>
    <row r="532" ht="15.5" customHeight="1" x14ac:dyDescent="0.3"/>
    <row r="533" ht="15.5" customHeight="1" x14ac:dyDescent="0.3"/>
    <row r="534" ht="15.5" customHeight="1" x14ac:dyDescent="0.3"/>
    <row r="535" ht="15.5" customHeight="1" x14ac:dyDescent="0.3"/>
    <row r="536" ht="15.5" customHeight="1" x14ac:dyDescent="0.3"/>
    <row r="537" ht="15.5" customHeight="1" x14ac:dyDescent="0.3"/>
    <row r="538" ht="15.5" customHeight="1" x14ac:dyDescent="0.3"/>
    <row r="539" ht="15.5" customHeight="1" x14ac:dyDescent="0.3"/>
    <row r="540" ht="15.5" customHeight="1" x14ac:dyDescent="0.3"/>
    <row r="541" ht="15.5" customHeight="1" x14ac:dyDescent="0.3"/>
    <row r="542" ht="15.5" customHeight="1" x14ac:dyDescent="0.3"/>
    <row r="543" ht="15.5" customHeight="1" x14ac:dyDescent="0.3"/>
    <row r="544" ht="15.5" customHeight="1" x14ac:dyDescent="0.3"/>
    <row r="545" ht="15.5" customHeight="1" x14ac:dyDescent="0.3"/>
    <row r="546" ht="15.5" customHeight="1" x14ac:dyDescent="0.3"/>
  </sheetData>
  <pageMargins left="0.7" right="0.7" top="0.75" bottom="0.75" header="0.3" footer="0.3"/>
  <pageSetup paperSize="9" orientation="landscape"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0.85546875" defaultRowHeight="15" x14ac:dyDescent="0.3"/>
  <sheetData>
    <row r="1" spans="1:1" x14ac:dyDescent="0.3">
      <c r="A1" t="s">
        <v>22</v>
      </c>
    </row>
    <row r="2" spans="1:1" x14ac:dyDescent="0.3">
      <c r="A2" t="s">
        <v>23</v>
      </c>
    </row>
    <row r="3" spans="1:1" x14ac:dyDescent="0.3">
      <c r="A3" t="s">
        <v>24</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Props1.xml><?xml version="1.0" encoding="utf-8"?>
<ds:datastoreItem xmlns:ds="http://schemas.openxmlformats.org/officeDocument/2006/customXml" ds:itemID="{D36B019B-ACA2-404A-8AA8-7FB4B39F44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ABED73-A269-4330-9B18-4D2BD6032939}">
  <ds:schemaRefs>
    <ds:schemaRef ds:uri="http://schemas.microsoft.com/sharepoint/v3/contenttype/forms"/>
  </ds:schemaRefs>
</ds:datastoreItem>
</file>

<file path=customXml/itemProps3.xml><?xml version="1.0" encoding="utf-8"?>
<ds:datastoreItem xmlns:ds="http://schemas.openxmlformats.org/officeDocument/2006/customXml" ds:itemID="{951824EE-B7E1-4BA6-8BC3-150E6205F9A1}">
  <ds:schemaRefs>
    <ds:schemaRef ds:uri="0eb656aa-4e79-4e95-9076-bc119a23e0cc"/>
    <ds:schemaRef ds:uri="http://purl.org/dc/elements/1.1/"/>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http://schemas.microsoft.com/office/2006/metadata/properties"/>
    <ds:schemaRef ds:uri="acaf4567-dc07-471f-892c-2bcb86ef35ae"/>
    <ds:schemaRef ds:uri="c1f338ac-e338-414f-952c-f74dcc6d59e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Introduction</vt:lpstr>
      <vt:lpstr>Data sheet</vt:lpstr>
      <vt:lpstr>Table 1</vt:lpstr>
      <vt:lpstr>Table 2</vt:lpstr>
      <vt:lpstr>Data sheet totals</vt:lpstr>
      <vt:lpstr>Dropdowns</vt:lpstr>
      <vt:lpstr>'Data sheet'!Print_Area</vt:lpstr>
      <vt:lpstr>'Data sheet totals'!Print_Area</vt:lpstr>
      <vt:lpstr>Introduction!Print_Area</vt:lpstr>
      <vt:lpstr>'Data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NG112 Urinary tract infection (recurrent): Baseline assessment tool 12/12/2024</dc:title>
  <dc:creator/>
  <cp:lastModifiedBy/>
  <dcterms:created xsi:type="dcterms:W3CDTF">2019-11-29T09:17:18Z</dcterms:created>
  <dcterms:modified xsi:type="dcterms:W3CDTF">2024-12-11T09:33:29Z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2024-12-11T07:46:43Z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2a633ef9-73ce-458e-9171-2f94d198693f</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Display_x0020_Status">
    <vt:lpwstr/>
  </property>
  <property fmtid="{D5CDD505-2E9C-101B-9397-08002B2CF9AE}" pid="11" name="MediaServiceImageTags">
    <vt:lpwstr/>
  </property>
  <property fmtid="{D5CDD505-2E9C-101B-9397-08002B2CF9AE}" pid="12" name="Display Status">
    <vt:lpwstr/>
  </property>
</Properties>
</file>