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9F881FE2-D38B-42F8-B0E4-31911D213C5B}" xr6:coauthVersionLast="47" xr6:coauthVersionMax="47" xr10:uidLastSave="{00000000-0000-0000-0000-000000000000}"/>
  <bookViews>
    <workbookView xWindow="-38520" yWindow="-5505" windowWidth="38640" windowHeight="21120" tabRatio="889" xr2:uid="{00000000-000D-0000-FFFF-FFFF00000000}"/>
  </bookViews>
  <sheets>
    <sheet name="Introduction" sheetId="23" r:id="rId1"/>
    <sheet name="Data sheet" sheetId="24" r:id="rId2"/>
    <sheet name="Table 1" sheetId="29" r:id="rId3"/>
    <sheet name="Table 2" sheetId="31" r:id="rId4"/>
  </sheet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xlnm._FilterDatabase" localSheetId="1" hidden="1">'Data sheet'!$A$7:$J$47</definedName>
    <definedName name="_xlnm.Print_Area" localSheetId="1">'Data sheet'!$A$1:$J$47</definedName>
    <definedName name="_xlnm.Print_Area" localSheetId="0">Introduction!$A$1:$A$14</definedName>
    <definedName name="_xlnm.Print_Titles" localSheetId="1">'Data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<sst xmlns="http://schemas.openxmlformats.org/spreadsheetml/2006/main" count="121" uniqueCount="113">
  <si>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</si>
  <si>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</si>
  <si>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</si>
  <si>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</si>
  <si>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</si>
  <si>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</si>
  <si>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</si>
  <si>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</si>
  <si>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</si>
  <si>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</si>
  <si>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</si>
  <si>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</si>
  <si>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</si>
  <si>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</si>
  <si>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</si>
  <si>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</si>
  <si>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</si>
  <si>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Diagnostic imaging</t>
  </si>
  <si>
    <t>1.2 Pain management</t>
  </si>
  <si>
    <t>Consider opioids for adults, children and young people with suspected renal colic if both NSAIDs and intravenous paracetamol are contraindicated or are not giving sufficient pain relief.</t>
  </si>
  <si>
    <t>1.3  Medical expulsive therapy</t>
  </si>
  <si>
    <t>1.4  Stenting before shockwave lithotripsy</t>
  </si>
  <si>
    <t>Renal stones</t>
  </si>
  <si>
    <t>1.5  Surgical treatments (including shockwave lithotripsy)</t>
  </si>
  <si>
    <t>Stone type and size</t>
  </si>
  <si>
    <t>Consider URS or SWL</t>
  </si>
  <si>
    <t>Ureteric stones</t>
  </si>
  <si>
    <t>1.6  Stenting after ureteroscopy for adults with ureteric stones less than 20 mm</t>
  </si>
  <si>
    <t>1.7  Metabolic testing</t>
  </si>
  <si>
    <t>Dietary and lifestyle advice</t>
  </si>
  <si>
    <t>1.8  Preventing recurrence</t>
  </si>
  <si>
    <t>Discuss diet and fluid intake with the person (and their family or carers, as appropriate), and advise:
- adults to drink 2.5 to 3 litres of water per day and children and young people (depending on their age) 1 to 2 litres
- adding fresh lemon juice to drinking water
- avoiding carbonated drinks
- adults to have a daily salt intake of no more than 6 g and children and young people (depending on their age) 2 to 6 g
- not restricting daily calcium intake, but maintaining a normal calcium intake of 700 to 1,200 mg for adults and 350 to 1,000 mg per day for children and young people (depending on their age).</t>
  </si>
  <si>
    <t>1.8.1</t>
  </si>
  <si>
    <t>Potassium citrate</t>
  </si>
  <si>
    <t>Thiazides</t>
  </si>
  <si>
    <t>1.8.5</t>
  </si>
  <si>
    <t>1.1.1</t>
  </si>
  <si>
    <t>1.1.2</t>
  </si>
  <si>
    <t>1.1.3</t>
  </si>
  <si>
    <t>1.2.1</t>
  </si>
  <si>
    <t>1.2.2</t>
  </si>
  <si>
    <t>1.2.3</t>
  </si>
  <si>
    <t>1.2.4</t>
  </si>
  <si>
    <t>1.3.1</t>
  </si>
  <si>
    <t>1.4.1</t>
  </si>
  <si>
    <t>1.4.2</t>
  </si>
  <si>
    <t>1.5.1</t>
  </si>
  <si>
    <t>1.5.2</t>
  </si>
  <si>
    <t>1.5.3</t>
  </si>
  <si>
    <t>1.5.4</t>
  </si>
  <si>
    <t>1.5.5</t>
  </si>
  <si>
    <t>1.6.1</t>
  </si>
  <si>
    <t>1.7.1</t>
  </si>
  <si>
    <t>1.7.2</t>
  </si>
  <si>
    <t>1.7.3</t>
  </si>
  <si>
    <t>Consider potassium citrate for adults with a recurrence of stones that are predominantly (more than 50%) calcium oxalate.</t>
  </si>
  <si>
    <t>Consider referring children and young people with ureteric or renal stones to a paediatric nephrologist or paediatric urologist with expertise in this area for assessment and metabolic investigations.</t>
  </si>
  <si>
    <t>Offer urgent (within 24 hours of presentation) low-dose non-contrast CT to adults with suspected renal colic. If a woman is pregnant, offer ultrasound instead of CT.</t>
  </si>
  <si>
    <t>Offer urgent (within 24 hours of presentation) ultrasound as first-line imaging for children and young people with suspected renal colic.</t>
  </si>
  <si>
    <t>If there is still uncertainty about the diagnosis of renal colic after ultrasound for children and young people, consider low-dose non-contrast CT.</t>
  </si>
  <si>
    <t>Offer a non-steroidal anti-inflammatory drug (NSAID) by any route as first-line treatment for adults, children and young people with suspected renal colic.</t>
  </si>
  <si>
    <t>Offer intravenous paracetamol to adults, children and young people with suspected renal colic if NSAIDs are contraindicated or are not giving sufficient pain relief.</t>
  </si>
  <si>
    <t>Do not offer antispasmodics to adults, children and young people with suspected renal colic.</t>
  </si>
  <si>
    <t>Do not offer pre-treatment stenting to adults having shockwave lithotripsy (SWL) for ureteric or renal stones.</t>
  </si>
  <si>
    <t>Consider pre-treatment stenting for children and young people having SWL for renal staghorn stones.</t>
  </si>
  <si>
    <t>Do not routinely offer post-treatment stenting to adults who have had ureteroscopy for ureteric stones less than 20 mm.</t>
  </si>
  <si>
    <t>Consider stone analysis for adults with ureteric or renal stones.</t>
  </si>
  <si>
    <t>Measure serum calcium for adults with ureteric or renal stones.</t>
  </si>
  <si>
    <t>1.8.4</t>
  </si>
  <si>
    <t>1.8.3</t>
  </si>
  <si>
    <t>1.8.2</t>
  </si>
  <si>
    <t>Treatment for adults (16 years and over)</t>
  </si>
  <si>
    <t>Treatment for children and young people (under 16 years)</t>
  </si>
  <si>
    <t>Renal stone less than 10 mm</t>
  </si>
  <si>
    <t>Renal stone 10 to 20 mm</t>
  </si>
  <si>
    <t>Ureteric stone less than 10 mm</t>
  </si>
  <si>
    <t>Baseline assessment tool for renal and ureteric stones: assessment and management (NICE guideline NG118)</t>
  </si>
  <si>
    <t>Renal stone larger than 20 mm, including staghorn stones</t>
  </si>
  <si>
    <t>Abbreviations: PCNL, percutaneous nephrolithotomy; SWL, shockwave lithotripsy; URS, ureteroscopy.</t>
  </si>
  <si>
    <t>Timing of surgical treatment (including SWL) for adults with ureteric stones and renal colic</t>
  </si>
  <si>
    <t>Medical expulsive therapy as an adjunct to SWL for adults with ureteric stones less than 10 mm</t>
  </si>
  <si>
    <t>Consider potassium citrate for children and young people with a recurrence of stones that are predominantly (more than 50%) calcium oxalate, and with hypercalciuria or hypocitraturia.</t>
  </si>
  <si>
    <r>
      <t xml:space="preserve">Consider watchful waiting for asymptomatic renal stones in adults, children and young people if:
- the stone is less than 5 mm </t>
    </r>
    <r>
      <rPr>
        <b/>
        <sz val="12"/>
        <color theme="1"/>
        <rFont val="Lato"/>
        <family val="2"/>
      </rPr>
      <t>or</t>
    </r>
    <r>
      <rPr>
        <sz val="12"/>
        <color theme="1"/>
        <rFont val="Lato"/>
        <family val="2"/>
      </rPr>
      <t xml:space="preserve">
- the stone is larger than 5 mm and the person (or their family or carers as appropriate) agrees to watchful waiting after an informed discussion of the possible risks and benefits.</t>
    </r>
  </si>
  <si>
    <r>
      <t xml:space="preserve">Offer surgical treatment (including SWL) to adults with ureteric stones and renal colic within 48 hours of diagnosis or readmission, if:
- pain is ongoing and not tolerated </t>
    </r>
    <r>
      <rPr>
        <b/>
        <sz val="12"/>
        <color theme="1"/>
        <rFont val="Lato"/>
        <family val="2"/>
      </rPr>
      <t>or</t>
    </r>
    <r>
      <rPr>
        <sz val="12"/>
        <color theme="1"/>
        <rFont val="Lato"/>
        <family val="2"/>
      </rPr>
      <t xml:space="preserve">
- the stone is unlikely to pass.</t>
    </r>
  </si>
  <si>
    <t>Consider alpha blockers for adults, children and young people with distal ureteric stones less than 10 mm.
In January 2019, this was an off-label use of alpha blockers. See NICE’s information on prescribing medicines.</t>
  </si>
  <si>
    <t>Consider alpha blockers as adjunctive therapy for adults having SWL for ureteric stones less than 10 mm.
In January 2019, this was an off-label use of alpha blockers. See NICE’s information on prescribing medicines.</t>
  </si>
  <si>
    <t>Follow the recommendations on maintaining a healthy lifestyle in the NICE guideline on overweight and obesity management.</t>
  </si>
  <si>
    <t>The following recommendation applies alongside the recommendations on dietary and lifestyle advice.</t>
  </si>
  <si>
    <t>Consider thiazides for adults with a recurrence of stones that are predominantly (more than 50%) calcium oxalate and hypercalciuria, after restricting their sodium intake to no more than 6 g a day.
In January 2019, this was an off-label use of thiazides. See NICE’s information on prescribing medicines.</t>
  </si>
  <si>
    <r>
      <t>Follow the recommendations in</t>
    </r>
    <r>
      <rPr>
        <sz val="12"/>
        <rFont val="Lato"/>
        <family val="2"/>
      </rPr>
      <t xml:space="preserve"> table 1</t>
    </r>
    <r>
      <rPr>
        <sz val="12"/>
        <color theme="1"/>
        <rFont val="Lato"/>
        <family val="2"/>
      </rPr>
      <t xml:space="preserve"> for surgical treatment (including SWL) of renal stones in adults, children and young people.</t>
    </r>
  </si>
  <si>
    <r>
      <t xml:space="preserve">Follow the recommendations in </t>
    </r>
    <r>
      <rPr>
        <sz val="12"/>
        <rFont val="Lato"/>
        <family val="2"/>
      </rPr>
      <t>table 2</t>
    </r>
    <r>
      <rPr>
        <sz val="12"/>
        <color theme="1"/>
        <rFont val="Lato"/>
        <family val="2"/>
      </rPr>
      <t xml:space="preserve"> for surgical treatment (including SWL) of ureteric stones in adults, children and young people.</t>
    </r>
  </si>
  <si>
    <t>Consider URS or SWL
Consider PCNL if URS or SWL have failed</t>
  </si>
  <si>
    <t>Consider URS, SWL or PCNL</t>
  </si>
  <si>
    <t>Offer PCNL
Consider URS if PCNL is not an option</t>
  </si>
  <si>
    <t>young people</t>
  </si>
  <si>
    <t xml:space="preserve">Use clinical judgement when considering mini or standard PCNL for children and young people under </t>
  </si>
  <si>
    <t>16 years with renal stones greater than 10 mm, including staghorn stones.</t>
  </si>
  <si>
    <t>positions for adults (16 years and over) with renal stones greater than 20 mm, including staghorn stones.</t>
  </si>
  <si>
    <t xml:space="preserve">Use clinical judgement when considering tubeless, mini or standard PCNL, and supine and prone </t>
  </si>
  <si>
    <t xml:space="preserve">Table 1 Surgical treatment (including SWL) of renal stones in adults, children and </t>
  </si>
  <si>
    <r>
      <t xml:space="preserve">Offer SWL
Consider URS:
•	if there are contraindications for SWL </t>
    </r>
    <r>
      <rPr>
        <b/>
        <sz val="12"/>
        <color rgb="FF000000"/>
        <rFont val="Lato"/>
        <family val="2"/>
      </rPr>
      <t>or</t>
    </r>
    <r>
      <rPr>
        <sz val="12"/>
        <color rgb="FF000000"/>
        <rFont val="Lato"/>
        <family val="2"/>
      </rPr>
      <t xml:space="preserve">
•	if a previous course of SWL has failed </t>
    </r>
    <r>
      <rPr>
        <b/>
        <sz val="12"/>
        <color rgb="FF000000"/>
        <rFont val="Lato"/>
        <family val="2"/>
      </rPr>
      <t>or</t>
    </r>
    <r>
      <rPr>
        <sz val="12"/>
        <color rgb="FF000000"/>
        <rFont val="Lato"/>
        <family val="2"/>
      </rPr>
      <t xml:space="preserve">
•	because of anatomical reasons, SWL is not indicated
Consider PCNL if SWL and URS have failed to treat the current stone or they are not an option</t>
    </r>
  </si>
  <si>
    <r>
      <t xml:space="preserve">Consider URS or SWL
Consider PCNL if:
•	URS or SWL have failed </t>
    </r>
    <r>
      <rPr>
        <b/>
        <sz val="12"/>
        <color rgb="FF000000"/>
        <rFont val="Lato"/>
        <family val="2"/>
      </rPr>
      <t>or</t>
    </r>
    <r>
      <rPr>
        <sz val="12"/>
        <color rgb="FF000000"/>
        <rFont val="Lato"/>
        <family val="2"/>
      </rPr>
      <t xml:space="preserve">
•	for anatomical reasons, PCNL is the more favourable option</t>
    </r>
  </si>
  <si>
    <t>Ureteric stone 10 to 20 mm</t>
  </si>
  <si>
    <r>
      <t>Offer SWL
Consider URS if:
•	stone clearance is not possible within 4 weeks with SWL</t>
    </r>
    <r>
      <rPr>
        <b/>
        <sz val="12"/>
        <color rgb="FF000000"/>
        <rFont val="Lato"/>
        <family val="2"/>
      </rPr>
      <t xml:space="preserve"> or</t>
    </r>
    <r>
      <rPr>
        <sz val="12"/>
        <color rgb="FF000000"/>
        <rFont val="Lato"/>
        <family val="2"/>
      </rPr>
      <t xml:space="preserve">
•	there are contraindications for SWL </t>
    </r>
    <r>
      <rPr>
        <b/>
        <sz val="12"/>
        <color rgb="FF000000"/>
        <rFont val="Lato"/>
        <family val="2"/>
      </rPr>
      <t>or</t>
    </r>
    <r>
      <rPr>
        <sz val="12"/>
        <color rgb="FF000000"/>
        <rFont val="Lato"/>
        <family val="2"/>
      </rPr>
      <t xml:space="preserve">
•	the stone is not targetable with SWL </t>
    </r>
    <r>
      <rPr>
        <b/>
        <sz val="12"/>
        <color rgb="FF000000"/>
        <rFont val="Lato"/>
        <family val="2"/>
      </rPr>
      <t>or</t>
    </r>
    <r>
      <rPr>
        <sz val="12"/>
        <color rgb="FF000000"/>
        <rFont val="Lato"/>
        <family val="2"/>
      </rPr>
      <t xml:space="preserve">
•	a previous course of SWL has failed</t>
    </r>
  </si>
  <si>
    <t>Offer URS
Consider SWL if local facilities allow stone clearance within 4 weeks 
Consider PCNL for impacted proximal stones when URS has failed</t>
  </si>
  <si>
    <t>Table 2 Surgical treatment (including SWL) of ureteric stones in adults, children and</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</si>
  <si>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</si>
  <si>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</si>
  <si>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color theme="1"/>
        <rFont val="Lato"/>
        <family val="2"/>
      </rPr>
      <t xml:space="preserve"> to help put the guidance into practice are available on the NICE website. </t>
    </r>
  </si>
  <si>
    <r>
      <rPr>
        <sz val="12"/>
        <rFont val="Lato"/>
        <family val="2"/>
      </rPr>
      <t>National Institute for Health and Care Excellence
3rd floor, 3 Piccadilly Place, Manchester, M1 3BN; www.nice.org.uk</t>
    </r>
    <r>
      <rPr>
        <b/>
        <u/>
        <sz val="12"/>
        <color rgb="FF0000FF"/>
        <rFont val="Lato"/>
        <family val="2"/>
      </rPr>
      <t xml:space="preserve">
</t>
    </r>
    <r>
      <rPr>
        <sz val="12"/>
        <rFont val="Lato"/>
        <family val="2"/>
      </rPr>
      <t>Copyright
© NICE 2026. All rights reserved.</t>
    </r>
    <r>
      <rPr>
        <b/>
        <u/>
        <sz val="12"/>
        <color rgb="FF0000FF"/>
        <rFont val="Lato"/>
        <family val="2"/>
      </rPr>
      <t xml:space="preserve"> </t>
    </r>
    <r>
      <rPr>
        <u/>
        <sz val="12"/>
        <color rgb="FF0000FF"/>
        <rFont val="Lato"/>
        <family val="2"/>
      </rPr>
      <t>Subject to Notice of rights.</t>
    </r>
  </si>
  <si>
    <t>Publication date: 8 January 2019</t>
  </si>
  <si>
    <t>This baseline assessment tool can be used to evaluate whether practice is in line with the recommendations in renal and ureteric stones: assessment and management.  It can also help to plan activity to meet the recommendations.</t>
  </si>
  <si>
    <r>
      <rPr>
        <sz val="12"/>
        <color theme="1"/>
        <rFont val="Lato"/>
        <family val="2"/>
      </rPr>
      <t xml:space="preserve">It should be used in conjunction with </t>
    </r>
    <r>
      <rPr>
        <u/>
        <sz val="12"/>
        <color rgb="FF0000FF"/>
        <rFont val="Lato"/>
        <family val="2"/>
      </rPr>
      <t>renal and ureteric stones: assessment and management</t>
    </r>
    <r>
      <rPr>
        <sz val="12"/>
        <color theme="1"/>
        <rFont val="Lato"/>
        <family val="2"/>
      </rPr>
      <t xml:space="preserve"> (NICE guideline NG118).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</si>
</sst>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1"/>
      <color theme="1"/>
      <name val="Calibri"/>
      <family val="2"/>
      <scheme val="minor"/>
    </font>
    <font>
      <sz val="11"/>
      <name val="Arial"/>
      <family val="2"/>
    </font>
    <font>
      <b/>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2"/>
      <color rgb="FFFFFFFF"/>
      <name val="Lato"/>
      <family val="2"/>
    </font>
    <font>
      <sz val="12"/>
      <color theme="1"/>
      <name val="Lato"/>
      <family val="2"/>
    </font>
    <font>
      <b/>
      <sz val="12"/>
      <color theme="1"/>
      <name val="Lato"/>
      <family val="2"/>
    </font>
    <font>
      <sz val="12"/>
      <name val="Lato"/>
      <family val="2"/>
    </font>
    <font>
      <u/>
      <sz val="12"/>
      <color rgb="FF0000FF"/>
      <name val="Lato"/>
      <family val="2"/>
    </font>
    <font>
      <sz val="12"/>
      <color theme="0"/>
      <name val="Lato"/>
      <family val="2"/>
    </font>
    <font>
      <b/>
      <sz val="13"/>
      <color rgb="FFFFFFFF"/>
      <name val="Lato"/>
      <family val="2"/>
    </font>
    <font>
      <b/>
      <sz val="14"/>
      <color rgb="FF000000"/>
      <name val="Lato"/>
      <family val="2"/>
    </font>
    <font>
      <sz val="11"/>
      <color rgb="FF000000"/>
      <name val="Lato"/>
      <family val="2"/>
    </font>
    <font>
      <sz val="12"/>
      <color rgb="FF000000"/>
      <name val="Lato"/>
      <family val="2"/>
    </font>
    <font>
      <b/>
      <sz val="12"/>
      <color rgb="FF000000"/>
      <name val="Lato"/>
      <family val="2"/>
    </font>
    <font>
      <b/>
      <sz val="12"/>
      <color indexed="8"/>
      <name val="Lato"/>
      <family val="2"/>
    </font>
    <font>
      <sz val="12"/>
      <color indexed="8"/>
      <name val="Lato"/>
      <family val="2"/>
    </font>
    <font>
      <b/>
      <u/>
      <sz val="12"/>
      <color rgb="FF0000FF"/>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
      <patternFill patternType="solid">
        <fgColor rgb="FF15434A"/>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cellStyleXfs>
  <cellXfs count="42">
    <xf numFmtId="0" fontId="0" fillId="0" borderId="0" xfId="0"/>
    <xf numFmtId="0" fontId="6" fillId="0" borderId="0" xfId="0" applyFont="1"/>
    <xf numFmtId="0" fontId="6" fillId="0" borderId="0" xfId="0" applyFont="1" applyAlignment="1">
      <alignment wrapText="1"/>
    </xf>
    <xf numFmtId="0" fontId="2" fillId="2" borderId="1" xfId="0" applyFont="1" applyFill="1" applyBorder="1" applyAlignment="1">
      <alignment wrapText="1"/>
    </xf>
    <xf numFmtId="0" fontId="7" fillId="0" borderId="1" xfId="0" applyFont="1" applyBorder="1" applyAlignment="1">
      <alignment horizontal="center" wrapText="1"/>
    </xf>
    <xf numFmtId="0" fontId="7" fillId="2" borderId="1" xfId="0" applyFont="1" applyFill="1" applyBorder="1" applyAlignment="1">
      <alignment wrapText="1"/>
    </xf>
    <xf numFmtId="9" fontId="7" fillId="0" borderId="1" xfId="0" applyNumberFormat="1" applyFont="1" applyBorder="1" applyAlignment="1">
      <alignment horizontal="center" wrapText="1"/>
    </xf>
    <xf numFmtId="0" fontId="8" fillId="0" borderId="0" xfId="0" applyFont="1"/>
    <xf numFmtId="0" fontId="10" fillId="0" borderId="0" xfId="0" applyFont="1"/>
    <xf numFmtId="0" fontId="11" fillId="4" borderId="2" xfId="0" applyFont="1" applyFill="1" applyBorder="1"/>
    <xf numFmtId="0" fontId="12" fillId="4" borderId="3" xfId="0" applyFont="1" applyFill="1" applyBorder="1" applyAlignment="1">
      <alignment wrapText="1"/>
    </xf>
    <xf numFmtId="164" fontId="12" fillId="4" borderId="3" xfId="0" applyNumberFormat="1" applyFont="1" applyFill="1" applyBorder="1" applyAlignment="1">
      <alignment wrapText="1"/>
    </xf>
    <xf numFmtId="164" fontId="12" fillId="4" borderId="4" xfId="0" applyNumberFormat="1"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wrapText="1"/>
    </xf>
    <xf numFmtId="164" fontId="12" fillId="0" borderId="1" xfId="0" applyNumberFormat="1" applyFont="1" applyBorder="1" applyAlignment="1">
      <alignment wrapText="1"/>
    </xf>
    <xf numFmtId="0" fontId="16" fillId="5" borderId="1" xfId="0" applyFont="1" applyFill="1" applyBorder="1" applyAlignment="1">
      <alignment vertical="top" wrapText="1"/>
    </xf>
    <xf numFmtId="0" fontId="16" fillId="5" borderId="1" xfId="0" applyFont="1" applyFill="1" applyBorder="1" applyAlignment="1">
      <alignment wrapText="1"/>
    </xf>
    <xf numFmtId="164" fontId="16" fillId="5" borderId="1" xfId="0" applyNumberFormat="1" applyFont="1" applyFill="1" applyBorder="1" applyAlignment="1">
      <alignment wrapText="1"/>
    </xf>
    <xf numFmtId="0" fontId="17" fillId="4" borderId="2" xfId="0" applyFont="1" applyFill="1" applyBorder="1"/>
    <xf numFmtId="0" fontId="12" fillId="0" borderId="0" xfId="0" applyFont="1" applyAlignment="1">
      <alignment wrapText="1"/>
    </xf>
    <xf numFmtId="0" fontId="0" fillId="0" borderId="0" xfId="0" applyAlignment="1">
      <alignment vertical="top"/>
    </xf>
    <xf numFmtId="0" fontId="18" fillId="0" borderId="0" xfId="0" applyFont="1" applyAlignment="1">
      <alignment vertical="top"/>
    </xf>
    <xf numFmtId="0" fontId="19" fillId="0" borderId="0" xfId="0" applyFont="1"/>
    <xf numFmtId="0" fontId="20" fillId="0" borderId="0" xfId="0" applyFont="1"/>
    <xf numFmtId="0" fontId="20" fillId="0" borderId="5"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vertical="top"/>
    </xf>
    <xf numFmtId="0" fontId="20" fillId="0" borderId="1" xfId="0" applyFont="1" applyBorder="1" applyAlignment="1">
      <alignment vertical="top" wrapText="1"/>
    </xf>
    <xf numFmtId="0" fontId="11" fillId="6" borderId="1" xfId="0" applyFont="1" applyFill="1" applyBorder="1" applyAlignment="1">
      <alignment vertical="top" wrapText="1"/>
    </xf>
    <xf numFmtId="0" fontId="14" fillId="0" borderId="0" xfId="0" applyFont="1" applyAlignment="1">
      <alignment horizontal="left" wrapText="1"/>
    </xf>
    <xf numFmtId="0" fontId="13" fillId="0" borderId="1" xfId="0" applyFont="1" applyBorder="1"/>
    <xf numFmtId="0" fontId="12" fillId="2" borderId="1" xfId="0" applyFont="1" applyFill="1" applyBorder="1"/>
    <xf numFmtId="0" fontId="14" fillId="0" borderId="0" xfId="0" applyFont="1" applyAlignment="1">
      <alignment wrapText="1"/>
    </xf>
    <xf numFmtId="0" fontId="24" fillId="0" borderId="0" xfId="1" applyFont="1" applyProtection="1">
      <alignment vertical="top" wrapText="1"/>
    </xf>
    <xf numFmtId="0" fontId="15" fillId="0" borderId="0" xfId="1" applyFont="1" applyProtection="1">
      <alignment vertical="top" wrapText="1"/>
    </xf>
    <xf numFmtId="0" fontId="3" fillId="0" borderId="0" xfId="0" applyFont="1" applyAlignment="1">
      <alignment horizontal="left" vertical="top" wrapText="1"/>
    </xf>
    <xf numFmtId="0" fontId="15" fillId="0" borderId="0" xfId="1" applyFont="1" applyAlignment="1" applyProtection="1">
      <alignment wrapText="1"/>
    </xf>
    <xf numFmtId="0" fontId="11" fillId="3" borderId="1" xfId="0" applyFont="1" applyFill="1" applyBorder="1" applyAlignment="1">
      <alignment vertical="top" wrapText="1"/>
    </xf>
    <xf numFmtId="0" fontId="7" fillId="0" borderId="0" xfId="0" applyFont="1" applyAlignment="1">
      <alignment vertical="top"/>
    </xf>
    <xf numFmtId="0" fontId="9" fillId="0" borderId="0" xfId="0" applyFont="1" applyAlignment="1">
      <alignment horizontal="left" wrapText="1"/>
    </xf>
    <xf numFmtId="0" fontId="6" fillId="0" borderId="0" xfId="0" applyFont="1" applyAlignment="1">
      <alignment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ice.org.uk/guidance/ng118" TargetMode="External"/><Relationship Id="rId1" Type="http://schemas.openxmlformats.org/officeDocument/2006/relationships/hyperlink" Target="http://www.nice.org.uk/guidance/ng118/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5"/>
  <sheetViews>
    <sheetView showGridLines="0" tabSelected="1" zoomScaleNormal="100" workbookViewId="0"/>
  </sheetViews>
  <sheetFormatPr defaultColWidth="8.81640625" defaultRowHeight="14" x14ac:dyDescent="0.3"/>
  <cols>
    <col min="1" max="1" width="95.26953125" style="1" customWidth="1"/>
    <col min="2" max="16384" width="8.81640625" style="1"/>
  </cols>
  <sheetData>
    <row r="1" spans="1:4" ht="62.5" customHeight="1" x14ac:dyDescent="0.3">
      <c r="A1" s="36" t="s">
        <v>76</v>
      </c>
    </row>
    <row r="2" spans="1:4" ht="36" customHeight="1" x14ac:dyDescent="0.3">
      <c r="A2" s="36" t="s">
        <v>110</v>
      </c>
    </row>
    <row r="3" spans="1:4" ht="45" x14ac:dyDescent="0.3">
      <c r="A3" s="30" t="s">
        <v>111</v>
      </c>
    </row>
    <row r="4" spans="1:4" ht="58.5" customHeight="1" x14ac:dyDescent="0.3">
      <c r="A4" s="20" t="s">
        <v>16</v>
      </c>
    </row>
    <row r="5" spans="1:4" ht="40" customHeight="1" x14ac:dyDescent="0.3">
      <c r="A5" s="37" t="s">
        <v>112</v>
      </c>
    </row>
    <row r="6" spans="1:4" ht="43.5" customHeight="1" x14ac:dyDescent="0.3">
      <c r="A6" s="20" t="s">
        <v>0</v>
      </c>
    </row>
    <row r="7" spans="1:4" ht="28.5" customHeight="1" x14ac:dyDescent="0.3">
      <c r="A7" s="31" t="s">
        <v>106</v>
      </c>
    </row>
    <row r="8" spans="1:4" ht="15" x14ac:dyDescent="0.3">
      <c r="A8" s="32"/>
      <c r="D8" s="8"/>
    </row>
    <row r="9" spans="1:4" ht="58.5" customHeight="1" x14ac:dyDescent="0.3">
      <c r="A9" s="33" t="s">
        <v>15</v>
      </c>
    </row>
    <row r="10" spans="1:4" ht="33" customHeight="1" x14ac:dyDescent="0.3">
      <c r="A10" s="33" t="s">
        <v>1</v>
      </c>
    </row>
    <row r="11" spans="1:4" ht="42" customHeight="1" x14ac:dyDescent="0.3">
      <c r="A11" s="20" t="s">
        <v>107</v>
      </c>
    </row>
    <row r="12" spans="1:4" ht="15" x14ac:dyDescent="0.3">
      <c r="A12" s="20"/>
    </row>
    <row r="13" spans="1:4" ht="32.5" customHeight="1" x14ac:dyDescent="0.3">
      <c r="A13" s="35" t="s">
        <v>108</v>
      </c>
    </row>
    <row r="14" spans="1:4" ht="88" customHeight="1" x14ac:dyDescent="0.3">
      <c r="A14" s="34" t="s">
        <v>109</v>
      </c>
    </row>
    <row r="15" spans="1:4" ht="88" customHeight="1" x14ac:dyDescent="0.3"/>
  </sheetData>
  <dataValidations count="1">
    <dataValidation type="list" allowBlank="1" showInputMessage="1" showErrorMessage="1" sqref="A8" xr:uid="{00000000-0002-0000-0100-000000000000}">
      <formula1>"Yes,Partially,No"</formula1>
    </dataValidation>
  </dataValidations>
  <hyperlinks>
    <hyperlink ref="A13" r:id="rId1" xr:uid="{00000000-0004-0000-0100-000000000000}"/>
    <hyperlink ref="A5" r:id="rId2" display="It should be used in conjunction with Renal and ureteric stones: assessment and management (NICE clinical guideline NG118)." xr:uid="{00000000-0004-0000-0100-000002000000}"/>
  </hyperlinks>
  <pageMargins left="0.7" right="0.7" top="0.75" bottom="0.75" header="0.3" footer="0.3"/>
  <pageSetup paperSize="9"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J47"/>
  <sheetViews>
    <sheetView showGridLines="0" zoomScaleNormal="100" workbookViewId="0">
      <pane ySplit="7" topLeftCell="A8" activePane="bottomLeft" state="frozen"/>
      <selection pane="bottomLeft" activeCell="A57" sqref="A57:XFD79"/>
    </sheetView>
  </sheetViews>
  <sheetFormatPr defaultColWidth="9.1796875" defaultRowHeight="14" x14ac:dyDescent="0.3"/>
  <cols>
    <col min="1" max="1" width="55" style="2" customWidth="1"/>
    <col min="2" max="2" width="12.81640625" style="2" customWidth="1"/>
    <col min="3" max="3" width="18.453125" style="2" customWidth="1"/>
    <col min="4" max="4" width="55" style="2" customWidth="1"/>
    <col min="5" max="5" width="18.453125" style="2" customWidth="1"/>
    <col min="6" max="6" width="55" style="2" customWidth="1"/>
    <col min="7" max="7" width="24.1796875" style="2" customWidth="1"/>
    <col min="8" max="8" width="18.26953125" style="2" customWidth="1"/>
    <col min="9" max="9" width="12.453125" style="2" customWidth="1"/>
    <col min="10" max="10" width="22" style="2" customWidth="1"/>
    <col min="11" max="11" width="49.26953125" style="1" customWidth="1"/>
    <col min="12" max="16384" width="9.1796875" style="1"/>
  </cols>
  <sheetData>
    <row r="1" spans="1:10" ht="24.75" customHeight="1" x14ac:dyDescent="0.45">
      <c r="A1" s="40" t="s">
        <v>76</v>
      </c>
      <c r="B1" s="41"/>
      <c r="C1" s="41"/>
      <c r="D1" s="41"/>
      <c r="E1" s="41"/>
      <c r="F1" s="41"/>
      <c r="G1" s="41"/>
      <c r="H1" s="41"/>
      <c r="I1" s="41"/>
      <c r="J1" s="41"/>
    </row>
    <row r="3" spans="1:10" x14ac:dyDescent="0.3">
      <c r="D3" s="3" t="s">
        <v>2</v>
      </c>
      <c r="E3" s="4">
        <f>COUNTIF(C8:C47,"Yes")</f>
        <v>0</v>
      </c>
    </row>
    <row r="4" spans="1:10" x14ac:dyDescent="0.3">
      <c r="D4" s="5" t="s">
        <v>3</v>
      </c>
      <c r="E4" s="4">
        <f>COUNTIF(E8:E47,"Yes")</f>
        <v>0</v>
      </c>
    </row>
    <row r="5" spans="1:10" x14ac:dyDescent="0.3">
      <c r="D5" s="5" t="s">
        <v>4</v>
      </c>
      <c r="E5" s="6" t="str">
        <f>IF(ISERROR(E4/E3),"",E4/E3)</f>
        <v/>
      </c>
    </row>
    <row r="7" spans="1:10" s="39" customFormat="1" ht="81.75" customHeight="1" x14ac:dyDescent="0.35">
      <c r="A7" s="38" t="s">
        <v>5</v>
      </c>
      <c r="B7" s="38" t="s">
        <v>6</v>
      </c>
      <c r="C7" s="38" t="s">
        <v>7</v>
      </c>
      <c r="D7" s="38" t="s">
        <v>8</v>
      </c>
      <c r="E7" s="38" t="s">
        <v>9</v>
      </c>
      <c r="F7" s="38" t="s">
        <v>10</v>
      </c>
      <c r="G7" s="38" t="s">
        <v>11</v>
      </c>
      <c r="H7" s="38" t="s">
        <v>12</v>
      </c>
      <c r="I7" s="38" t="s">
        <v>13</v>
      </c>
      <c r="J7" s="38" t="s">
        <v>14</v>
      </c>
    </row>
    <row r="8" spans="1:10" s="7" customFormat="1" ht="16.5" x14ac:dyDescent="0.35">
      <c r="A8" s="19" t="s">
        <v>17</v>
      </c>
      <c r="B8" s="10"/>
      <c r="C8" s="10"/>
      <c r="D8" s="10"/>
      <c r="E8" s="10"/>
      <c r="F8" s="10"/>
      <c r="G8" s="10"/>
      <c r="H8" s="11"/>
      <c r="I8" s="11"/>
      <c r="J8" s="12"/>
    </row>
    <row r="9" spans="1:10" s="7" customFormat="1" ht="60" x14ac:dyDescent="0.3">
      <c r="A9" s="13" t="s">
        <v>57</v>
      </c>
      <c r="B9" s="14" t="s">
        <v>36</v>
      </c>
      <c r="C9" s="14"/>
      <c r="D9" s="14"/>
      <c r="E9" s="14"/>
      <c r="F9" s="14"/>
      <c r="G9" s="14"/>
      <c r="H9" s="14"/>
      <c r="I9" s="15"/>
      <c r="J9" s="14"/>
    </row>
    <row r="10" spans="1:10" s="7" customFormat="1" ht="45" x14ac:dyDescent="0.3">
      <c r="A10" s="13" t="s">
        <v>58</v>
      </c>
      <c r="B10" s="14" t="s">
        <v>37</v>
      </c>
      <c r="C10" s="14"/>
      <c r="D10" s="14"/>
      <c r="E10" s="14"/>
      <c r="F10" s="14"/>
      <c r="G10" s="14"/>
      <c r="H10" s="14"/>
      <c r="I10" s="15"/>
      <c r="J10" s="14"/>
    </row>
    <row r="11" spans="1:10" s="7" customFormat="1" ht="45" x14ac:dyDescent="0.3">
      <c r="A11" s="13" t="s">
        <v>59</v>
      </c>
      <c r="B11" s="14" t="s">
        <v>38</v>
      </c>
      <c r="C11" s="14"/>
      <c r="D11" s="14"/>
      <c r="E11" s="14"/>
      <c r="F11" s="14"/>
      <c r="G11" s="14"/>
      <c r="H11" s="14"/>
      <c r="I11" s="15"/>
      <c r="J11" s="14"/>
    </row>
    <row r="12" spans="1:10" s="7" customFormat="1" ht="16.5" x14ac:dyDescent="0.35">
      <c r="A12" s="19" t="s">
        <v>18</v>
      </c>
      <c r="B12" s="10"/>
      <c r="C12" s="10"/>
      <c r="D12" s="10"/>
      <c r="E12" s="10"/>
      <c r="F12" s="10"/>
      <c r="G12" s="10"/>
      <c r="H12" s="11"/>
      <c r="I12" s="11"/>
      <c r="J12" s="12"/>
    </row>
    <row r="13" spans="1:10" s="7" customFormat="1" ht="45" x14ac:dyDescent="0.3">
      <c r="A13" s="13" t="s">
        <v>60</v>
      </c>
      <c r="B13" s="14" t="s">
        <v>39</v>
      </c>
      <c r="C13" s="14"/>
      <c r="D13" s="14"/>
      <c r="E13" s="14"/>
      <c r="F13" s="14"/>
      <c r="G13" s="14"/>
      <c r="H13" s="14"/>
      <c r="I13" s="15"/>
      <c r="J13" s="14"/>
    </row>
    <row r="14" spans="1:10" s="7" customFormat="1" ht="45" x14ac:dyDescent="0.3">
      <c r="A14" s="13" t="s">
        <v>61</v>
      </c>
      <c r="B14" s="14" t="s">
        <v>40</v>
      </c>
      <c r="C14" s="14"/>
      <c r="D14" s="14"/>
      <c r="E14" s="14"/>
      <c r="F14" s="14"/>
      <c r="G14" s="14"/>
      <c r="H14" s="14"/>
      <c r="I14" s="15"/>
      <c r="J14" s="14"/>
    </row>
    <row r="15" spans="1:10" s="7" customFormat="1" ht="63" customHeight="1" x14ac:dyDescent="0.3">
      <c r="A15" s="13" t="s">
        <v>19</v>
      </c>
      <c r="B15" s="14" t="s">
        <v>41</v>
      </c>
      <c r="C15" s="14"/>
      <c r="D15" s="14"/>
      <c r="E15" s="14"/>
      <c r="F15" s="14"/>
      <c r="G15" s="14"/>
      <c r="H15" s="14"/>
      <c r="I15" s="15"/>
      <c r="J15" s="14"/>
    </row>
    <row r="16" spans="1:10" s="7" customFormat="1" ht="30" x14ac:dyDescent="0.3">
      <c r="A16" s="13" t="s">
        <v>62</v>
      </c>
      <c r="B16" s="14" t="s">
        <v>42</v>
      </c>
      <c r="C16" s="14"/>
      <c r="D16" s="14"/>
      <c r="E16" s="14"/>
      <c r="F16" s="14"/>
      <c r="G16" s="14"/>
      <c r="H16" s="14"/>
      <c r="I16" s="15"/>
      <c r="J16" s="14"/>
    </row>
    <row r="17" spans="1:10" s="7" customFormat="1" ht="16.5" x14ac:dyDescent="0.35">
      <c r="A17" s="19" t="s">
        <v>20</v>
      </c>
      <c r="B17" s="10"/>
      <c r="C17" s="10"/>
      <c r="D17" s="10"/>
      <c r="E17" s="10"/>
      <c r="F17" s="10"/>
      <c r="G17" s="10"/>
      <c r="H17" s="11"/>
      <c r="I17" s="11"/>
      <c r="J17" s="12"/>
    </row>
    <row r="18" spans="1:10" s="7" customFormat="1" ht="90" x14ac:dyDescent="0.3">
      <c r="A18" s="13" t="s">
        <v>84</v>
      </c>
      <c r="B18" s="14" t="s">
        <v>43</v>
      </c>
      <c r="C18" s="14"/>
      <c r="D18" s="14"/>
      <c r="E18" s="14"/>
      <c r="F18" s="14"/>
      <c r="G18" s="14"/>
      <c r="H18" s="14"/>
      <c r="I18" s="15"/>
      <c r="J18" s="14"/>
    </row>
    <row r="19" spans="1:10" s="7" customFormat="1" ht="16.5" x14ac:dyDescent="0.35">
      <c r="A19" s="19" t="s">
        <v>21</v>
      </c>
      <c r="B19" s="10"/>
      <c r="C19" s="10"/>
      <c r="D19" s="10"/>
      <c r="E19" s="10"/>
      <c r="F19" s="10"/>
      <c r="G19" s="10"/>
      <c r="H19" s="11"/>
      <c r="I19" s="11"/>
      <c r="J19" s="12"/>
    </row>
    <row r="20" spans="1:10" s="7" customFormat="1" ht="32" customHeight="1" x14ac:dyDescent="0.3">
      <c r="A20" s="13" t="s">
        <v>63</v>
      </c>
      <c r="B20" s="14" t="s">
        <v>44</v>
      </c>
      <c r="C20" s="14"/>
      <c r="D20" s="14"/>
      <c r="E20" s="14"/>
      <c r="F20" s="14"/>
      <c r="G20" s="14"/>
      <c r="H20" s="14"/>
      <c r="I20" s="15"/>
      <c r="J20" s="14"/>
    </row>
    <row r="21" spans="1:10" s="7" customFormat="1" ht="30" x14ac:dyDescent="0.3">
      <c r="A21" s="13" t="s">
        <v>64</v>
      </c>
      <c r="B21" s="14" t="s">
        <v>45</v>
      </c>
      <c r="C21" s="14"/>
      <c r="D21" s="14"/>
      <c r="E21" s="14"/>
      <c r="F21" s="14"/>
      <c r="G21" s="14"/>
      <c r="H21" s="14"/>
      <c r="I21" s="15"/>
      <c r="J21" s="14"/>
    </row>
    <row r="22" spans="1:10" s="7" customFormat="1" ht="16.5" x14ac:dyDescent="0.35">
      <c r="A22" s="19" t="s">
        <v>23</v>
      </c>
      <c r="B22" s="10"/>
      <c r="C22" s="10"/>
      <c r="D22" s="10"/>
      <c r="E22" s="10"/>
      <c r="F22" s="10"/>
      <c r="G22" s="10"/>
      <c r="H22" s="11"/>
      <c r="I22" s="11"/>
      <c r="J22" s="12"/>
    </row>
    <row r="23" spans="1:10" s="7" customFormat="1" ht="15" x14ac:dyDescent="0.3">
      <c r="A23" s="9" t="s">
        <v>22</v>
      </c>
      <c r="B23" s="10"/>
      <c r="C23" s="10"/>
      <c r="D23" s="10"/>
      <c r="E23" s="10"/>
      <c r="F23" s="10"/>
      <c r="G23" s="10"/>
      <c r="H23" s="11"/>
      <c r="I23" s="11"/>
      <c r="J23" s="12"/>
    </row>
    <row r="24" spans="1:10" s="7" customFormat="1" ht="108" customHeight="1" x14ac:dyDescent="0.3">
      <c r="A24" s="13" t="s">
        <v>82</v>
      </c>
      <c r="B24" s="14" t="s">
        <v>46</v>
      </c>
      <c r="C24" s="14"/>
      <c r="D24" s="14"/>
      <c r="E24" s="14"/>
      <c r="F24" s="14"/>
      <c r="G24" s="14"/>
      <c r="H24" s="14"/>
      <c r="I24" s="15"/>
      <c r="J24" s="14"/>
    </row>
    <row r="25" spans="1:10" s="7" customFormat="1" ht="45" x14ac:dyDescent="0.3">
      <c r="A25" s="20" t="s">
        <v>89</v>
      </c>
      <c r="B25" s="14" t="s">
        <v>47</v>
      </c>
      <c r="C25" s="14"/>
      <c r="D25" s="14"/>
      <c r="E25" s="14"/>
      <c r="F25" s="14"/>
      <c r="G25" s="14"/>
      <c r="H25" s="14"/>
      <c r="I25" s="15"/>
      <c r="J25" s="14"/>
    </row>
    <row r="26" spans="1:10" s="7" customFormat="1" ht="15" x14ac:dyDescent="0.3">
      <c r="A26" s="9" t="s">
        <v>26</v>
      </c>
      <c r="B26" s="10"/>
      <c r="C26" s="10"/>
      <c r="D26" s="10"/>
      <c r="E26" s="10"/>
      <c r="F26" s="10"/>
      <c r="G26" s="10"/>
      <c r="H26" s="11"/>
      <c r="I26" s="11"/>
      <c r="J26" s="12"/>
    </row>
    <row r="27" spans="1:10" s="7" customFormat="1" ht="45" x14ac:dyDescent="0.3">
      <c r="A27" s="20" t="s">
        <v>90</v>
      </c>
      <c r="B27" s="14" t="s">
        <v>48</v>
      </c>
      <c r="C27" s="14"/>
      <c r="D27" s="14"/>
      <c r="E27" s="14"/>
      <c r="F27" s="14"/>
      <c r="G27" s="14"/>
      <c r="H27" s="14"/>
      <c r="I27" s="15"/>
      <c r="J27" s="14"/>
    </row>
    <row r="28" spans="1:10" s="7" customFormat="1" ht="15" x14ac:dyDescent="0.3">
      <c r="A28" s="9" t="s">
        <v>79</v>
      </c>
      <c r="B28" s="10"/>
      <c r="C28" s="10"/>
      <c r="D28" s="10"/>
      <c r="E28" s="10"/>
      <c r="F28" s="10"/>
      <c r="G28" s="10"/>
      <c r="H28" s="11"/>
      <c r="I28" s="11"/>
      <c r="J28" s="12"/>
    </row>
    <row r="29" spans="1:10" s="7" customFormat="1" ht="75" x14ac:dyDescent="0.3">
      <c r="A29" s="13" t="s">
        <v>83</v>
      </c>
      <c r="B29" s="14" t="s">
        <v>49</v>
      </c>
      <c r="C29" s="14"/>
      <c r="D29" s="14"/>
      <c r="E29" s="14"/>
      <c r="F29" s="14"/>
      <c r="G29" s="14"/>
      <c r="H29" s="14"/>
      <c r="I29" s="15"/>
      <c r="J29" s="14"/>
    </row>
    <row r="30" spans="1:10" s="7" customFormat="1" ht="15" x14ac:dyDescent="0.3">
      <c r="A30" s="9" t="s">
        <v>80</v>
      </c>
      <c r="B30" s="10"/>
      <c r="C30" s="10"/>
      <c r="D30" s="10"/>
      <c r="E30" s="10"/>
      <c r="F30" s="10"/>
      <c r="G30" s="10"/>
      <c r="H30" s="11"/>
      <c r="I30" s="11"/>
      <c r="J30" s="12"/>
    </row>
    <row r="31" spans="1:10" s="7" customFormat="1" ht="94.5" customHeight="1" x14ac:dyDescent="0.3">
      <c r="A31" s="13" t="s">
        <v>85</v>
      </c>
      <c r="B31" s="14" t="s">
        <v>50</v>
      </c>
      <c r="C31" s="14"/>
      <c r="D31" s="14"/>
      <c r="E31" s="14"/>
      <c r="F31" s="14"/>
      <c r="G31" s="14"/>
      <c r="H31" s="14"/>
      <c r="I31" s="15"/>
      <c r="J31" s="14"/>
    </row>
    <row r="32" spans="1:10" s="7" customFormat="1" ht="16.5" x14ac:dyDescent="0.35">
      <c r="A32" s="19" t="s">
        <v>27</v>
      </c>
      <c r="B32" s="10"/>
      <c r="C32" s="10"/>
      <c r="D32" s="10"/>
      <c r="E32" s="10"/>
      <c r="F32" s="10"/>
      <c r="G32" s="10"/>
      <c r="H32" s="11"/>
      <c r="I32" s="11"/>
      <c r="J32" s="12"/>
    </row>
    <row r="33" spans="1:10" s="7" customFormat="1" ht="45" x14ac:dyDescent="0.3">
      <c r="A33" s="13" t="s">
        <v>65</v>
      </c>
      <c r="B33" s="14" t="s">
        <v>51</v>
      </c>
      <c r="C33" s="14"/>
      <c r="D33" s="14"/>
      <c r="E33" s="14"/>
      <c r="F33" s="14"/>
      <c r="G33" s="14"/>
      <c r="H33" s="14"/>
      <c r="I33" s="15"/>
      <c r="J33" s="14"/>
    </row>
    <row r="34" spans="1:10" s="7" customFormat="1" ht="16.5" x14ac:dyDescent="0.35">
      <c r="A34" s="19" t="s">
        <v>28</v>
      </c>
      <c r="B34" s="10"/>
      <c r="C34" s="10"/>
      <c r="D34" s="10"/>
      <c r="E34" s="10"/>
      <c r="F34" s="10"/>
      <c r="G34" s="10"/>
      <c r="H34" s="11"/>
      <c r="I34" s="11"/>
      <c r="J34" s="12"/>
    </row>
    <row r="35" spans="1:10" s="7" customFormat="1" ht="30" x14ac:dyDescent="0.3">
      <c r="A35" s="13" t="s">
        <v>66</v>
      </c>
      <c r="B35" s="14" t="s">
        <v>52</v>
      </c>
      <c r="C35" s="14"/>
      <c r="D35" s="14"/>
      <c r="E35" s="14"/>
      <c r="F35" s="14"/>
      <c r="G35" s="14"/>
      <c r="H35" s="14"/>
      <c r="I35" s="15"/>
      <c r="J35" s="14"/>
    </row>
    <row r="36" spans="1:10" s="7" customFormat="1" ht="30" x14ac:dyDescent="0.3">
      <c r="A36" s="13" t="s">
        <v>67</v>
      </c>
      <c r="B36" s="14" t="s">
        <v>53</v>
      </c>
      <c r="C36" s="14"/>
      <c r="D36" s="14"/>
      <c r="E36" s="14"/>
      <c r="F36" s="14"/>
      <c r="G36" s="14"/>
      <c r="H36" s="14"/>
      <c r="I36" s="15"/>
      <c r="J36" s="14"/>
    </row>
    <row r="37" spans="1:10" s="7" customFormat="1" ht="60" x14ac:dyDescent="0.3">
      <c r="A37" s="13" t="s">
        <v>56</v>
      </c>
      <c r="B37" s="14" t="s">
        <v>54</v>
      </c>
      <c r="C37" s="14"/>
      <c r="D37" s="14"/>
      <c r="E37" s="14"/>
      <c r="F37" s="14"/>
      <c r="G37" s="14"/>
      <c r="H37" s="14"/>
      <c r="I37" s="15"/>
      <c r="J37" s="14"/>
    </row>
    <row r="38" spans="1:10" s="7" customFormat="1" ht="16.5" x14ac:dyDescent="0.35">
      <c r="A38" s="19" t="s">
        <v>30</v>
      </c>
      <c r="B38" s="10"/>
      <c r="C38" s="10"/>
      <c r="D38" s="10"/>
      <c r="E38" s="10"/>
      <c r="F38" s="10"/>
      <c r="G38" s="10"/>
      <c r="H38" s="11"/>
      <c r="I38" s="11"/>
      <c r="J38" s="12"/>
    </row>
    <row r="39" spans="1:10" s="7" customFormat="1" ht="15" x14ac:dyDescent="0.3">
      <c r="A39" s="9" t="s">
        <v>29</v>
      </c>
      <c r="B39" s="10"/>
      <c r="C39" s="10"/>
      <c r="D39" s="10"/>
      <c r="E39" s="10"/>
      <c r="F39" s="10"/>
      <c r="G39" s="10"/>
      <c r="H39" s="11"/>
      <c r="I39" s="11"/>
      <c r="J39" s="12"/>
    </row>
    <row r="40" spans="1:10" s="7" customFormat="1" ht="217.5" customHeight="1" x14ac:dyDescent="0.3">
      <c r="A40" s="13" t="s">
        <v>31</v>
      </c>
      <c r="B40" s="14" t="s">
        <v>32</v>
      </c>
      <c r="C40" s="14"/>
      <c r="D40" s="14"/>
      <c r="E40" s="14"/>
      <c r="F40" s="14"/>
      <c r="G40" s="14"/>
      <c r="H40" s="14"/>
      <c r="I40" s="15"/>
      <c r="J40" s="14"/>
    </row>
    <row r="41" spans="1:10" s="7" customFormat="1" ht="45" x14ac:dyDescent="0.3">
      <c r="A41" s="13" t="s">
        <v>86</v>
      </c>
      <c r="B41" s="14" t="s">
        <v>70</v>
      </c>
      <c r="C41" s="14"/>
      <c r="D41" s="14"/>
      <c r="E41" s="14"/>
      <c r="F41" s="14"/>
      <c r="G41" s="14"/>
      <c r="H41" s="14"/>
      <c r="I41" s="15"/>
      <c r="J41" s="14"/>
    </row>
    <row r="42" spans="1:10" s="7" customFormat="1" ht="15" x14ac:dyDescent="0.3">
      <c r="A42" s="9" t="s">
        <v>33</v>
      </c>
      <c r="B42" s="10"/>
      <c r="C42" s="10"/>
      <c r="D42" s="10"/>
      <c r="E42" s="10"/>
      <c r="F42" s="10"/>
      <c r="G42" s="10"/>
      <c r="H42" s="11"/>
      <c r="I42" s="11"/>
      <c r="J42" s="12"/>
    </row>
    <row r="43" spans="1:10" s="7" customFormat="1" ht="45" x14ac:dyDescent="0.3">
      <c r="A43" s="13" t="s">
        <v>55</v>
      </c>
      <c r="B43" s="14" t="s">
        <v>69</v>
      </c>
      <c r="C43" s="14"/>
      <c r="D43" s="14"/>
      <c r="E43" s="14"/>
      <c r="F43" s="14"/>
      <c r="G43" s="14"/>
      <c r="H43" s="14"/>
      <c r="I43" s="15"/>
      <c r="J43" s="14"/>
    </row>
    <row r="44" spans="1:10" s="7" customFormat="1" ht="60" x14ac:dyDescent="0.3">
      <c r="A44" s="13" t="s">
        <v>81</v>
      </c>
      <c r="B44" s="14" t="s">
        <v>68</v>
      </c>
      <c r="C44" s="14"/>
      <c r="D44" s="14"/>
      <c r="E44" s="14"/>
      <c r="F44" s="14"/>
      <c r="G44" s="14"/>
      <c r="H44" s="14"/>
      <c r="I44" s="15"/>
      <c r="J44" s="14"/>
    </row>
    <row r="45" spans="1:10" s="7" customFormat="1" ht="15" x14ac:dyDescent="0.3">
      <c r="A45" s="9" t="s">
        <v>34</v>
      </c>
      <c r="B45" s="10"/>
      <c r="C45" s="10"/>
      <c r="D45" s="10"/>
      <c r="E45" s="10"/>
      <c r="F45" s="10"/>
      <c r="G45" s="10"/>
      <c r="H45" s="11"/>
      <c r="I45" s="11"/>
      <c r="J45" s="12"/>
    </row>
    <row r="46" spans="1:10" s="7" customFormat="1" ht="36.5" customHeight="1" x14ac:dyDescent="0.3">
      <c r="A46" s="16" t="s">
        <v>87</v>
      </c>
      <c r="B46" s="17"/>
      <c r="C46" s="17"/>
      <c r="D46" s="17"/>
      <c r="E46" s="17"/>
      <c r="F46" s="17"/>
      <c r="G46" s="17"/>
      <c r="H46" s="17"/>
      <c r="I46" s="18"/>
      <c r="J46" s="17"/>
    </row>
    <row r="47" spans="1:10" s="7" customFormat="1" ht="109" customHeight="1" x14ac:dyDescent="0.3">
      <c r="A47" s="13" t="s">
        <v>88</v>
      </c>
      <c r="B47" s="14" t="s">
        <v>35</v>
      </c>
      <c r="C47" s="14"/>
      <c r="D47" s="14"/>
      <c r="E47" s="14"/>
      <c r="F47" s="14"/>
      <c r="G47" s="14"/>
      <c r="H47" s="14"/>
      <c r="I47" s="15"/>
      <c r="J47" s="14"/>
    </row>
  </sheetData>
  <autoFilter ref="A7:J47" xr:uid="{00000000-0009-0000-0000-000002000000}"/>
  <mergeCells count="1">
    <mergeCell ref="A1:J1"/>
  </mergeCells>
  <dataValidations count="2">
    <dataValidation type="list" allowBlank="1" showInputMessage="1" showErrorMessage="1" sqref="G8:G47" xr:uid="{00000000-0002-0000-0200-000000000000}">
      <formula1>"Yes,No"</formula1>
    </dataValidation>
    <dataValidation type="list" allowBlank="1" showInputMessage="1" showErrorMessage="1" sqref="E8:E47 C8:C47"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C73E3-157A-42C7-B9AC-6DB5C303CBCD}">
  <sheetPr>
    <tabColor rgb="FF233746"/>
  </sheetPr>
  <dimension ref="A1:C21"/>
  <sheetViews>
    <sheetView showGridLines="0" workbookViewId="0"/>
  </sheetViews>
  <sheetFormatPr defaultRowHeight="14.5" x14ac:dyDescent="0.35"/>
  <cols>
    <col min="1" max="1" width="29.36328125" customWidth="1"/>
    <col min="2" max="2" width="34" customWidth="1"/>
    <col min="3" max="3" width="31" customWidth="1"/>
  </cols>
  <sheetData>
    <row r="1" spans="1:3" ht="17.5" x14ac:dyDescent="0.35">
      <c r="A1" s="22" t="s">
        <v>99</v>
      </c>
      <c r="B1" s="23"/>
      <c r="C1" s="23"/>
    </row>
    <row r="2" spans="1:3" ht="17.5" x14ac:dyDescent="0.35">
      <c r="A2" s="22" t="s">
        <v>94</v>
      </c>
      <c r="B2" s="23"/>
      <c r="C2" s="23"/>
    </row>
    <row r="3" spans="1:3" s="21" customFormat="1" ht="45" x14ac:dyDescent="0.35">
      <c r="A3" s="29" t="s">
        <v>24</v>
      </c>
      <c r="B3" s="29" t="s">
        <v>71</v>
      </c>
      <c r="C3" s="29" t="s">
        <v>72</v>
      </c>
    </row>
    <row r="4" spans="1:3" s="21" customFormat="1" ht="165" x14ac:dyDescent="0.35">
      <c r="A4" s="25" t="s">
        <v>73</v>
      </c>
      <c r="B4" s="26" t="s">
        <v>100</v>
      </c>
      <c r="C4" s="26" t="s">
        <v>101</v>
      </c>
    </row>
    <row r="5" spans="1:3" s="21" customFormat="1" ht="45" x14ac:dyDescent="0.35">
      <c r="A5" s="27" t="s">
        <v>74</v>
      </c>
      <c r="B5" s="28" t="s">
        <v>91</v>
      </c>
      <c r="C5" s="27" t="s">
        <v>92</v>
      </c>
    </row>
    <row r="6" spans="1:3" s="21" customFormat="1" ht="45" x14ac:dyDescent="0.35">
      <c r="A6" s="28" t="s">
        <v>77</v>
      </c>
      <c r="B6" s="28" t="s">
        <v>93</v>
      </c>
      <c r="C6" s="27" t="s">
        <v>92</v>
      </c>
    </row>
    <row r="7" spans="1:3" ht="25.5" customHeight="1" x14ac:dyDescent="0.35">
      <c r="A7" s="24" t="s">
        <v>78</v>
      </c>
      <c r="B7" s="23"/>
      <c r="C7" s="23"/>
    </row>
    <row r="8" spans="1:3" ht="24" customHeight="1" x14ac:dyDescent="0.35">
      <c r="A8" s="24" t="s">
        <v>95</v>
      </c>
      <c r="B8" s="23"/>
      <c r="C8" s="23"/>
    </row>
    <row r="9" spans="1:3" ht="18.5" customHeight="1" x14ac:dyDescent="0.35">
      <c r="A9" s="24" t="s">
        <v>96</v>
      </c>
      <c r="B9" s="23"/>
      <c r="C9" s="23"/>
    </row>
    <row r="10" spans="1:3" ht="24.5" customHeight="1" x14ac:dyDescent="0.35">
      <c r="A10" s="24" t="s">
        <v>98</v>
      </c>
      <c r="B10" s="23"/>
      <c r="C10" s="23"/>
    </row>
    <row r="11" spans="1:3" ht="18.5" customHeight="1" x14ac:dyDescent="0.35">
      <c r="A11" s="24" t="s">
        <v>97</v>
      </c>
      <c r="B11" s="23"/>
      <c r="C11" s="23"/>
    </row>
    <row r="12" spans="1:3" ht="25.5" customHeight="1" x14ac:dyDescent="0.35">
      <c r="A12" s="24"/>
      <c r="B12" s="23"/>
      <c r="C12" s="23"/>
    </row>
    <row r="13" spans="1:3" ht="25.5" customHeight="1" x14ac:dyDescent="0.35"/>
    <row r="14" spans="1:3" ht="25.5" customHeight="1" x14ac:dyDescent="0.35"/>
    <row r="15" spans="1:3" ht="25.5" customHeight="1" x14ac:dyDescent="0.35"/>
    <row r="16" spans="1:3" ht="25.5" customHeight="1" x14ac:dyDescent="0.35"/>
    <row r="17" ht="25.5" customHeight="1" x14ac:dyDescent="0.35"/>
    <row r="18" ht="25.5" customHeight="1" x14ac:dyDescent="0.35"/>
    <row r="19" ht="25.5" customHeight="1" x14ac:dyDescent="0.35"/>
    <row r="20" ht="25.5" customHeight="1" x14ac:dyDescent="0.35"/>
    <row r="21" ht="25.5" customHeight="1" x14ac:dyDescent="0.3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E9E8B-F822-4290-B9A6-6C4F3B267FE5}">
  <sheetPr>
    <tabColor rgb="FF233746"/>
  </sheetPr>
  <dimension ref="A1:C20"/>
  <sheetViews>
    <sheetView showGridLines="0" workbookViewId="0">
      <selection activeCell="B5" sqref="B5"/>
    </sheetView>
  </sheetViews>
  <sheetFormatPr defaultRowHeight="14.5" x14ac:dyDescent="0.35"/>
  <cols>
    <col min="1" max="1" width="30.6328125" customWidth="1"/>
    <col min="2" max="2" width="36.453125" customWidth="1"/>
    <col min="3" max="3" width="34.26953125" customWidth="1"/>
  </cols>
  <sheetData>
    <row r="1" spans="1:3" ht="17.5" x14ac:dyDescent="0.35">
      <c r="A1" s="22" t="s">
        <v>105</v>
      </c>
      <c r="B1" s="23"/>
      <c r="C1" s="23"/>
    </row>
    <row r="2" spans="1:3" ht="17.5" x14ac:dyDescent="0.35">
      <c r="A2" s="22" t="s">
        <v>94</v>
      </c>
      <c r="B2" s="23"/>
      <c r="C2" s="23"/>
    </row>
    <row r="3" spans="1:3" s="21" customFormat="1" ht="30" x14ac:dyDescent="0.35">
      <c r="A3" s="29" t="s">
        <v>24</v>
      </c>
      <c r="B3" s="29" t="s">
        <v>71</v>
      </c>
      <c r="C3" s="29" t="s">
        <v>72</v>
      </c>
    </row>
    <row r="4" spans="1:3" s="21" customFormat="1" ht="150" x14ac:dyDescent="0.35">
      <c r="A4" s="25" t="s">
        <v>75</v>
      </c>
      <c r="B4" s="26" t="s">
        <v>103</v>
      </c>
      <c r="C4" s="26" t="s">
        <v>25</v>
      </c>
    </row>
    <row r="5" spans="1:3" s="21" customFormat="1" ht="105" x14ac:dyDescent="0.35">
      <c r="A5" s="27" t="s">
        <v>102</v>
      </c>
      <c r="B5" s="28" t="s">
        <v>104</v>
      </c>
      <c r="C5" s="27" t="s">
        <v>25</v>
      </c>
    </row>
    <row r="6" spans="1:3" ht="25.5" customHeight="1" x14ac:dyDescent="0.35">
      <c r="A6" s="24" t="s">
        <v>78</v>
      </c>
      <c r="B6" s="23"/>
      <c r="C6" s="23"/>
    </row>
    <row r="7" spans="1:3" ht="18.5" customHeight="1" x14ac:dyDescent="0.35">
      <c r="A7" s="24"/>
      <c r="B7" s="23"/>
      <c r="C7" s="23"/>
    </row>
    <row r="8" spans="1:3" ht="18.5" customHeight="1" x14ac:dyDescent="0.35">
      <c r="A8" s="24"/>
      <c r="B8" s="23"/>
      <c r="C8" s="23"/>
    </row>
    <row r="9" spans="1:3" ht="24.5" customHeight="1" x14ac:dyDescent="0.35">
      <c r="A9" s="24"/>
      <c r="B9" s="23"/>
      <c r="C9" s="23"/>
    </row>
    <row r="10" spans="1:3" ht="18.5" customHeight="1" x14ac:dyDescent="0.35">
      <c r="A10" s="24"/>
      <c r="B10" s="23"/>
      <c r="C10" s="23"/>
    </row>
    <row r="11" spans="1:3" ht="25.5" customHeight="1" x14ac:dyDescent="0.35">
      <c r="A11" s="24"/>
      <c r="B11" s="23"/>
      <c r="C11" s="23"/>
    </row>
    <row r="12" spans="1:3" ht="25.5" customHeight="1" x14ac:dyDescent="0.35"/>
    <row r="13" spans="1:3" ht="25.5" customHeight="1" x14ac:dyDescent="0.35"/>
    <row r="14" spans="1:3" ht="25.5" customHeight="1" x14ac:dyDescent="0.35"/>
    <row r="15" spans="1:3" ht="25.5" customHeight="1" x14ac:dyDescent="0.35"/>
    <row r="16" spans="1:3" ht="25.5" customHeight="1" x14ac:dyDescent="0.35"/>
    <row r="17" ht="25.5" customHeight="1" x14ac:dyDescent="0.35"/>
    <row r="18" ht="25.5" customHeight="1" x14ac:dyDescent="0.35"/>
    <row r="19" ht="25.5" customHeight="1" x14ac:dyDescent="0.35"/>
    <row r="20" ht="25.5" customHeight="1"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Introduction</vt:lpstr>
      <vt:lpstr>Data sheet</vt:lpstr>
      <vt:lpstr>Table 1</vt:lpstr>
      <vt:lpstr>Table 2</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NG118 Renal and ureteric stones: Baseline assessment tool</dc:title>
  <dc:creator/>
  <cp:lastModifiedBy/>
  <dcterms:created xsi:type="dcterms:W3CDTF">2026-05-07T15:16:49Z</dcterms:created>
  <dcterms:modified xsi:type="dcterms:W3CDTF">2026-05-07T15:17:34Z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2026-05-07T15:17:33Z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2f66a9da-0f3c-4817-babf-c1d1f5252076</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