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filterPrivacy="1" codeName="ThisWorkbook" defaultThemeVersion="124226"/>
  <xr:revisionPtr revIDLastSave="8" documentId="8_{29D8BE9E-162A-4650-BB72-2ECF9275D742}" xr6:coauthVersionLast="47" xr6:coauthVersionMax="47" xr10:uidLastSave="{A235A1CD-24AF-4120-81A0-500262AC6A61}"/>
  <bookViews>
    <workbookView xWindow="28680" yWindow="-120" windowWidth="29040" windowHeight="15840" xr2:uid="{00000000-000D-0000-FFFF-FFFF00000000}"/>
  </bookViews>
  <sheets>
    <sheet name="Cover page" sheetId="9" r:id="rId1"/>
    <sheet name="Introduction" sheetId="1" r:id="rId2"/>
    <sheet name="Data sheet" sheetId="2" r:id="rId3"/>
  </sheets>
  <externalReferences>
    <externalReference r:id="rId4"/>
  </externalReferences>
  <definedNames>
    <definedName name="_1_Outcome">#REF!</definedName>
    <definedName name="_1_Process">#REF!</definedName>
    <definedName name="_1_Structure">#REF!</definedName>
    <definedName name="_10_Outcome">#REF!</definedName>
    <definedName name="_10_Process">#REF!</definedName>
    <definedName name="_10_Structure">#REF!</definedName>
    <definedName name="_2_Outcome">#REF!</definedName>
    <definedName name="_2_Process">#REF!</definedName>
    <definedName name="_2_Structure">#REF!</definedName>
    <definedName name="_3_Outcome">#REF!</definedName>
    <definedName name="_3_Process">#REF!</definedName>
    <definedName name="_3_Structure">#REF!</definedName>
    <definedName name="_4_Outcome">#REF!</definedName>
    <definedName name="_4_Process">#REF!</definedName>
    <definedName name="_4_Structure">#REF!</definedName>
    <definedName name="_5_Outcome">#REF!</definedName>
    <definedName name="_5_Process">#REF!</definedName>
    <definedName name="_5_Structure">#REF!</definedName>
    <definedName name="_6_Outcome">#REF!</definedName>
    <definedName name="_6_Process">#REF!</definedName>
    <definedName name="_6_Structure">#REF!</definedName>
    <definedName name="_7_Outcome">#REF!</definedName>
    <definedName name="_7_Process">#REF!</definedName>
    <definedName name="_7_Structure">#REF!</definedName>
    <definedName name="_8_Outcome">#REF!</definedName>
    <definedName name="_8_Process">#REF!</definedName>
    <definedName name="_8_Structure">#REF!</definedName>
    <definedName name="_9_Outcome">#REF!</definedName>
    <definedName name="_9_Process">#REF!</definedName>
    <definedName name="_9_Structure">#REF!</definedName>
    <definedName name="_Age1">#REF!</definedName>
    <definedName name="_xlnm._FilterDatabase" localSheetId="2" hidden="1">'Data sheet'!$A$9:$K$122</definedName>
    <definedName name="_Hlk1133409" localSheetId="2">'Data sheet'!$A$52</definedName>
    <definedName name="_Ref5865907" localSheetId="2">'Data sheet'!$A$53</definedName>
    <definedName name="_Sex1">#REF!</definedName>
    <definedName name="_Threatened_miscarriage" localSheetId="2">'Data sheet'!$A$70</definedName>
    <definedName name="_Toc77011095" localSheetId="2">'Data sheet'!$A$10</definedName>
    <definedName name="_Toc77011096" localSheetId="2">'Data sheet'!$A$15</definedName>
    <definedName name="_Toc77011097" localSheetId="2">'Data sheet'!$A$20</definedName>
    <definedName name="_Toc77011098" localSheetId="2">'Data sheet'!$A$33</definedName>
    <definedName name="_Toc77011099" localSheetId="2">'Data sheet'!$A$69</definedName>
    <definedName name="_Toc77011100" localSheetId="2">'Data sheet'!$A$96</definedName>
    <definedName name="_Using_ultrasound_scans" localSheetId="2">'Data sheet'!$A$51</definedName>
    <definedName name="Age">'[1]Data collection'!$C$6:$C$45</definedName>
    <definedName name="Ethnicity">'[1]Data collection'!$E$6:$E$45</definedName>
    <definedName name="Ethnicity1">#REF!</definedName>
    <definedName name="_xlnm.Print_Area" localSheetId="0">'Cover page'!$A$1:$G$23</definedName>
    <definedName name="_xlnm.Print_Area" localSheetId="2">'Data sheet'!$A$1:$K$124</definedName>
    <definedName name="_xlnm.Print_Area" localSheetId="1">Introduction!$A$1:$A$13</definedName>
    <definedName name="_xlnm.Print_Titles" localSheetId="2">'Data sheet'!$9:$9</definedName>
    <definedName name="QS_1">#REF!</definedName>
    <definedName name="QS_10">#REF!</definedName>
    <definedName name="QS_100">#REF!</definedName>
    <definedName name="QS_101">#REF!</definedName>
    <definedName name="QS_102">#REF!</definedName>
    <definedName name="QS_103">#REF!</definedName>
    <definedName name="QS_104">#REF!</definedName>
    <definedName name="QS_105">#REF!</definedName>
    <definedName name="QS_106">#REF!</definedName>
    <definedName name="QS_107">#REF!</definedName>
    <definedName name="QS_108">#REF!</definedName>
    <definedName name="QS_109">#REF!</definedName>
    <definedName name="QS_11">#REF!</definedName>
    <definedName name="QS_110">#REF!</definedName>
    <definedName name="QS_111">#REF!</definedName>
    <definedName name="QS_112">#REF!</definedName>
    <definedName name="QS_113">#REF!</definedName>
    <definedName name="QS_114">#REF!</definedName>
    <definedName name="QS_115">#REF!</definedName>
    <definedName name="QS_116">#REF!</definedName>
    <definedName name="QS_117">#REF!</definedName>
    <definedName name="QS_118">#REF!</definedName>
    <definedName name="QS_119">#REF!</definedName>
    <definedName name="QS_12">#REF!</definedName>
    <definedName name="QS_120">#REF!</definedName>
    <definedName name="QS_121">#REF!</definedName>
    <definedName name="QS_122">#REF!</definedName>
    <definedName name="QS_123">#REF!</definedName>
    <definedName name="QS_124">#REF!</definedName>
    <definedName name="QS_125">#REF!</definedName>
    <definedName name="QS_126">#REF!</definedName>
    <definedName name="QS_127">#REF!</definedName>
    <definedName name="QS_128">#REF!</definedName>
    <definedName name="QS_129">#REF!</definedName>
    <definedName name="QS_13">#REF!</definedName>
    <definedName name="QS_130">#REF!</definedName>
    <definedName name="QS_131">#REF!</definedName>
    <definedName name="QS_132">#REF!</definedName>
    <definedName name="QS_133">#REF!</definedName>
    <definedName name="QS_134">#REF!</definedName>
    <definedName name="QS_135">#REF!</definedName>
    <definedName name="QS_136">#REF!</definedName>
    <definedName name="QS_137">#REF!</definedName>
    <definedName name="QS_138">#REF!</definedName>
    <definedName name="QS_139">#REF!</definedName>
    <definedName name="QS_14">#REF!</definedName>
    <definedName name="QS_140">#REF!</definedName>
    <definedName name="QS_141">#REF!</definedName>
    <definedName name="QS_142">#REF!</definedName>
    <definedName name="QS_15">#REF!</definedName>
    <definedName name="QS_16">#REF!</definedName>
    <definedName name="QS_17">#REF!</definedName>
    <definedName name="QS_18">#REF!</definedName>
    <definedName name="QS_19">#REF!</definedName>
    <definedName name="QS_2">#REF!</definedName>
    <definedName name="QS_20">#REF!</definedName>
    <definedName name="QS_21">#REF!</definedName>
    <definedName name="QS_22">#REF!</definedName>
    <definedName name="QS_23">#REF!</definedName>
    <definedName name="QS_24">#REF!</definedName>
    <definedName name="QS_25">#REF!</definedName>
    <definedName name="QS_26">#REF!</definedName>
    <definedName name="QS_27">#REF!</definedName>
    <definedName name="QS_28">#REF!</definedName>
    <definedName name="QS_29">#REF!</definedName>
    <definedName name="QS_3">#REF!</definedName>
    <definedName name="QS_30">#REF!</definedName>
    <definedName name="QS_31">#REF!</definedName>
    <definedName name="QS_32">#REF!</definedName>
    <definedName name="QS_33">#REF!</definedName>
    <definedName name="QS_34">#REF!</definedName>
    <definedName name="QS_35">#REF!</definedName>
    <definedName name="QS_36">#REF!</definedName>
    <definedName name="QS_37">#REF!</definedName>
    <definedName name="QS_38">#REF!</definedName>
    <definedName name="QS_39">#REF!</definedName>
    <definedName name="QS_4">#REF!</definedName>
    <definedName name="QS_40">#REF!</definedName>
    <definedName name="QS_41">#REF!</definedName>
    <definedName name="QS_42">#REF!</definedName>
    <definedName name="QS_43">#REF!</definedName>
    <definedName name="QS_44">#REF!</definedName>
    <definedName name="QS_45">#REF!</definedName>
    <definedName name="QS_46">#REF!</definedName>
    <definedName name="QS_47">#REF!</definedName>
    <definedName name="QS_48">#REF!</definedName>
    <definedName name="QS_49">#REF!</definedName>
    <definedName name="QS_5">#REF!</definedName>
    <definedName name="QS_50">#REF!</definedName>
    <definedName name="QS_51">#REF!</definedName>
    <definedName name="QS_52">#REF!</definedName>
    <definedName name="QS_53">#REF!</definedName>
    <definedName name="QS_54">#REF!</definedName>
    <definedName name="QS_55">#REF!</definedName>
    <definedName name="QS_56">#REF!</definedName>
    <definedName name="QS_57">#REF!</definedName>
    <definedName name="QS_58">#REF!</definedName>
    <definedName name="QS_59">#REF!</definedName>
    <definedName name="QS_6">#REF!</definedName>
    <definedName name="QS_60">#REF!</definedName>
    <definedName name="QS_61">#REF!</definedName>
    <definedName name="QS_62">#REF!</definedName>
    <definedName name="QS_63">#REF!</definedName>
    <definedName name="QS_64">#REF!</definedName>
    <definedName name="QS_65">#REF!</definedName>
    <definedName name="QS_66">#REF!</definedName>
    <definedName name="QS_67">#REF!</definedName>
    <definedName name="QS_68">#REF!</definedName>
    <definedName name="QS_69">#REF!</definedName>
    <definedName name="QS_7">#REF!</definedName>
    <definedName name="QS_70">#REF!</definedName>
    <definedName name="QS_71">#REF!</definedName>
    <definedName name="QS_72">#REF!</definedName>
    <definedName name="QS_73">#REF!</definedName>
    <definedName name="QS_74">#REF!</definedName>
    <definedName name="QS_75">#REF!</definedName>
    <definedName name="QS_76">#REF!</definedName>
    <definedName name="QS_77">#REF!</definedName>
    <definedName name="QS_78">#REF!</definedName>
    <definedName name="QS_79">#REF!</definedName>
    <definedName name="QS_8">#REF!</definedName>
    <definedName name="QS_80">#REF!</definedName>
    <definedName name="QS_81">#REF!</definedName>
    <definedName name="QS_82">#REF!</definedName>
    <definedName name="QS_83">#REF!</definedName>
    <definedName name="QS_84">#REF!</definedName>
    <definedName name="QS_85">#REF!</definedName>
    <definedName name="QS_86">#REF!</definedName>
    <definedName name="QS_87">#REF!</definedName>
    <definedName name="QS_88">#REF!</definedName>
    <definedName name="QS_89">#REF!</definedName>
    <definedName name="QS_9">#REF!</definedName>
    <definedName name="QS_90">#REF!</definedName>
    <definedName name="QS_91">#REF!</definedName>
    <definedName name="QS_92">#REF!</definedName>
    <definedName name="QS_93">#REF!</definedName>
    <definedName name="QS_94">#REF!</definedName>
    <definedName name="QS_95">#REF!</definedName>
    <definedName name="QS_96">#REF!</definedName>
    <definedName name="QS_97">#REF!</definedName>
    <definedName name="QS_98">#REF!</definedName>
    <definedName name="QS_99">#REF!</definedName>
    <definedName name="QS16A">#REF!</definedName>
    <definedName name="Sex">'[1]Data collection'!$D$6:$D$45</definedName>
    <definedName name="STANDARD_TITLE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5" i="2" l="1"/>
  <c r="B3" i="2" a="1"/>
  <c r="B3" i="2" s="1"/>
  <c r="B4" i="2"/>
  <c r="B7" i="2" l="1"/>
  <c r="B6" i="2"/>
  <c r="A1"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<sst xmlns="http://schemas.openxmlformats.org/spreadsheetml/2006/main" count="259" uniqueCount="245">
  <si>
    <t>Recommendation met?</t>
  </si>
  <si>
    <t>Actions needed to implement recommendation</t>
  </si>
  <si>
    <t>Is there a cost or saving?</t>
  </si>
  <si>
    <t>Deadline</t>
  </si>
  <si>
    <t>Current activity/evidence</t>
  </si>
  <si>
    <t>Number of recommendations met</t>
  </si>
  <si>
    <t>Percentage of recommendations met</t>
  </si>
  <si>
    <t>The table can be adapted to include any other local information that is thought to be useful.</t>
  </si>
  <si>
    <t>Guideline reference</t>
  </si>
  <si>
    <t>NICE recommendation</t>
  </si>
  <si>
    <t>Is there a risk associated with not implementing this recommendation?</t>
  </si>
  <si>
    <t>Year of recommendation</t>
  </si>
  <si>
    <t>The Data sheet contains the recommendations from the guideline. Information can be entered about current activity relevant to the recommendation, actions needed to meet the recommendation, deadlines and the names of the responsible leads.  Useful documents can be added as hyperlinks.</t>
  </si>
  <si>
    <t>In the first instance, consider whether the guideline is relevant and record the conclusion in the box below.</t>
  </si>
  <si>
    <t>Lead</t>
  </si>
  <si>
    <t>Is the recommendation relevant?</t>
  </si>
  <si>
    <t>The tool can be used by individual services or organisations.  Alternatively, an assessment completed with the involvement of all relevant services or organisations would help to develop a picture of activity in the local area.</t>
  </si>
  <si>
    <r>
      <t>Is the guideline relevant</t>
    </r>
    <r>
      <rPr>
        <b/>
        <sz val="12"/>
        <color indexed="8"/>
        <rFont val="Lato"/>
        <family val="2"/>
      </rPr>
      <t>?</t>
    </r>
  </si>
  <si>
    <r>
      <rPr>
        <u/>
        <sz val="12"/>
        <color rgb="FF0000FF"/>
        <rFont val="Lato"/>
        <family val="2"/>
      </rPr>
      <t>Tools and resources</t>
    </r>
    <r>
      <rPr>
        <sz val="12"/>
        <rFont val="Lato"/>
        <family val="2"/>
      </rPr>
      <t xml:space="preserve"> to help put the guidance into practice are available on the NICE website. </t>
    </r>
  </si>
  <si>
    <t>Number of relevant or partially relevant recommendations</t>
  </si>
  <si>
    <t>Number of recommendations partially met</t>
  </si>
  <si>
    <t>Percentage of recommendations partially met</t>
  </si>
  <si>
    <r>
      <t xml:space="preserve">If it would be helpful to group the recommendations, for example </t>
    </r>
    <r>
      <rPr>
        <sz val="12"/>
        <color indexed="8"/>
        <rFont val="Lato"/>
        <family val="2"/>
      </rPr>
      <t xml:space="preserve">by deadline, use the Filter function in the Data menu. </t>
    </r>
  </si>
  <si>
    <t>management</t>
  </si>
  <si>
    <t>and miscarriage: diagnosis and initial</t>
  </si>
  <si>
    <t>This baseline assessment tool can be used to evaluate whether practice is in line with the recommendations in ectopic pregnancy and miscarriage: diagnosis and initial management. It can also help to plan activity to meet the recommendations.</t>
  </si>
  <si>
    <t>Baseline assessment: Ectopic pregnancy</t>
  </si>
  <si>
    <t>NG126</t>
  </si>
  <si>
    <t>1.1  Support and information giving</t>
  </si>
  <si>
    <t>1.1.1</t>
  </si>
  <si>
    <t>1.1.2</t>
  </si>
  <si>
    <t>1.1.3</t>
  </si>
  <si>
    <t>1.1.4</t>
  </si>
  <si>
    <t>1.2.1</t>
  </si>
  <si>
    <t>1.2.2</t>
  </si>
  <si>
    <t>1.2.3</t>
  </si>
  <si>
    <t>1.2.4</t>
  </si>
  <si>
    <t>1.3  Symptoms and signs of ectopic pregnancy and initial assessment</t>
  </si>
  <si>
    <t>1.3.1</t>
  </si>
  <si>
    <t>1.3.2</t>
  </si>
  <si>
    <t>1.3.3</t>
  </si>
  <si>
    <t>1.3.4</t>
  </si>
  <si>
    <t>1.3.5</t>
  </si>
  <si>
    <t>1.3.6</t>
  </si>
  <si>
    <t>1.3.7</t>
  </si>
  <si>
    <t>1.3.8</t>
  </si>
  <si>
    <t>1.3.9</t>
  </si>
  <si>
    <t>Using ultrasound scans for diagnosis of viable intrauterine pregnancy</t>
  </si>
  <si>
    <t>1.3.10</t>
  </si>
  <si>
    <t>1.3.11</t>
  </si>
  <si>
    <t>1.3.12</t>
  </si>
  <si>
    <t>1.4  Diagnosis of viable intrauterine pregnancy and of tubal ectopic pregnancy</t>
  </si>
  <si>
    <t>1.4.1</t>
  </si>
  <si>
    <t>1.4.2</t>
  </si>
  <si>
    <t>1.4.3</t>
  </si>
  <si>
    <t>1.4.4</t>
  </si>
  <si>
    <t>1.4.5</t>
  </si>
  <si>
    <t>1.4.6</t>
  </si>
  <si>
    <t>1.4.7</t>
  </si>
  <si>
    <t>1.4.8</t>
  </si>
  <si>
    <t>1.4.9</t>
  </si>
  <si>
    <t>Using ultrasound scans for diagnosis of tubal ectopic pregnancy</t>
  </si>
  <si>
    <t>1.4.17</t>
  </si>
  <si>
    <t>1.4.18</t>
  </si>
  <si>
    <t>1.4.19</t>
  </si>
  <si>
    <t>1.4.20</t>
  </si>
  <si>
    <t>1.4.21</t>
  </si>
  <si>
    <t>1.4.22</t>
  </si>
  <si>
    <t>1.4.23</t>
  </si>
  <si>
    <t>1.4.24</t>
  </si>
  <si>
    <t>1.4.25</t>
  </si>
  <si>
    <t>Human chorionic gonadotrophin measurements in women with pregnancy of unknown location</t>
  </si>
  <si>
    <t>1.4.26</t>
  </si>
  <si>
    <t>1.4.27</t>
  </si>
  <si>
    <t>1.4.28</t>
  </si>
  <si>
    <t>1.4.29</t>
  </si>
  <si>
    <t>1.4.30</t>
  </si>
  <si>
    <t>1.4.31</t>
  </si>
  <si>
    <t>1.4.32</t>
  </si>
  <si>
    <t>Threatened miscarriage</t>
  </si>
  <si>
    <t>1.5  Management of miscarriage</t>
  </si>
  <si>
    <t>1.5.1</t>
  </si>
  <si>
    <t>1.5.2</t>
  </si>
  <si>
    <t>1.5.3</t>
  </si>
  <si>
    <t>2012, amended 2019</t>
  </si>
  <si>
    <t>1.4.10</t>
  </si>
  <si>
    <t>1.4.11</t>
  </si>
  <si>
    <t>1.4.12</t>
  </si>
  <si>
    <t>1.4.13</t>
  </si>
  <si>
    <t>1.4.14</t>
  </si>
  <si>
    <t>1.4.15</t>
  </si>
  <si>
    <t>1.4.16</t>
  </si>
  <si>
    <t>2012, amended 2021</t>
  </si>
  <si>
    <t>Expectant management</t>
  </si>
  <si>
    <t>1.5.4</t>
  </si>
  <si>
    <t>1.5.5</t>
  </si>
  <si>
    <t>1.5.6</t>
  </si>
  <si>
    <t>1.5.7</t>
  </si>
  <si>
    <t>1.5.8</t>
  </si>
  <si>
    <t>1.5.9</t>
  </si>
  <si>
    <t>Medical management</t>
  </si>
  <si>
    <t>1.5.10</t>
  </si>
  <si>
    <t>Surgical management</t>
  </si>
  <si>
    <t>1.5.11</t>
  </si>
  <si>
    <t>1.5.12</t>
  </si>
  <si>
    <t>1.5.13</t>
  </si>
  <si>
    <t>1.5.14</t>
  </si>
  <si>
    <t>1.5.15</t>
  </si>
  <si>
    <t>1.5.16</t>
  </si>
  <si>
    <t>1.5.17</t>
  </si>
  <si>
    <t>1.5.18</t>
  </si>
  <si>
    <t>1.5.19</t>
  </si>
  <si>
    <t>1.5.20</t>
  </si>
  <si>
    <t>1.6  Management of tubal ectopic pregnancy</t>
  </si>
  <si>
    <t>1.5.21</t>
  </si>
  <si>
    <t>1.6.1</t>
  </si>
  <si>
    <t>1.6.2</t>
  </si>
  <si>
    <t>1.6.3</t>
  </si>
  <si>
    <t>1.6.4</t>
  </si>
  <si>
    <t>1.6.5</t>
  </si>
  <si>
    <t>1.6.6</t>
  </si>
  <si>
    <t>1.6.7</t>
  </si>
  <si>
    <t>1.6.8</t>
  </si>
  <si>
    <t>1.6.9</t>
  </si>
  <si>
    <t>Medical and surgical management</t>
  </si>
  <si>
    <t>In April 2019, the use of methotrexate in recommendations 1.6.8 to 1.6.11 was off label. See NICE's information on prescribing medicines.</t>
  </si>
  <si>
    <t>1.6.10</t>
  </si>
  <si>
    <t>Performing laparoscopy</t>
  </si>
  <si>
    <t>Salpingectomy and salpingotomy</t>
  </si>
  <si>
    <t>1.6.11</t>
  </si>
  <si>
    <t>1.6.12</t>
  </si>
  <si>
    <t>1.6.13</t>
  </si>
  <si>
    <t>1.6.14</t>
  </si>
  <si>
    <t>1.6.15</t>
  </si>
  <si>
    <t>1.6.16</t>
  </si>
  <si>
    <t>1.6.18</t>
  </si>
  <si>
    <t>1.6.17</t>
  </si>
  <si>
    <t>1.6.19</t>
  </si>
  <si>
    <t>1.7.1</t>
  </si>
  <si>
    <t>1.7.2</t>
  </si>
  <si>
    <t>1.7.3</t>
  </si>
  <si>
    <t xml:space="preserve">Treat all women with early pregnancy complications with dignity and respect. Be aware that women will react to complications or the loss of a pregnancy in different ways. Provide all women with information and support in a sensitive manner, taking into account their individual circumstances and emotional response. For more guidance about providing information, see the NICE guideline on patient experience in adult NHS services. </t>
  </si>
  <si>
    <t xml:space="preserve">Healthcare professionals providing care for women with early pregnancy complications in any setting should be aware that early pregnancy complications can cause significant distress for some women and their partners. Healthcare professionals providing care for these women should be given training in how to communicate sensitively and breaking bad news. Non-clinical staff such as receptionists working in settings where early pregnancy care is provided should also be given training on how to communicate sensitively with women who experience early pregnancy complications. For more guidance about support, see recommendation 1.9.4 on traumatic birth, stillbirth and miscarriage in the NICE guideline on antenatal and postnatal mental health. </t>
  </si>
  <si>
    <t xml:space="preserve">Throughout a woman's care, provide the woman and (with her consent) her partner specific evidence-based information in a variety of formats. This should include (as appropriate):
•	when and how to seek help if existing symptoms worsen or new symptoms develop, including a 24 hour contact telephone number
•	what to expect during the time she is waiting for an ultrasound scan
•	what to expect during the course of her care (including expectant management), such as the potential length and extent of pain and/or bleeding, and possible side effects. This information should be tailored to the care she receives
•	information about postoperative care (for women undergoing surgery)
•	what to expect during the recovery period – for example, when it is possible to resume sexual activity and/or try to conceive again, and what to do if she becomes pregnant again; this information should be tailored to the care she receives
•	information about the likely impact of her treatment on future fertility
•	where to access support and counselling services, including leaflets, web addresses and helpline numbers for support organisations.
Ensure that sufficient time is available to discuss these issues with women during the course of her care and arrange an additional appointment if more time is needed. </t>
  </si>
  <si>
    <t xml:space="preserve">After an early pregnancy loss, offer the woman the option of a follow‑up appointment with a healthcare professional of her choice. </t>
  </si>
  <si>
    <t xml:space="preserve">Regional services should be organised so that an early pregnancy assessment service is available 7 days a week for women with early pregnancy complications, where scanning can be carried out and decisions about management made. </t>
  </si>
  <si>
    <r>
      <t>An early pregnancy assessment service should:
•	be a dedicated service provided by healthcare professionals competent to diagnose and care for women with pain and/or bleeding in early pregnancy</t>
    </r>
    <r>
      <rPr>
        <b/>
        <sz val="12"/>
        <color theme="1"/>
        <rFont val="Lato"/>
        <family val="2"/>
      </rPr>
      <t xml:space="preserve"> and</t>
    </r>
    <r>
      <rPr>
        <sz val="12"/>
        <color theme="1"/>
        <rFont val="Lato"/>
        <family val="2"/>
      </rPr>
      <t xml:space="preserve">
•	offer ultrasound and assessment of serum human chorionic gonadotrophin (hCG) levels </t>
    </r>
    <r>
      <rPr>
        <b/>
        <sz val="12"/>
        <color theme="1"/>
        <rFont val="Lato"/>
        <family val="2"/>
      </rPr>
      <t>and</t>
    </r>
    <r>
      <rPr>
        <sz val="12"/>
        <color theme="1"/>
        <rFont val="Lato"/>
        <family val="2"/>
      </rPr>
      <t xml:space="preserve">
•	be staffed by healthcare professionals with training in sensitive communication and breaking bad news. </t>
    </r>
  </si>
  <si>
    <t xml:space="preserve">Early pregnancy assessment services should accept self-referrals from women who have had recurrent miscarriage or a previous ectopic or molar pregnancy. Although additional care for women with recurrent miscarriage is not included in the scope of the guideline, the Guideline Development Group recognised that it is common clinical practice to allow these women to self-refer to an early pregnancy assessment service and wished this to remain the case. All other women with pain and/or bleeding should be assessed by a healthcare professional (such as a GP, accident and emergency [A&amp;E] doctor, midwife or nurse) before referral to an early pregnancy assessment service. </t>
  </si>
  <si>
    <t xml:space="preserve">Ensure that a system is in place to enable women referred to their local early pregnancy assessment service to attend within 24 hours if the clinical situation warrants this. If the service is not available, and the clinical symptoms warrant further assessment, refer women to the nearest accessible facility that offers specialist clinical assessment and ultrasound scanning (such as a gynaecology ward or A&amp;E service with access to specialist gynaecology support). </t>
  </si>
  <si>
    <t xml:space="preserve">Refer women who are haemodynamically unstable, or in whom there is significant concern about the degree of pain or bleeding, directly to A&amp;E. </t>
  </si>
  <si>
    <t xml:space="preserve">Be aware that atypical presentation for ectopic pregnancy is common. </t>
  </si>
  <si>
    <t xml:space="preserve">Be aware that ectopic pregnancy can present with a variety of symptoms. Even if a symptom is less common, it may still be significant. Symptoms of ectopic pregnancy include:
•	common symptoms:
-	abdominal or pelvic pain
-	amenorrhoea or missed period
-	vaginal bleeding with or without clots
•	other reported symptoms:
-	breast tenderness
-	gastrointestinal symptoms
-	dizziness, fainting or syncope
-	shoulder tip pain
-	urinary symptoms
-	passage of tissue
-	rectal pressure or pain on defecation. </t>
  </si>
  <si>
    <t xml:space="preserve">Be aware that ectopic pregnancy can present with a variety of signs on examination by a healthcare professional. Signs of ectopic pregnancy include:
•	more common signs:
-	pelvic tenderness
-	adnexal tenderness
-	abdominal tenderness
•	other reported signs:
-	cervical motion tenderness
-	rebound tenderness or peritoneal signs
-	pallor
-	abdominal distension
-	enlarged uterus
-	tachycardia (more than 100 beats per minute) or hypotension (less than 100/60 mmHg)
-	shock or collapse
-	orthostatic hypotension. </t>
  </si>
  <si>
    <r>
      <t xml:space="preserve">During clinical assessment of women of reproductive age, be aware that:
•	they may be pregnant, and think about offering a pregnancy test even when symptoms are non-specific </t>
    </r>
    <r>
      <rPr>
        <b/>
        <sz val="12"/>
        <color theme="1"/>
        <rFont val="Lato"/>
        <family val="2"/>
      </rPr>
      <t>and</t>
    </r>
    <r>
      <rPr>
        <sz val="12"/>
        <color theme="1"/>
        <rFont val="Lato"/>
        <family val="2"/>
      </rPr>
      <t xml:space="preserve">
•	the symptoms and signs of ectopic pregnancy can resemble the common symptoms and signs of other conditions – for example, gastrointestinal conditions or urinary tract infection. </t>
    </r>
  </si>
  <si>
    <t xml:space="preserve">All healthcare professionals involved in the care of women of reproductive age should have access to pregnancy tests. </t>
  </si>
  <si>
    <r>
      <t xml:space="preserve">Refer immediately to an early pregnancy assessment service (or out-of-hours gynaecology service if the early pregnancy assessment service is not available) for further assessment of women with a positive pregnancy test and the following on examination:
•	pain and abdominal tenderness </t>
    </r>
    <r>
      <rPr>
        <b/>
        <sz val="12"/>
        <color theme="1"/>
        <rFont val="Lato"/>
        <family val="2"/>
      </rPr>
      <t>or</t>
    </r>
    <r>
      <rPr>
        <sz val="12"/>
        <color theme="1"/>
        <rFont val="Lato"/>
        <family val="2"/>
      </rPr>
      <t xml:space="preserve">
•	pelvic tenderness </t>
    </r>
    <r>
      <rPr>
        <b/>
        <sz val="12"/>
        <color theme="1"/>
        <rFont val="Lato"/>
        <family val="2"/>
      </rPr>
      <t>or</t>
    </r>
    <r>
      <rPr>
        <sz val="12"/>
        <color theme="1"/>
        <rFont val="Lato"/>
        <family val="2"/>
      </rPr>
      <t xml:space="preserve">
•	cervical motion tenderness. </t>
    </r>
  </si>
  <si>
    <t xml:space="preserve">Exclude the possibility of ectopic pregnancy, even in the absence of risk factors (such as previous ectopic pregnancy), because about a third of women with an ectopic pregnancy will have no known risk factors. </t>
  </si>
  <si>
    <r>
      <t xml:space="preserve">Refer to an early pregnancy assessment service (or out-of-hours gynaecology service if the early pregnancy assessment service is not available) women with bleeding or other symptoms and signs of early pregnancy complications who have:
•	pain </t>
    </r>
    <r>
      <rPr>
        <b/>
        <sz val="12"/>
        <color theme="1"/>
        <rFont val="Lato"/>
        <family val="2"/>
      </rPr>
      <t>or</t>
    </r>
    <r>
      <rPr>
        <sz val="12"/>
        <color theme="1"/>
        <rFont val="Lato"/>
        <family val="2"/>
      </rPr>
      <t xml:space="preserve">
•	a pregnancy of 6 weeks’ gestation or more </t>
    </r>
    <r>
      <rPr>
        <b/>
        <sz val="12"/>
        <color theme="1"/>
        <rFont val="Lato"/>
        <family val="2"/>
      </rPr>
      <t>or</t>
    </r>
    <r>
      <rPr>
        <sz val="12"/>
        <color theme="1"/>
        <rFont val="Lato"/>
        <family val="2"/>
      </rPr>
      <t xml:space="preserve">
•	a pregnancy of uncertain gestation.
The urgency of this referral depends on the clinical situation. </t>
    </r>
  </si>
  <si>
    <t xml:space="preserve">Use expectant management for women with a pregnancy of less than 6 weeks’ gestation who are bleeding but not in pain, and who have no risk factors, such as a previous ectopic pregnancy. Advise these women:
•	to return if bleeding continues or pain develops
•	to repeat a urine pregnancy test after 7 to 10 days and to return if it is positive
•	a negative pregnancy test means that the pregnancy has miscarried. </t>
  </si>
  <si>
    <t xml:space="preserve">Refer women who return with worsening symptoms and signs that could suggest an ectopic pregnancy to an early pregnancy assessment service (or out-of-hours gynaecology service if the early pregnancy assessment service is not available) for further assessment. The decision about whether she should be seen immediately or within 24 hours will depend on the clinical situation. </t>
  </si>
  <si>
    <t xml:space="preserve">If a woman is referred to an early pregnancy assessment service (or out-of-hours gynaecology service if the early pregnancy assessment service is not available), explain the reasons for the referral and what she can expect when she arrives there. </t>
  </si>
  <si>
    <t xml:space="preserve">Offer women who attend an early pregnancy assessment service (or out-of-hours gynaecology service if the early pregnancy assessment service is not available) a transvaginal ultrasound scan to identify the location of the pregnancy and whether there is a fetal pole and heartbeat. </t>
  </si>
  <si>
    <t xml:space="preserve">Consider a transabdominal ultrasound scan for women with an enlarged uterus or other pelvic pathology, such as fibroids or an ovarian cyst. </t>
  </si>
  <si>
    <t xml:space="preserve">If a transvaginal ultrasound scan is unacceptable to the woman, offer a transabdominal ultrasound scan and explain the limitations of this method of scanning. </t>
  </si>
  <si>
    <t xml:space="preserve">Inform women that the diagnosis of miscarriage using 1 ultrasound scan cannot be guaranteed to be 100% accurate and there is a small chance that the diagnosis may be incorrect, particularly at very early gestational ages. </t>
  </si>
  <si>
    <t xml:space="preserve">When performing an ultrasound scan to determine the viability of an intrauterine pregnancy, first look to identify a fetal heartbeat. If there is no visible heartbeat but there is a visible fetal pole, measure the crown–rump length. Only measure the mean gestational sac diameter if the fetal pole is not visible. </t>
  </si>
  <si>
    <t xml:space="preserve">If the crown–rump length is less than 7.0 mm with a transvaginal ultrasound scan and there is no visible heartbeat, perform a second scan a minimum of 7 days after the first before making a diagnosis. Further scans may be needed before a diagnosis can be made. </t>
  </si>
  <si>
    <r>
      <t xml:space="preserve">If the crown–rump length is 7.0 mm or more with a transvaginal ultrasound scan and there is no visible heartbeat:
•	seek a second opinion on the viability of the pregnancy </t>
    </r>
    <r>
      <rPr>
        <b/>
        <sz val="12"/>
        <color theme="1"/>
        <rFont val="Lato"/>
        <family val="2"/>
      </rPr>
      <t>and/or</t>
    </r>
    <r>
      <rPr>
        <sz val="12"/>
        <color theme="1"/>
        <rFont val="Lato"/>
        <family val="2"/>
      </rPr>
      <t xml:space="preserve">
•	perform a second scan a minimum of 7 days after the first before making a diagnosis. </t>
    </r>
  </si>
  <si>
    <r>
      <t xml:space="preserve">If there is no visible heartbeat when the crown–rump length is measured using a transabdominal ultrasound scan:
•	record the size of the crown–rump length </t>
    </r>
    <r>
      <rPr>
        <b/>
        <sz val="12"/>
        <color theme="1"/>
        <rFont val="Lato"/>
        <family val="2"/>
      </rPr>
      <t>and</t>
    </r>
    <r>
      <rPr>
        <sz val="12"/>
        <color theme="1"/>
        <rFont val="Lato"/>
        <family val="2"/>
      </rPr>
      <t xml:space="preserve">
•	perform a second scan a minimum of 14 days after the first before making a diagnosis. </t>
    </r>
  </si>
  <si>
    <t xml:space="preserve">If the mean gestational sac diameter is less than 25.0 mm with a transvaginal ultrasound scan and there is no visible fetal pole, perform a second scan a minimum of 7 days after the first before making a diagnosis. Further scans may be needed before a diagnosis can be made. </t>
  </si>
  <si>
    <r>
      <t>If the mean gestational sac diameter is 25.0 mm or more using a transvaginal ultrasound scan and there is no visible fetal pole:
•	seek a second opinion on the viability of the pregnancy</t>
    </r>
    <r>
      <rPr>
        <b/>
        <sz val="12"/>
        <color theme="1"/>
        <rFont val="Lato"/>
        <family val="2"/>
      </rPr>
      <t xml:space="preserve"> and/or</t>
    </r>
    <r>
      <rPr>
        <sz val="12"/>
        <color theme="1"/>
        <rFont val="Lato"/>
        <family val="2"/>
      </rPr>
      <t xml:space="preserve">
•	perform a second scan a minimum of 7 days after the first before making a diagnosis. </t>
    </r>
  </si>
  <si>
    <r>
      <t>If there is no visible fetal pole and the mean gestational sac diameter is measured using a transabdominal ultrasound scan:
•	record the size of the mean gestational sac diameter</t>
    </r>
    <r>
      <rPr>
        <b/>
        <sz val="12"/>
        <color theme="1"/>
        <rFont val="Lato"/>
        <family val="2"/>
      </rPr>
      <t xml:space="preserve"> and</t>
    </r>
    <r>
      <rPr>
        <sz val="12"/>
        <color theme="1"/>
        <rFont val="Lato"/>
        <family val="2"/>
      </rPr>
      <t xml:space="preserve">
•	perform a second scan a minimum of 14 days after the first before making a diagnosis. </t>
    </r>
  </si>
  <si>
    <t xml:space="preserve">Do not use gestational age from the last menstrual period alone to determine whether a fetal heartbeat should be visible. </t>
  </si>
  <si>
    <t xml:space="preserve">Inform women that the date of their last menstrual period may not give an accurate representation of gestational age because of variability in the menstrual cycle. </t>
  </si>
  <si>
    <t xml:space="preserve">Inform women what to expect while waiting for a repeat scan and that waiting for a repeat scan has no detrimental effects on the outcome of the pregnancy. </t>
  </si>
  <si>
    <t xml:space="preserve">Give women a 24‑hour contact telephone number so that they can speak to someone with experience of caring for women with early pregnancy complications who understands their needs and can advise on appropriate care. See also recommendation 1.1.3 for details of further information that should be provided. </t>
  </si>
  <si>
    <t xml:space="preserve">When diagnosing complete miscarriage on an ultrasound scan, in the absence of a previous scan confirming an intrauterine pregnancy, always be aware of the possibility of a pregnancy of unknown location. Advise these women to return for follow‑up (for example, hCG levels, ultrasound scans) until a definitive diagnosis is obtained. (See also recommendations on human chorionic gonadotrophin measurements in women with pregnancy of unknown location.) </t>
  </si>
  <si>
    <r>
      <t xml:space="preserve">When carrying out a transvaginal ultrasound scan in early pregnancy, look for these signs indicating there is a tubal ectopic pregnancy:
•	an adnexal mass, moving separate to the ovary (sometimes called the ‘sliding sign’), comprising a gestational sac containing a yolk sac </t>
    </r>
    <r>
      <rPr>
        <b/>
        <sz val="12"/>
        <color theme="1"/>
        <rFont val="Lato"/>
        <family val="2"/>
      </rPr>
      <t>or</t>
    </r>
    <r>
      <rPr>
        <sz val="12"/>
        <color theme="1"/>
        <rFont val="Lato"/>
        <family val="2"/>
      </rPr>
      <t xml:space="preserve">
•	an adnexal mass, moving separately to the ovary, comprising a gestational sac and fetal pole (with or without fetal heartbeat).</t>
    </r>
  </si>
  <si>
    <r>
      <t xml:space="preserve">When carrying out a transvaginal ultrasound scan in early pregnancy, look for these signs indicating a high probability of a tubal ectopic pregnancy:
•	an adnexal mass, moving separately to the ovary (sometimes called the ‘sliding sign’), with an empty gestational sac (sometimes described as a ‘tubal ring’ or ‘bagel sign’) </t>
    </r>
    <r>
      <rPr>
        <b/>
        <sz val="12"/>
        <color theme="1"/>
        <rFont val="Lato"/>
        <family val="2"/>
      </rPr>
      <t>or</t>
    </r>
    <r>
      <rPr>
        <sz val="12"/>
        <color theme="1"/>
        <rFont val="Lato"/>
        <family val="2"/>
      </rPr>
      <t xml:space="preserve">
•	a complex, inhomogeneous adnexal mass, moving separate to the ovary.
If these features are present, take into account other intrauterine and adnexal features on the scan, the woman’s clinical presentation and serum hCG levels before making a diagnosis. </t>
    </r>
  </si>
  <si>
    <r>
      <t>When carrying out a transvaginal ultrasound scan in early pregnancy, look for these signs indicating a possible ectopic pregnancy:
•	an empty uterus</t>
    </r>
    <r>
      <rPr>
        <b/>
        <sz val="12"/>
        <color theme="1"/>
        <rFont val="Lato"/>
        <family val="2"/>
      </rPr>
      <t xml:space="preserve"> or</t>
    </r>
    <r>
      <rPr>
        <sz val="12"/>
        <color theme="1"/>
        <rFont val="Lato"/>
        <family val="2"/>
      </rPr>
      <t xml:space="preserve">
•	a collection of fluid within the uterine cavity (sometimes described as a pseudo-sac; this collection of fluid must be differentiated from an early intrauterine sac, which is identified by the presence of an eccentrically located hypoechoic structure with a double decidual sign [gestational sac surrounded by 2 concentric echogenic rings] in the endometrium).
If these features are present, take into account other intrauterine and adnexal features on the scan, the woman’s clinical presentation and serum hCG levels before making a diagnosis. (See also recommendations on human chorionic gonadotrophin measurements in women with pregnancy of unknown location). </t>
    </r>
  </si>
  <si>
    <t xml:space="preserve">When carrying out a transabdominal or transvaginal ultrasound scan in early pregnancy, look for a moderate to large amount of free fluid in the peritoneal cavity or Pouch of Douglas, which might represent haemoperitoneum. If this is present, take into account other intrauterine and adnexal features on the scan, the woman’s clinical presentation and hCG levels before making a diagnosis. </t>
  </si>
  <si>
    <t xml:space="preserve">When carrying out a transabdominal or transvaginal ultrasound scan during early pregnancy, scan the uterus and adnexae to see if there is a heterotopic pregnancy. </t>
  </si>
  <si>
    <t xml:space="preserve">All ultrasound scans should be performed or directly supervised and reviewed by appropriately qualified healthcare professionals with training in, and experience of, diagnosing ectopic pregnancies. </t>
  </si>
  <si>
    <t xml:space="preserve">Be aware that women with a pregnancy of unknown location could have an ectopic pregnancy until the location is determined. </t>
  </si>
  <si>
    <t xml:space="preserve">Do not use serum hCG measurements to determine the location of the pregnancy. </t>
  </si>
  <si>
    <t xml:space="preserve">In a woman with a pregnancy of unknown location, place more importance on clinical symptoms than on serum hCG results, and review the woman's condition if any of her symptoms change, regardless of previous results and assessments. </t>
  </si>
  <si>
    <t xml:space="preserve">Use serum hCG measurements only for assessing trophoblastic proliferation to help to determine subsequent management. </t>
  </si>
  <si>
    <t xml:space="preserve">Take 2 serum hCG measurements as near as possible to 48 hours apart (but no earlier) to determine subsequent management of a pregnancy of unknown location. Take further measurements only after review by a senior healthcare professional. </t>
  </si>
  <si>
    <t xml:space="preserve">Regardless of serum hCG levels, give women with a pregnancy of unknown location written information about what to do if they experience any new or worsening symptoms, including details about how to access emergency care 24 hours a day. Advise women to return if there are new symptoms or if existing symptoms worsen. </t>
  </si>
  <si>
    <t xml:space="preserve">For a woman with an increase in serum hCG levels greater than 63% after 48 hours:
•	Inform her that she is likely to have a developing intrauterine pregnancy (although the possibility of an ectopic pregnancy cannot be excluded).
•	Offer her a transvaginal ultrasound scan to determine the location of the pregnancy between 7 and 14 days later. Consider an earlier scan for women with a serum hCG level greater than or equal to 1,500 IU/litre.
-	If a viable intrauterine pregnancy is confirmed, offer her routine antenatal care. See the NICE guideline on antenatal care.
-	If a viable intrauterine pregnancy is not confirmed, refer her for immediate clinical review by a senior gynaecologist. </t>
  </si>
  <si>
    <r>
      <t xml:space="preserve">For a woman with a decrease in serum hCG levels greater than 50% after 48 hours:
•	inform her that the pregnancy is unlikely to continue but that this is not confirmed </t>
    </r>
    <r>
      <rPr>
        <b/>
        <sz val="12"/>
        <color theme="1"/>
        <rFont val="Lato"/>
        <family val="2"/>
      </rPr>
      <t>and</t>
    </r>
    <r>
      <rPr>
        <sz val="12"/>
        <color theme="1"/>
        <rFont val="Lato"/>
        <family val="2"/>
      </rPr>
      <t xml:space="preserve">
•	provide her with oral and written information about where she can access support and counselling services. See also recommendation 1.1.3 for details of further information that should be provided
•	ask her to take a urine pregnancy test 14 days after the second serum hCG test, and explain that:
-	if the test is negative, no further action is necessary
-	if the test is positive, she should return to the early pregnancy assessment service for clinical review within 24 hours. </t>
    </r>
  </si>
  <si>
    <t xml:space="preserve">For a woman with a decrease in serum hCG levels less than 50%, or an increase less than 63%, refer her for clinical review in the early pregnancy assessment service within 24 hours. </t>
  </si>
  <si>
    <t xml:space="preserve">For women with a pregnancy of unknown location, when using serial serum hCG measurements, do not use serum progesterone measurements as an adjunct to diagnose either viable intrauterine pregnancy or ectopic pregnancy. </t>
  </si>
  <si>
    <t>Advise a woman with a confirmed intrauterine pregnancy with a fetal heartbeat who presents with vaginal bleeding, but has no history of previous miscarriage, that:
•	if her bleeding gets worse, or persists beyond 14 days, she should return for further assessment
•	if the bleeding stops, she should start or continue routine antenatal care.</t>
  </si>
  <si>
    <t xml:space="preserve">Offer vaginal micronised progesterone 400 mg twice daily to women with an intrauterine pregnancy confirmed by a scan, if they have vaginal bleeding and have previously had a miscarriage. </t>
  </si>
  <si>
    <r>
      <t>Use expectant management for 7 to 14 days as the first-line management strategy for women with a confirmed diagnosis of miscarriage. Explore management options other than expectant management if:
•	the woman is at increased risk of haemorrhage (for example, she is in the late first trimester)</t>
    </r>
    <r>
      <rPr>
        <b/>
        <sz val="12"/>
        <color theme="1"/>
        <rFont val="Lato"/>
        <family val="2"/>
      </rPr>
      <t xml:space="preserve"> or</t>
    </r>
    <r>
      <rPr>
        <sz val="12"/>
        <color theme="1"/>
        <rFont val="Lato"/>
        <family val="2"/>
      </rPr>
      <t xml:space="preserve">
•	she has previous adverse and/or traumatic experience associated with pregnancy (for example, stillbirth, miscarriage or antepartum haemorrhage)</t>
    </r>
    <r>
      <rPr>
        <b/>
        <sz val="12"/>
        <color theme="1"/>
        <rFont val="Lato"/>
        <family val="2"/>
      </rPr>
      <t xml:space="preserve"> or</t>
    </r>
    <r>
      <rPr>
        <sz val="12"/>
        <color theme="1"/>
        <rFont val="Lato"/>
        <family val="2"/>
      </rPr>
      <t xml:space="preserve">
•	she is at increased risk from the effects of haemorrhage (for example, if she has coagulopathies or is unable to have a blood transfusion) </t>
    </r>
    <r>
      <rPr>
        <b/>
        <sz val="12"/>
        <color theme="1"/>
        <rFont val="Lato"/>
        <family val="2"/>
      </rPr>
      <t>or</t>
    </r>
    <r>
      <rPr>
        <sz val="12"/>
        <color theme="1"/>
        <rFont val="Lato"/>
        <family val="2"/>
      </rPr>
      <t xml:space="preserve">
•	there is evidence of infection. </t>
    </r>
  </si>
  <si>
    <t xml:space="preserve">Offer medical management to women with a confirmed diagnosis of miscarriage if expectant management is not acceptable to the woman. </t>
  </si>
  <si>
    <t xml:space="preserve">Explain what expectant management involves and that most women will need no further treatment. Also provide women with oral and written information about further treatment options. </t>
  </si>
  <si>
    <t xml:space="preserve">Give all women undergoing expectant management of miscarriage oral and written information about what to expect throughout the process, advice on pain relief and where and when to get help in an emergency. See also recommendation 1.1.3 for details of further information that should be provided. </t>
  </si>
  <si>
    <r>
      <t xml:space="preserve">Offer a repeat scan if after the period of expectant management, the bleeding and pain:
•	have not started (suggesting that the process of miscarriage has not begun) </t>
    </r>
    <r>
      <rPr>
        <b/>
        <sz val="12"/>
        <color theme="1"/>
        <rFont val="Lato"/>
        <family val="2"/>
      </rPr>
      <t>or</t>
    </r>
    <r>
      <rPr>
        <sz val="12"/>
        <color theme="1"/>
        <rFont val="Lato"/>
        <family val="2"/>
      </rPr>
      <t xml:space="preserve">
•	are persisting and/or increasing (suggesting incomplete miscarriage).
Discuss all treatment options (continued expectant management, medical management and surgical management) with the woman to allow her to make an informed choice. </t>
    </r>
  </si>
  <si>
    <t>Review the condition of a woman who opts for continued expectant management of miscarriage at a minimum of 14 days after the first follow‑up appointment.</t>
  </si>
  <si>
    <r>
      <t xml:space="preserve">Where clinically appropriate, offer women undergoing a miscarriage a choice of:
•	manual vacuum aspiration under local anaesthetic in an outpatient or clinic setting </t>
    </r>
    <r>
      <rPr>
        <b/>
        <sz val="12"/>
        <color theme="1"/>
        <rFont val="Lato"/>
        <family val="2"/>
      </rPr>
      <t>or</t>
    </r>
    <r>
      <rPr>
        <sz val="12"/>
        <color theme="1"/>
        <rFont val="Lato"/>
        <family val="2"/>
      </rPr>
      <t xml:space="preserve">
•	surgical management in a theatre under general anaesthetic. </t>
    </r>
  </si>
  <si>
    <t xml:space="preserve">Provide oral and written information to all women undergoing surgical management of miscarriage about the treatment options available and what to expect during and after the procedure. See also recommendation 1.1.3 for details of further information that should be provided. </t>
  </si>
  <si>
    <t xml:space="preserve">Give all women with an ectopic pregnancy oral and written information about:
•	the treatment options and what to expect during and after treatment
•	how they can contact a healthcare professional for advice after treatment if needed, and who this will be
•	where and when to get help in an emergency. 
See also recommendation 1.1.3 for details of further information that should be provided. </t>
  </si>
  <si>
    <t xml:space="preserve">Inform women who have had an ectopic pregnancy that they can self-refer to an early pregnancy assessment service in future pregnancies if they have any early concerns. </t>
  </si>
  <si>
    <r>
      <t xml:space="preserve">Consider expectant management as an option for women who:
•	are clinically stable and pain free </t>
    </r>
    <r>
      <rPr>
        <b/>
        <sz val="12"/>
        <color theme="1"/>
        <rFont val="Lato"/>
        <family val="2"/>
      </rPr>
      <t>and</t>
    </r>
    <r>
      <rPr>
        <sz val="12"/>
        <color theme="1"/>
        <rFont val="Lato"/>
        <family val="2"/>
      </rPr>
      <t xml:space="preserve">
•	have a tubal ectopic pregnancy measuring less than 35 mm with no visible heartbeat on transvaginal ultrasound scan </t>
    </r>
    <r>
      <rPr>
        <b/>
        <sz val="12"/>
        <color theme="1"/>
        <rFont val="Lato"/>
        <family val="2"/>
      </rPr>
      <t>and</t>
    </r>
    <r>
      <rPr>
        <sz val="12"/>
        <color theme="1"/>
        <rFont val="Lato"/>
        <family val="2"/>
      </rPr>
      <t xml:space="preserve">
•	have serum hCG levels above 1,000 IU/L and below 1,500 IU/L </t>
    </r>
    <r>
      <rPr>
        <b/>
        <sz val="12"/>
        <color theme="1"/>
        <rFont val="Lato"/>
        <family val="2"/>
      </rPr>
      <t>and</t>
    </r>
    <r>
      <rPr>
        <sz val="12"/>
        <color theme="1"/>
        <rFont val="Lato"/>
        <family val="2"/>
      </rPr>
      <t xml:space="preserve">
•	are able to return for follow-up. </t>
    </r>
  </si>
  <si>
    <r>
      <t xml:space="preserve">For women with a tubal ectopic pregnancy being managed expectantly, repeat hCG levels on days 2, 4 and 7 after the original test and:
•	if hCG levels drop by 15% or more from the previous value on days 2, 4 and 7, then repeat weekly until a negative result (less than 20 IU/L) is obtained </t>
    </r>
    <r>
      <rPr>
        <b/>
        <sz val="12"/>
        <color theme="1"/>
        <rFont val="Lato"/>
        <family val="2"/>
      </rPr>
      <t>or</t>
    </r>
    <r>
      <rPr>
        <sz val="12"/>
        <color theme="1"/>
        <rFont val="Lato"/>
        <family val="2"/>
      </rPr>
      <t xml:space="preserve">
•	if hCG levels do not fall by 15%, stay the same or rise from the previous value, review the woman's clinical condition and seek senior advice to help decide further management. </t>
    </r>
  </si>
  <si>
    <t>Advise women that, based on limited evidence, there seems to be no difference following expectant or medical management in:
•	the rate of ectopic pregnancies ending naturally
•	the risk of tubal rupture
•	the need for additional treatment, but that they might need to be admitted urgently if their condition deteriorates
•	health status, depression or anxiety scores.</t>
  </si>
  <si>
    <t xml:space="preserve">Advise women that the time taken for ectopic pregnancies to resolve and future fertility outcomes are likely to be the same with either expectant or medical management. </t>
  </si>
  <si>
    <r>
      <t>Offer systemic methotrexate to women who:
•	have no significant pain</t>
    </r>
    <r>
      <rPr>
        <b/>
        <sz val="12"/>
        <color theme="1"/>
        <rFont val="Lato"/>
        <family val="2"/>
      </rPr>
      <t xml:space="preserve"> and</t>
    </r>
    <r>
      <rPr>
        <sz val="12"/>
        <color theme="1"/>
        <rFont val="Lato"/>
        <family val="2"/>
      </rPr>
      <t xml:space="preserve">
•	have an unruptured tubal ectopic pregnancy with an adnexal mass smaller than 35 mm with no visible heartbeat</t>
    </r>
    <r>
      <rPr>
        <b/>
        <sz val="12"/>
        <color theme="1"/>
        <rFont val="Lato"/>
        <family val="2"/>
      </rPr>
      <t xml:space="preserve"> and</t>
    </r>
    <r>
      <rPr>
        <sz val="12"/>
        <color theme="1"/>
        <rFont val="Lato"/>
        <family val="2"/>
      </rPr>
      <t xml:space="preserve">
•	have a serum hCG level less than 1,500 IU/litre </t>
    </r>
    <r>
      <rPr>
        <b/>
        <sz val="12"/>
        <color theme="1"/>
        <rFont val="Lato"/>
        <family val="2"/>
      </rPr>
      <t>and</t>
    </r>
    <r>
      <rPr>
        <sz val="12"/>
        <color theme="1"/>
        <rFont val="Lato"/>
        <family val="2"/>
      </rPr>
      <t xml:space="preserve">
•	do not have an intrauterine pregnancy (as confirmed on an ultrasound scan)</t>
    </r>
    <r>
      <rPr>
        <b/>
        <sz val="12"/>
        <color theme="1"/>
        <rFont val="Lato"/>
        <family val="2"/>
      </rPr>
      <t xml:space="preserve"> and</t>
    </r>
    <r>
      <rPr>
        <sz val="12"/>
        <color theme="1"/>
        <rFont val="Lato"/>
        <family val="2"/>
      </rPr>
      <t xml:space="preserve">
•	are able to return for follow-up.
Methotrexate should only be offered on a first visit when there is a definitive diagnosis of an ectopic pregnancy, and a viable intrauterine pregnancy has been excluded. Offer surgery where treatment with methotrexate is not acceptable to the woman. </t>
    </r>
  </si>
  <si>
    <t xml:space="preserve">Offer surgery as a first-line treatment to women who are unable to return for follow-up after methotrexate treatment or who have any of the following:
•	an ectopic pregnancy and significant pain
•	an ectopic pregnancy with an adnexal mass of 35 mm or larger
•	an ectopic pregnancy with a fetal heartbeat visible on an ultrasound scan
•	an ectopic pregnancy and a serum hCG level of 5,000 IU/litre or more. </t>
  </si>
  <si>
    <t xml:space="preserve">Offer the choice of either methotrexate or surgical management to women with an ectopic pregnancy who have a serum hCG level of at least 1,500 IU/litre and less than 5,000 IU/litre, who are able to return for follow up and who meet all of the following criteria:
•	no significant pain
•	an unruptured ectopic pregnancy with an adnexal mass smaller than 35 mm with no visible heartbeat
•	no intrauterine pregnancy (as confirmed on an ultrasound scan). 
Advise women who choose methotrexate that their chance of needing further intervention is increased and they may need to be urgently admitted if their condition deteriorates. </t>
  </si>
  <si>
    <t xml:space="preserve">For women with ectopic pregnancy who have had methotrexate, take 2 serum hCG measurements in the first week (days 4 and 7) after treatment and then 1 serum hCG measurement per week until a negative result is obtained. If hCG levels plateau or rise, reassess the woman's condition for further treatment. </t>
  </si>
  <si>
    <t xml:space="preserve">When surgical treatment is indicated for women with an ectopic pregnancy, it should be performed laparoscopically whenever possible, taking into account the condition of the woman and the complexity of the surgical procedure. </t>
  </si>
  <si>
    <t xml:space="preserve">Surgeons providing care to women with ectopic pregnancy should be competent to perform laparoscopic surgery. </t>
  </si>
  <si>
    <t xml:space="preserve">Commissioners and managers should ensure that equipment for laparoscopic surgery is available. </t>
  </si>
  <si>
    <t xml:space="preserve">Offer a salpingectomy to women undergoing surgery for an ectopic pregnancy unless they have other risk factors for infertility. </t>
  </si>
  <si>
    <t xml:space="preserve">Consider salpingotomy as an alternative to salpingectomy for women with risk factors for infertility such as contralateral tube damage. </t>
  </si>
  <si>
    <t xml:space="preserve">Inform women having a salpingotomy that up to 1 in 5 women may need further treatment. This treatment may include methotrexate and/or a salpingectomy. </t>
  </si>
  <si>
    <t xml:space="preserve">For women who have had a salpingotomy, take 1 serum hCG measurement at 7 days after surgery, then 1 serum hCG measurement per week until a negative result is obtained. </t>
  </si>
  <si>
    <t xml:space="preserve">Advise women who have had a salpingectomy that they should take a urine pregnancy test after 3 weeks. Advise women to return for further assessment if the test is positive. </t>
  </si>
  <si>
    <t xml:space="preserve">Do not use a Kleihauer test for quantifying feto-maternal haemorrhage. </t>
  </si>
  <si>
    <r>
      <t>Offer expectant management as an option to women who:
•	are clinically stable and pain free</t>
    </r>
    <r>
      <rPr>
        <b/>
        <sz val="12"/>
        <color theme="1"/>
        <rFont val="Lato"/>
        <family val="2"/>
      </rPr>
      <t xml:space="preserve"> and</t>
    </r>
    <r>
      <rPr>
        <sz val="12"/>
        <color theme="1"/>
        <rFont val="Lato"/>
        <family val="2"/>
      </rPr>
      <t xml:space="preserve">
•	have a tubal ectopic pregnancy measuring less than 35 mm with no visible heartbeat on transvaginal ultrasound scan </t>
    </r>
    <r>
      <rPr>
        <b/>
        <sz val="12"/>
        <color theme="1"/>
        <rFont val="Lato"/>
        <family val="2"/>
      </rPr>
      <t>and</t>
    </r>
    <r>
      <rPr>
        <sz val="12"/>
        <color theme="1"/>
        <rFont val="Lato"/>
        <family val="2"/>
      </rPr>
      <t xml:space="preserve">
•	have serum hCG levels of 1,000 IU/L or less </t>
    </r>
    <r>
      <rPr>
        <b/>
        <sz val="12"/>
        <color theme="1"/>
        <rFont val="Lato"/>
        <family val="2"/>
      </rPr>
      <t>and</t>
    </r>
    <r>
      <rPr>
        <sz val="12"/>
        <color theme="1"/>
        <rFont val="Lato"/>
        <family val="2"/>
      </rPr>
      <t xml:space="preserve">
•	are able to return for follow-up. </t>
    </r>
  </si>
  <si>
    <t>Baseline assessment tool for ectopic pregnancy and miscarriage: diagnosis and initial management (NICE guideline NG126)</t>
  </si>
  <si>
    <r>
      <t xml:space="preserve">It should be used in conjunction with </t>
    </r>
    <r>
      <rPr>
        <u/>
        <sz val="12"/>
        <color rgb="FF0000FF"/>
        <rFont val="Lato"/>
        <family val="2"/>
      </rPr>
      <t>ectopic pregnancy and miscarriage: diagnosis and initial management</t>
    </r>
    <r>
      <rPr>
        <sz val="12"/>
        <rFont val="Lato"/>
        <family val="2"/>
      </rPr>
      <t xml:space="preserve"> (NICE guideline NG126).</t>
    </r>
  </si>
  <si>
    <t>1.7  Anti-D immunoglobulin prophylaxis</t>
  </si>
  <si>
    <t xml:space="preserve">Offer anti-D immunoglobulin prophylaxis at a dose of 250 IU (50 micrograms) to all rhesus-negative women who have a surgical procedure to manage an ectopic pregnancy or a miscarriage. </t>
  </si>
  <si>
    <r>
      <t xml:space="preserve">Do not offer anti-D immunoglobulin prophylaxis to women who:
•	receive solely medical management for an ectopic pregnancy or miscarriage </t>
    </r>
    <r>
      <rPr>
        <b/>
        <sz val="12"/>
        <color theme="1"/>
        <rFont val="Lato"/>
        <family val="2"/>
      </rPr>
      <t>or</t>
    </r>
    <r>
      <rPr>
        <sz val="12"/>
        <color theme="1"/>
        <rFont val="Lato"/>
        <family val="2"/>
      </rPr>
      <t xml:space="preserve">
•	have a threatened miscarriage </t>
    </r>
    <r>
      <rPr>
        <b/>
        <sz val="12"/>
        <color theme="1"/>
        <rFont val="Lato"/>
        <family val="2"/>
      </rPr>
      <t>or</t>
    </r>
    <r>
      <rPr>
        <sz val="12"/>
        <color theme="1"/>
        <rFont val="Lato"/>
        <family val="2"/>
      </rPr>
      <t xml:space="preserve">
•	have a complete miscarriage</t>
    </r>
    <r>
      <rPr>
        <b/>
        <sz val="12"/>
        <color theme="1"/>
        <rFont val="Lato"/>
        <family val="2"/>
      </rPr>
      <t xml:space="preserve"> or</t>
    </r>
    <r>
      <rPr>
        <sz val="12"/>
        <color theme="1"/>
        <rFont val="Lato"/>
        <family val="2"/>
      </rPr>
      <t xml:space="preserve">
•	have a pregnancy of unknown location. </t>
    </r>
  </si>
  <si>
    <t>Updated: 23 August 2023</t>
  </si>
  <si>
    <t>Published: 17 April 2019</t>
  </si>
  <si>
    <t xml:space="preserve">If the resolution of bleeding and pain indicate that the miscarriage has completed during 7 to 14 days of expectant management, provide the woman or person with a urine pregnancy test to carry out at home 3 weeks after their miscarriage, and advise them to return for individualised care if it is positive. </t>
  </si>
  <si>
    <t>2012, amended 2023</t>
  </si>
  <si>
    <t>In August 2023, the use of mifepristone and misoprostol in recommendations 1.5.11 and 1.5.13 was off label. See NICE's information on prescribing medicines</t>
  </si>
  <si>
    <t xml:space="preserve">Advise the woman or person that if bleeding has not started within 48 hours after misoprostol treatment, they should contact their healthcare professional to determine ongoing individualised care. If there are concerns that they will not contact the service then there should be arrangements for the service to follow up with these individuals. </t>
  </si>
  <si>
    <t xml:space="preserve">For the medical management of incomplete miscarriage, use a single dose of misoprostol 600 micrograms (vaginal, oral or sublingual). Misoprostol 800 micrograms can be used as an alternative to allow alignment of treatment protocols for both missed and incomplete miscarriage. </t>
  </si>
  <si>
    <t xml:space="preserve">Do not offer mifepristone as a treatment for incomplete miscarriage. </t>
  </si>
  <si>
    <t>Offer all women and people receiving medical management of miscarriage pain relief and anti-emetics as needed.</t>
  </si>
  <si>
    <t xml:space="preserve">Inform women and people receiving medical management of miscarriage about what to expect throughout the process. Include the length and extent of bleeding, potential side effects of treatment including pain, diarrhoea and vomiting, and when and how to seek help. </t>
  </si>
  <si>
    <t xml:space="preserve">Provide women and people who have had medical management of miscarriage with a urine pregnancy test to carry out at home 3 weeks after medical management of miscarriage unless they experience worsening symptoms, in which case advise them to return to the healthcare professional responsible for providing their medical management. </t>
  </si>
  <si>
    <t>If the pregnancy test after 3 weeks is negative but the woman or person is still bleeding heavily or has other symptoms (for example, pelvic pain, fever) then assess the need for further investigations or treatment.</t>
  </si>
  <si>
    <t>1.2 Early pregnancy assessment services</t>
  </si>
  <si>
    <t>Advise women and people with a positive urine pregnancy test after 3 weeks to return for a review to the healthcare professional responsible for providing their medical management to rule out a retained pregnancy, molar or ectopic pregnancy, and assess the need for further investigations or treatment.</t>
  </si>
  <si>
    <r>
      <rPr>
        <sz val="12"/>
        <rFont val="Lato"/>
        <family val="2"/>
      </rPr>
      <t>National Institute for Health and Care Excellence
3rd floor, 3 Piccadilly Place, Manchester, M1 3BN; www.nice.org.uk
Copyright</t>
    </r>
    <r>
      <rPr>
        <b/>
        <u/>
        <sz val="12"/>
        <color rgb="FF0000FF"/>
        <rFont val="Lato"/>
        <family val="2"/>
      </rPr>
      <t xml:space="preserve">
</t>
    </r>
    <r>
      <rPr>
        <sz val="12"/>
        <rFont val="Lato"/>
        <family val="2"/>
      </rPr>
      <t>© NICE 2025. All rights reserved.</t>
    </r>
    <r>
      <rPr>
        <sz val="12"/>
        <color rgb="FF0000FF"/>
        <rFont val="Lato"/>
        <family val="2"/>
      </rPr>
      <t xml:space="preserve"> </t>
    </r>
    <r>
      <rPr>
        <u/>
        <sz val="12"/>
        <color rgb="FF0000FF"/>
        <rFont val="Lato"/>
        <family val="2"/>
      </rPr>
      <t>Subject to Notice of rights</t>
    </r>
    <r>
      <rPr>
        <sz val="12"/>
        <color rgb="FF0000FF"/>
        <rFont val="Lato"/>
        <family val="2"/>
      </rPr>
      <t>.</t>
    </r>
    <r>
      <rPr>
        <b/>
        <u/>
        <sz val="12"/>
        <color rgb="FF0000FF"/>
        <rFont val="Lato"/>
        <family val="2"/>
      </rPr>
      <t xml:space="preserve">
</t>
    </r>
  </si>
  <si>
    <t xml:space="preserve">If a fetal heartbeat is confirmed, continue progesterone until 16 completed weeks of pregnancy.
</t>
  </si>
  <si>
    <r>
      <t>For the medical management of missed miscarriage offer:
•	200 mg oral mifepristone,</t>
    </r>
    <r>
      <rPr>
        <b/>
        <sz val="12"/>
        <color theme="1"/>
        <rFont val="Lato"/>
        <family val="2"/>
      </rPr>
      <t xml:space="preserve"> and</t>
    </r>
    <r>
      <rPr>
        <sz val="12"/>
        <color theme="1"/>
        <rFont val="Lato"/>
        <family val="2"/>
      </rPr>
      <t xml:space="preserve">
•	48 hours later, 800 micrograms misoprostol (vaginal, oral or sublingual) unless the gestational sac has already been passed.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</si>
</sst>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31" x14ac:knownFonts="1">
    <font>
      <sz val="12"/>
      <color theme="1"/>
      <name val="Lato"/>
      <family val="2"/>
    </font>
    <font>
      <sz val="11"/>
      <name val="Arial"/>
      <family val="2"/>
    </font>
    <font>
      <b/>
      <sz val="18"/>
      <name val="Lato"/>
      <family val="2"/>
    </font>
    <font>
      <sz val="11"/>
      <color theme="1"/>
      <name val="Lato"/>
      <family val="2"/>
    </font>
    <font>
      <sz val="10"/>
      <color theme="1"/>
      <name val="Lato"/>
      <family val="2"/>
    </font>
    <font>
      <b/>
      <sz val="18"/>
      <color theme="1"/>
      <name val="Lato Black"/>
      <family val="2"/>
    </font>
    <font>
      <sz val="11"/>
      <color theme="1"/>
      <name val="Lato Black"/>
      <family val="2"/>
    </font>
    <font>
      <b/>
      <sz val="14"/>
      <color rgb="FF000000"/>
      <name val="Lato"/>
      <family val="2"/>
    </font>
    <font>
      <sz val="22"/>
      <color rgb="FFADADAD"/>
      <name val="Lato"/>
      <family val="2"/>
    </font>
    <font>
      <b/>
      <sz val="12"/>
      <color rgb="FF222222"/>
      <name val="Lato"/>
      <family val="2"/>
    </font>
    <font>
      <b/>
      <sz val="24"/>
      <color rgb="FF222222"/>
      <name val="Lato"/>
      <family val="2"/>
    </font>
    <font>
      <b/>
      <u/>
      <sz val="11"/>
      <color rgb="FF0000FF"/>
      <name val="Arial"/>
      <family val="2"/>
    </font>
    <font>
      <u/>
      <sz val="11"/>
      <color theme="10"/>
      <name val="Calibri"/>
      <family val="2"/>
      <scheme val="minor"/>
    </font>
    <font>
      <sz val="12"/>
      <color theme="1"/>
      <name val="Lato"/>
      <family val="2"/>
    </font>
    <font>
      <b/>
      <sz val="12"/>
      <color theme="1"/>
      <name val="Lato"/>
      <family val="2"/>
    </font>
    <font>
      <b/>
      <sz val="12"/>
      <name val="Lato"/>
      <family val="2"/>
    </font>
    <font>
      <b/>
      <sz val="12"/>
      <color rgb="FFFFFFFF"/>
      <name val="Lato"/>
      <family val="2"/>
    </font>
    <font>
      <sz val="12"/>
      <name val="Lato"/>
      <family val="2"/>
    </font>
    <font>
      <sz val="12"/>
      <color indexed="8"/>
      <name val="Lato"/>
      <family val="2"/>
    </font>
    <font>
      <b/>
      <sz val="12"/>
      <color indexed="8"/>
      <name val="Lato"/>
      <family val="2"/>
    </font>
    <font>
      <b/>
      <u/>
      <sz val="12"/>
      <color rgb="FF0000FF"/>
      <name val="Lato"/>
      <family val="2"/>
    </font>
    <font>
      <sz val="12"/>
      <color rgb="FF0000FF"/>
      <name val="Lato"/>
      <family val="2"/>
    </font>
    <font>
      <u/>
      <sz val="12"/>
      <color rgb="FF0000FF"/>
      <name val="Lato"/>
      <family val="2"/>
    </font>
    <font>
      <b/>
      <sz val="13"/>
      <color rgb="FFFFFFFF"/>
      <name val="Lato"/>
      <family val="2"/>
    </font>
    <font>
      <sz val="13"/>
      <color theme="1"/>
      <name val="Lato"/>
      <family val="2"/>
    </font>
    <font>
      <b/>
      <sz val="13"/>
      <color theme="1"/>
      <name val="Lato"/>
      <family val="2"/>
    </font>
    <font>
      <sz val="22"/>
      <color theme="1" tint="0.34998626667073579"/>
      <name val="Lato"/>
      <family val="2"/>
    </font>
    <font>
      <b/>
      <sz val="24"/>
      <name val="Lato"/>
      <family val="2"/>
    </font>
    <font>
      <sz val="24"/>
      <name val="Lato"/>
      <family val="2"/>
    </font>
    <font>
      <sz val="8"/>
      <name val="Lato"/>
      <family val="2"/>
    </font>
    <font>
      <sz val="12"/>
      <color theme="0"/>
      <name val="Lato"/>
      <family val="2"/>
    </font>
  </fonts>
  <fills count="7">
    <fill>
      <patternFill patternType="none"/>
    </fill>
    <fill>
      <patternFill patternType="gray125"/>
    </fill>
    <fill>
      <patternFill patternType="solid">
        <fgColor theme="0"/>
        <bgColor indexed="64"/>
      </patternFill>
    </fill>
    <fill>
      <patternFill patternType="solid">
        <fgColor rgb="FFA2BDC1"/>
        <bgColor indexed="64"/>
      </patternFill>
    </fill>
    <fill>
      <patternFill patternType="solid">
        <fgColor rgb="FF15434A"/>
        <bgColor indexed="64"/>
      </patternFill>
    </fill>
    <fill>
      <patternFill patternType="solid">
        <fgColor rgb="FF18646E"/>
        <bgColor indexed="64"/>
      </patternFill>
    </fill>
    <fill>
      <patternFill patternType="solid">
        <fgColor theme="1" tint="0.249977111117893"/>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s>
  <cellStyleXfs count="6">
    <xf numFmtId="0" fontId="0" fillId="0" borderId="0"/>
    <xf numFmtId="0" fontId="21" fillId="0" borderId="0" applyNumberFormat="0" applyFill="0" applyBorder="0" applyAlignment="0" applyProtection="0"/>
    <xf numFmtId="0" fontId="1" fillId="0" borderId="0" applyNumberFormat="0" applyFill="0" applyBorder="0" applyAlignment="0" applyProtection="0"/>
    <xf numFmtId="0" fontId="11" fillId="0" borderId="0" applyNumberFormat="0" applyFill="0" applyBorder="0" applyProtection="0">
      <alignment vertical="top" wrapText="1"/>
      <protection locked="0"/>
    </xf>
    <xf numFmtId="0" fontId="12" fillId="0" borderId="0" applyNumberFormat="0" applyFill="0" applyBorder="0" applyAlignment="0" applyProtection="0"/>
    <xf numFmtId="0" fontId="1" fillId="0" borderId="0" applyNumberFormat="0" applyFill="0" applyBorder="0" applyAlignment="0" applyProtection="0"/>
  </cellStyleXfs>
  <cellXfs count="68">
    <xf numFmtId="0" fontId="0" fillId="0" borderId="0" xfId="0"/>
    <xf numFmtId="0" fontId="3" fillId="0" borderId="0" xfId="0" applyFont="1"/>
    <xf numFmtId="0" fontId="3" fillId="0" borderId="0" xfId="0" applyFont="1" applyAlignment="1">
      <alignment wrapText="1"/>
    </xf>
    <xf numFmtId="0" fontId="4" fillId="0" borderId="0" xfId="0" applyFont="1"/>
    <xf numFmtId="0" fontId="0" fillId="2" borderId="6" xfId="0" applyFill="1" applyBorder="1"/>
    <xf numFmtId="0" fontId="0" fillId="2" borderId="7" xfId="0" applyFill="1" applyBorder="1"/>
    <xf numFmtId="0" fontId="0" fillId="2" borderId="8" xfId="0" applyFill="1" applyBorder="1"/>
    <xf numFmtId="0" fontId="0" fillId="2" borderId="0" xfId="0" applyFill="1"/>
    <xf numFmtId="0" fontId="7" fillId="2" borderId="0" xfId="0" applyFont="1" applyFill="1" applyAlignment="1">
      <alignment vertical="center"/>
    </xf>
    <xf numFmtId="0" fontId="8" fillId="2" borderId="8" xfId="0" applyFont="1" applyFill="1" applyBorder="1" applyAlignment="1">
      <alignment vertical="top"/>
    </xf>
    <xf numFmtId="0" fontId="8" fillId="2" borderId="0" xfId="0" applyFont="1" applyFill="1" applyAlignment="1">
      <alignment vertical="top"/>
    </xf>
    <xf numFmtId="0" fontId="8" fillId="2" borderId="0" xfId="0" applyFont="1" applyFill="1" applyAlignment="1">
      <alignment horizontal="left" vertical="top"/>
    </xf>
    <xf numFmtId="0" fontId="9" fillId="2" borderId="8" xfId="0" applyFont="1" applyFill="1" applyBorder="1" applyAlignment="1">
      <alignment vertical="top" wrapText="1"/>
    </xf>
    <xf numFmtId="0" fontId="10" fillId="2" borderId="8" xfId="0" applyFont="1" applyFill="1" applyBorder="1" applyAlignment="1">
      <alignment vertical="top" wrapText="1"/>
    </xf>
    <xf numFmtId="0" fontId="10" fillId="2" borderId="0" xfId="0" applyFont="1" applyFill="1" applyAlignment="1">
      <alignment horizontal="left" vertical="top" wrapText="1"/>
    </xf>
    <xf numFmtId="0" fontId="0" fillId="2" borderId="5" xfId="0" applyFill="1" applyBorder="1"/>
    <xf numFmtId="0" fontId="0" fillId="2" borderId="4" xfId="0" applyFill="1" applyBorder="1"/>
    <xf numFmtId="0" fontId="13" fillId="0" borderId="0" xfId="0" applyFont="1" applyAlignment="1">
      <alignment wrapText="1"/>
    </xf>
    <xf numFmtId="0" fontId="14" fillId="0" borderId="0" xfId="0" applyFont="1" applyAlignment="1">
      <alignment horizontal="center" wrapText="1"/>
    </xf>
    <xf numFmtId="9" fontId="14" fillId="0" borderId="0" xfId="0" applyNumberFormat="1" applyFont="1" applyAlignment="1">
      <alignment horizontal="center" wrapText="1"/>
    </xf>
    <xf numFmtId="0" fontId="16" fillId="5" borderId="2" xfId="0" applyFont="1" applyFill="1" applyBorder="1"/>
    <xf numFmtId="0" fontId="13" fillId="0" borderId="1" xfId="0" applyFont="1" applyBorder="1" applyAlignment="1">
      <alignment wrapText="1"/>
    </xf>
    <xf numFmtId="0" fontId="13" fillId="0" borderId="1" xfId="0" applyFont="1" applyBorder="1" applyAlignment="1">
      <alignment horizontal="left" wrapText="1"/>
    </xf>
    <xf numFmtId="164" fontId="13" fillId="0" borderId="1" xfId="0" applyNumberFormat="1" applyFont="1" applyBorder="1" applyAlignment="1">
      <alignment wrapText="1"/>
    </xf>
    <xf numFmtId="0" fontId="13" fillId="0" borderId="1" xfId="0" applyFont="1" applyBorder="1" applyAlignment="1">
      <alignment vertical="top" wrapText="1"/>
    </xf>
    <xf numFmtId="0" fontId="17" fillId="0" borderId="0" xfId="0" applyFont="1" applyAlignment="1">
      <alignment horizontal="left" wrapText="1"/>
    </xf>
    <xf numFmtId="0" fontId="14" fillId="0" borderId="1" xfId="0" applyFont="1" applyBorder="1"/>
    <xf numFmtId="0" fontId="13" fillId="3" borderId="1" xfId="0" applyFont="1" applyFill="1" applyBorder="1"/>
    <xf numFmtId="0" fontId="17" fillId="0" borderId="0" xfId="0" applyFont="1" applyAlignment="1">
      <alignment wrapText="1"/>
    </xf>
    <xf numFmtId="0" fontId="20" fillId="0" borderId="0" xfId="3" applyFont="1" applyAlignment="1" applyProtection="1">
      <alignment wrapText="1"/>
    </xf>
    <xf numFmtId="0" fontId="24" fillId="0" borderId="0" xfId="0" applyFont="1"/>
    <xf numFmtId="0" fontId="25" fillId="0" borderId="0" xfId="0" applyFont="1"/>
    <xf numFmtId="0" fontId="5" fillId="0" borderId="0" xfId="0" applyFont="1"/>
    <xf numFmtId="0" fontId="6" fillId="0" borderId="0" xfId="0" applyFont="1"/>
    <xf numFmtId="0" fontId="9" fillId="2" borderId="0" xfId="0" applyFont="1" applyFill="1" applyAlignment="1">
      <alignment vertical="top" wrapText="1"/>
    </xf>
    <xf numFmtId="0" fontId="26" fillId="2" borderId="0" xfId="0" applyFont="1" applyFill="1" applyAlignment="1">
      <alignment vertical="top"/>
    </xf>
    <xf numFmtId="0" fontId="14" fillId="0" borderId="1" xfId="0" applyFont="1" applyBorder="1" applyAlignment="1">
      <alignment horizontal="center" wrapText="1"/>
    </xf>
    <xf numFmtId="0" fontId="14" fillId="0" borderId="9" xfId="0" applyFont="1" applyBorder="1" applyAlignment="1">
      <alignment horizontal="center" wrapText="1"/>
    </xf>
    <xf numFmtId="9" fontId="14" fillId="0" borderId="3" xfId="0" applyNumberFormat="1" applyFont="1" applyBorder="1" applyAlignment="1">
      <alignment horizontal="center" wrapText="1"/>
    </xf>
    <xf numFmtId="9" fontId="14" fillId="0" borderId="1" xfId="0" applyNumberFormat="1" applyFont="1" applyBorder="1" applyAlignment="1">
      <alignment horizontal="center" wrapText="1"/>
    </xf>
    <xf numFmtId="0" fontId="15" fillId="0" borderId="1" xfId="0" applyFont="1" applyBorder="1" applyAlignment="1">
      <alignment wrapText="1"/>
    </xf>
    <xf numFmtId="0" fontId="14" fillId="0" borderId="1" xfId="0" applyFont="1" applyBorder="1" applyAlignment="1">
      <alignment wrapText="1"/>
    </xf>
    <xf numFmtId="0" fontId="14" fillId="0" borderId="9" xfId="0" applyFont="1" applyBorder="1" applyAlignment="1">
      <alignment wrapText="1"/>
    </xf>
    <xf numFmtId="0" fontId="14" fillId="0" borderId="3" xfId="0" applyFont="1" applyBorder="1" applyAlignment="1">
      <alignment wrapText="1"/>
    </xf>
    <xf numFmtId="0" fontId="23" fillId="4" borderId="10" xfId="0" applyFont="1" applyFill="1" applyBorder="1" applyAlignment="1">
      <alignment wrapText="1"/>
    </xf>
    <xf numFmtId="0" fontId="23" fillId="5" borderId="13" xfId="0" applyFont="1" applyFill="1" applyBorder="1"/>
    <xf numFmtId="0" fontId="23" fillId="5" borderId="4" xfId="0" applyFont="1" applyFill="1" applyBorder="1"/>
    <xf numFmtId="0" fontId="23" fillId="5" borderId="5" xfId="0" applyFont="1" applyFill="1" applyBorder="1"/>
    <xf numFmtId="0" fontId="16" fillId="5" borderId="11" xfId="0" applyFont="1" applyFill="1" applyBorder="1"/>
    <xf numFmtId="0" fontId="16" fillId="5" borderId="12" xfId="0" applyFont="1" applyFill="1" applyBorder="1"/>
    <xf numFmtId="0" fontId="0" fillId="0" borderId="0" xfId="0" applyAlignment="1">
      <alignment wrapText="1"/>
    </xf>
    <xf numFmtId="0" fontId="3" fillId="0" borderId="0" xfId="0" applyFont="1" applyAlignment="1">
      <alignment horizontal="left"/>
    </xf>
    <xf numFmtId="0" fontId="2" fillId="0" borderId="0" xfId="0" applyFont="1" applyAlignment="1">
      <alignment horizontal="left" vertical="top" wrapText="1"/>
    </xf>
    <xf numFmtId="0" fontId="17" fillId="0" borderId="0" xfId="1" applyFont="1" applyAlignment="1">
      <alignment horizontal="left" wrapText="1"/>
    </xf>
    <xf numFmtId="0" fontId="17" fillId="0" borderId="0" xfId="1" applyFont="1" applyAlignment="1">
      <alignment wrapText="1"/>
    </xf>
    <xf numFmtId="0" fontId="27" fillId="2" borderId="0" xfId="0" applyFont="1" applyFill="1" applyAlignment="1">
      <alignment vertical="top" wrapText="1"/>
    </xf>
    <xf numFmtId="0" fontId="17" fillId="2" borderId="8" xfId="0" applyFont="1" applyFill="1" applyBorder="1"/>
    <xf numFmtId="0" fontId="28" fillId="2" borderId="0" xfId="0" applyFont="1" applyFill="1" applyAlignment="1">
      <alignment vertical="top"/>
    </xf>
    <xf numFmtId="0" fontId="28" fillId="2" borderId="0" xfId="0" applyFont="1" applyFill="1" applyAlignment="1">
      <alignment horizontal="left" vertical="top"/>
    </xf>
    <xf numFmtId="0" fontId="28" fillId="2" borderId="0" xfId="0" applyFont="1" applyFill="1" applyAlignment="1">
      <alignment horizontal="left" vertical="top" wrapText="1"/>
    </xf>
    <xf numFmtId="0" fontId="27" fillId="2" borderId="8" xfId="0" applyFont="1" applyFill="1" applyBorder="1" applyAlignment="1">
      <alignment vertical="top" wrapText="1"/>
    </xf>
    <xf numFmtId="0" fontId="0" fillId="0" borderId="1" xfId="0" applyBorder="1" applyAlignment="1">
      <alignment vertical="top" wrapText="1"/>
    </xf>
    <xf numFmtId="0" fontId="30" fillId="6" borderId="1" xfId="0" applyFont="1" applyFill="1" applyBorder="1" applyAlignment="1">
      <alignment vertical="top" wrapText="1"/>
    </xf>
    <xf numFmtId="0" fontId="13" fillId="0" borderId="9" xfId="0" applyFont="1" applyBorder="1" applyAlignment="1">
      <alignment vertical="top" wrapText="1"/>
    </xf>
    <xf numFmtId="0" fontId="13" fillId="0" borderId="9" xfId="0" applyFont="1" applyBorder="1" applyAlignment="1">
      <alignment wrapText="1"/>
    </xf>
    <xf numFmtId="0" fontId="13" fillId="0" borderId="9" xfId="0" applyFont="1" applyBorder="1" applyAlignment="1">
      <alignment horizontal="left" wrapText="1"/>
    </xf>
    <xf numFmtId="164" fontId="13" fillId="0" borderId="9" xfId="0" applyNumberFormat="1" applyFont="1" applyBorder="1" applyAlignment="1">
      <alignment wrapText="1"/>
    </xf>
    <xf numFmtId="0" fontId="0" fillId="0" borderId="1" xfId="0" applyFont="1" applyBorder="1" applyAlignment="1">
      <alignment vertical="top" wrapText="1"/>
    </xf>
  </cellXfs>
  <cellStyles count="6">
    <cellStyle name="Hyperlink" xfId="1" builtinId="8" customBuiltin="1"/>
    <cellStyle name="Hyperlink 2" xfId="2" xr:uid="{00000000-0005-0000-0000-000001000000}"/>
    <cellStyle name="Hyperlink 2 2" xfId="4" xr:uid="{D58DA762-2A9D-44EE-8629-6CF5F397EA39}"/>
    <cellStyle name="Hyperlink 3" xfId="5" xr:uid="{BA6C586C-35C3-4498-A169-D5B46CDDFE65}"/>
    <cellStyle name="Hyperlink 4" xfId="3" xr:uid="{517F0EC8-CD7C-4B08-BC75-90DCC72068D6}"/>
    <cellStyle name="Normal" xfId="0" builtinId="0" customBuiltin="1"/>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9525</xdr:colOff>
      <xdr:row>4</xdr:row>
      <xdr:rowOff>76200</xdr:rowOff>
    </xdr:from>
    <xdr:to>
      <xdr:col>6</xdr:col>
      <xdr:colOff>0</xdr:colOff>
      <xdr:row>6</xdr:row>
      <xdr:rowOff>47625</xdr:rowOff>
    </xdr:to>
    <xdr:sp macro="" textlink="">
      <xdr:nvSpPr>
        <xdr:cNvPr id="2" name="Rectangle 7">
          <a:extLst>
            <a:ext uri="{FF2B5EF4-FFF2-40B4-BE49-F238E27FC236}">
              <a16:creationId xmlns:a16="http://schemas.microsoft.com/office/drawing/2014/main" id="{923FABFF-C0E6-447D-93B5-828040C31B95}"/>
            </a:ext>
          </a:extLst>
        </xdr:cNvPr>
        <xdr:cNvSpPr>
          <a:spLocks/>
        </xdr:cNvSpPr>
      </xdr:nvSpPr>
      <xdr:spPr bwMode="auto">
        <a:xfrm>
          <a:off x="619125" y="838200"/>
          <a:ext cx="5286375" cy="352425"/>
        </a:xfrm>
        <a:prstGeom prst="rect">
          <a:avLst/>
        </a:prstGeom>
        <a:solidFill>
          <a:srgbClr val="004650"/>
        </a:solidFill>
        <a:ln w="9525">
          <a:solidFill>
            <a:srgbClr val="4579B8"/>
          </a:solidFill>
          <a:miter lim="800000"/>
          <a:headEnd/>
          <a:tailEnd/>
        </a:ln>
      </xdr:spPr>
      <xdr:txBody>
        <a:bodyPr vertOverflow="clip" wrap="square" lIns="91440" tIns="45720" rIns="91440" bIns="45720" anchor="t" upright="1"/>
        <a:lstStyle/>
        <a:p>
          <a:pPr algn="l" rtl="0">
            <a:defRPr sz="1000"/>
          </a:pPr>
          <a:r>
            <a:rPr lang="en-GB" sz="2200" b="0" i="0" u="none" strike="noStrike" baseline="0">
              <a:solidFill>
                <a:srgbClr val="FFFFFF"/>
              </a:solidFill>
              <a:latin typeface="Lato"/>
              <a:ea typeface="Lato"/>
              <a:cs typeface="Lato"/>
            </a:rPr>
            <a:t>Putting NICE guidance into practice</a:t>
          </a:r>
          <a:endParaRPr lang="en-GB" sz="1100" b="0" i="0" u="none" strike="noStrike" baseline="0">
            <a:solidFill>
              <a:srgbClr val="000000"/>
            </a:solidFill>
            <a:latin typeface="Calibri"/>
            <a:ea typeface="Lato"/>
            <a:cs typeface="Lato"/>
          </a:endParaRPr>
        </a:p>
        <a:p>
          <a:pPr algn="l" rtl="0">
            <a:defRPr sz="1000"/>
          </a:pPr>
          <a:r>
            <a:rPr lang="en-GB" sz="2500" b="0" i="0" u="none" strike="noStrike" baseline="0">
              <a:solidFill>
                <a:srgbClr val="000000"/>
              </a:solidFill>
              <a:latin typeface="Arial"/>
              <a:cs typeface="Arial"/>
            </a:rPr>
            <a:t> </a:t>
          </a:r>
        </a:p>
      </xdr:txBody>
    </xdr:sp>
    <xdr:clientData/>
  </xdr:twoCellAnchor>
  <xdr:twoCellAnchor editAs="oneCell">
    <xdr:from>
      <xdr:col>0</xdr:col>
      <xdr:colOff>0</xdr:colOff>
      <xdr:row>1</xdr:row>
      <xdr:rowOff>47625</xdr:rowOff>
    </xdr:from>
    <xdr:to>
      <xdr:col>4</xdr:col>
      <xdr:colOff>333375</xdr:colOff>
      <xdr:row>3</xdr:row>
      <xdr:rowOff>19050</xdr:rowOff>
    </xdr:to>
    <xdr:pic>
      <xdr:nvPicPr>
        <xdr:cNvPr id="3" name="Picture 1" descr="NICE: National Institute for Health and Care Excellence">
          <a:extLst>
            <a:ext uri="{FF2B5EF4-FFF2-40B4-BE49-F238E27FC236}">
              <a16:creationId xmlns:a16="http://schemas.microsoft.com/office/drawing/2014/main" id="{8339EAAF-1B88-4751-AD02-F001854204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238125"/>
          <a:ext cx="3876675" cy="3524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0</xdr:col>
      <xdr:colOff>2</xdr:colOff>
      <xdr:row>20</xdr:row>
      <xdr:rowOff>19050</xdr:rowOff>
    </xdr:from>
    <xdr:ext cx="5553074" cy="548640"/>
    <xdr:pic>
      <xdr:nvPicPr>
        <xdr:cNvPr id="4" name="Picture 3">
          <a:extLst>
            <a:ext uri="{FF2B5EF4-FFF2-40B4-BE49-F238E27FC236}">
              <a16:creationId xmlns:a16="http://schemas.microsoft.com/office/drawing/2014/main" id="{E4C92DD4-9B13-4A93-8422-E3573D3A9A32}"/>
            </a:ext>
            <a:ext uri="{C183D7F6-B498-43B3-948B-1728B52AA6E4}">
              <adec:decorative xmlns:adec="http://schemas.microsoft.com/office/drawing/2017/decorative" val="1"/>
            </a:ext>
          </a:extLst>
        </xdr:cNvPr>
        <xdr:cNvPicPr/>
      </xdr:nvPicPr>
      <xdr:blipFill rotWithShape="1">
        <a:blip xmlns:r="http://schemas.openxmlformats.org/officeDocument/2006/relationships" r:embed="rId2"/>
        <a:srcRect r="32163"/>
        <a:stretch/>
      </xdr:blipFill>
      <xdr:spPr bwMode="auto">
        <a:xfrm>
          <a:off x="2" y="5762625"/>
          <a:ext cx="5553074" cy="548640"/>
        </a:xfrm>
        <a:prstGeom prst="rect">
          <a:avLst/>
        </a:prstGeom>
        <a:noFill/>
      </xdr:spPr>
    </xdr:pic>
    <xdr:clientData/>
  </xdr:one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CG%20clinical%20audit%20tool%20template%20Jan%2015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idden sheet"/>
      <sheetName val="Cover page"/>
      <sheetName val="Introduction"/>
      <sheetName val="Audit standards"/>
      <sheetName val="Data collection"/>
      <sheetName val="Clinical audit report"/>
      <sheetName val="Action plan"/>
      <sheetName val="Re-audit (replace)"/>
      <sheetName val="Appendix"/>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nice.org.uk/terms-and-conditions" TargetMode="External"/><Relationship Id="rId2" Type="http://schemas.openxmlformats.org/officeDocument/2006/relationships/hyperlink" Target="https://www.nice.org.uk/guidance/ng126" TargetMode="External"/><Relationship Id="rId1" Type="http://schemas.openxmlformats.org/officeDocument/2006/relationships/hyperlink" Target="http://www.nice.org.uk/guidance/ng126/resources"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A62DB1-1EE9-4212-BE24-3103DFEEC4F2}">
  <sheetPr codeName="Sheet4">
    <pageSetUpPr fitToPage="1"/>
  </sheetPr>
  <dimension ref="A1:G23"/>
  <sheetViews>
    <sheetView tabSelected="1" workbookViewId="0"/>
  </sheetViews>
  <sheetFormatPr defaultColWidth="9.25" defaultRowHeight="18.600000000000001" x14ac:dyDescent="0.45"/>
  <cols>
    <col min="1" max="1" width="13.6640625" style="7" customWidth="1"/>
    <col min="2" max="6" width="9.25" style="7"/>
    <col min="7" max="7" width="5.08203125" style="7" customWidth="1"/>
    <col min="8" max="16384" width="9.25" style="7"/>
  </cols>
  <sheetData>
    <row r="1" spans="1:7" x14ac:dyDescent="0.45">
      <c r="A1" s="16"/>
      <c r="B1" s="16"/>
      <c r="C1" s="16"/>
      <c r="D1" s="16"/>
      <c r="E1" s="16"/>
      <c r="F1" s="16"/>
      <c r="G1" s="15"/>
    </row>
    <row r="2" spans="1:7" x14ac:dyDescent="0.45">
      <c r="G2" s="6"/>
    </row>
    <row r="3" spans="1:7" x14ac:dyDescent="0.45">
      <c r="G3" s="6"/>
    </row>
    <row r="4" spans="1:7" ht="21.75" customHeight="1" x14ac:dyDescent="0.45">
      <c r="G4" s="6"/>
    </row>
    <row r="5" spans="1:7" x14ac:dyDescent="0.45">
      <c r="G5" s="6"/>
    </row>
    <row r="6" spans="1:7" x14ac:dyDescent="0.45">
      <c r="G6" s="6"/>
    </row>
    <row r="7" spans="1:7" ht="22.5" customHeight="1" x14ac:dyDescent="0.45">
      <c r="G7" s="6"/>
    </row>
    <row r="8" spans="1:7" ht="37.799999999999997" x14ac:dyDescent="0.45">
      <c r="A8" s="55"/>
      <c r="B8" s="55"/>
      <c r="C8" s="55"/>
      <c r="D8" s="55"/>
      <c r="E8" s="55"/>
      <c r="F8" s="55"/>
      <c r="G8" s="56"/>
    </row>
    <row r="9" spans="1:7" ht="30" customHeight="1" x14ac:dyDescent="0.45">
      <c r="A9" s="57" t="s">
        <v>26</v>
      </c>
      <c r="B9" s="57"/>
      <c r="C9" s="57"/>
      <c r="D9" s="57"/>
      <c r="E9" s="57"/>
      <c r="F9" s="57"/>
      <c r="G9" s="56"/>
    </row>
    <row r="10" spans="1:7" ht="37.799999999999997" x14ac:dyDescent="0.45">
      <c r="A10" s="58" t="s">
        <v>24</v>
      </c>
      <c r="B10" s="59"/>
      <c r="C10" s="59"/>
      <c r="D10" s="59"/>
      <c r="E10" s="59"/>
      <c r="F10" s="59"/>
      <c r="G10" s="56"/>
    </row>
    <row r="11" spans="1:7" ht="37.799999999999997" x14ac:dyDescent="0.45">
      <c r="A11" s="58" t="s">
        <v>23</v>
      </c>
      <c r="B11" s="59"/>
      <c r="C11" s="59"/>
      <c r="D11" s="59"/>
      <c r="E11" s="59"/>
      <c r="F11" s="59"/>
      <c r="G11" s="56"/>
    </row>
    <row r="12" spans="1:7" ht="37.799999999999997" x14ac:dyDescent="0.45">
      <c r="A12" s="58" t="s">
        <v>27</v>
      </c>
      <c r="B12" s="59"/>
      <c r="C12" s="59"/>
      <c r="D12" s="59"/>
      <c r="E12" s="59"/>
      <c r="F12" s="59"/>
      <c r="G12" s="60"/>
    </row>
    <row r="13" spans="1:7" ht="22.5" customHeight="1" x14ac:dyDescent="0.45">
      <c r="A13" s="14"/>
      <c r="B13" s="14"/>
      <c r="C13" s="14"/>
      <c r="D13" s="14"/>
      <c r="E13" s="14"/>
      <c r="F13" s="14"/>
      <c r="G13" s="13"/>
    </row>
    <row r="14" spans="1:7" ht="33" customHeight="1" x14ac:dyDescent="0.45">
      <c r="A14" s="34"/>
      <c r="B14" s="34"/>
      <c r="C14" s="34"/>
      <c r="D14" s="34"/>
      <c r="E14" s="34"/>
      <c r="F14" s="34"/>
      <c r="G14" s="12"/>
    </row>
    <row r="15" spans="1:7" ht="34.200000000000003" x14ac:dyDescent="0.45">
      <c r="A15" s="35" t="s">
        <v>229</v>
      </c>
      <c r="B15" s="10"/>
      <c r="C15" s="10"/>
      <c r="D15" s="10"/>
      <c r="E15" s="10"/>
      <c r="F15" s="10"/>
      <c r="G15" s="9"/>
    </row>
    <row r="16" spans="1:7" ht="34.200000000000003" x14ac:dyDescent="0.45">
      <c r="A16" s="35" t="s">
        <v>228</v>
      </c>
      <c r="B16" s="10"/>
      <c r="C16" s="10"/>
      <c r="D16" s="10"/>
      <c r="E16" s="10"/>
      <c r="F16" s="10"/>
      <c r="G16" s="9"/>
    </row>
    <row r="17" spans="1:7" ht="34.200000000000003" x14ac:dyDescent="0.45">
      <c r="A17" s="11"/>
      <c r="B17" s="11"/>
      <c r="C17" s="11"/>
      <c r="D17" s="11"/>
      <c r="E17" s="11"/>
      <c r="F17" s="11"/>
      <c r="G17" s="9"/>
    </row>
    <row r="18" spans="1:7" ht="34.200000000000003" x14ac:dyDescent="0.45">
      <c r="A18" s="11"/>
      <c r="B18" s="11"/>
      <c r="C18" s="11"/>
      <c r="D18" s="11"/>
      <c r="E18" s="11"/>
      <c r="F18" s="11"/>
      <c r="G18" s="9"/>
    </row>
    <row r="19" spans="1:7" ht="34.200000000000003" x14ac:dyDescent="0.45">
      <c r="A19" s="11"/>
      <c r="B19" s="11"/>
      <c r="C19" s="11"/>
      <c r="D19" s="11"/>
      <c r="E19" s="11"/>
      <c r="F19" s="11"/>
      <c r="G19" s="9"/>
    </row>
    <row r="20" spans="1:7" ht="22.5" customHeight="1" x14ac:dyDescent="0.45">
      <c r="A20" s="8"/>
      <c r="G20" s="6"/>
    </row>
    <row r="21" spans="1:7" x14ac:dyDescent="0.45">
      <c r="G21" s="6"/>
    </row>
    <row r="22" spans="1:7" x14ac:dyDescent="0.45">
      <c r="G22" s="6"/>
    </row>
    <row r="23" spans="1:7" x14ac:dyDescent="0.45">
      <c r="A23" s="5"/>
      <c r="B23" s="5"/>
      <c r="C23" s="5"/>
      <c r="D23" s="5"/>
      <c r="E23" s="5"/>
      <c r="F23" s="5"/>
      <c r="G23" s="4"/>
    </row>
  </sheetData>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13"/>
  <sheetViews>
    <sheetView showGridLines="0" zoomScaleNormal="100" workbookViewId="0"/>
  </sheetViews>
  <sheetFormatPr defaultColWidth="8.9140625" defaultRowHeight="16.8" x14ac:dyDescent="0.4"/>
  <cols>
    <col min="1" max="1" width="74.9140625" style="1" customWidth="1"/>
    <col min="2" max="16384" width="8.9140625" style="1"/>
  </cols>
  <sheetData>
    <row r="1" spans="1:1" ht="79.5" customHeight="1" x14ac:dyDescent="0.4">
      <c r="A1" s="52" t="s">
        <v>223</v>
      </c>
    </row>
    <row r="2" spans="1:1" ht="53.4" customHeight="1" x14ac:dyDescent="0.45">
      <c r="A2" s="25" t="s">
        <v>25</v>
      </c>
    </row>
    <row r="3" spans="1:1" ht="53.1" customHeight="1" x14ac:dyDescent="0.45">
      <c r="A3" s="17" t="s">
        <v>16</v>
      </c>
    </row>
    <row r="4" spans="1:1" s="51" customFormat="1" ht="52.5" customHeight="1" x14ac:dyDescent="0.45">
      <c r="A4" s="53" t="s">
        <v>224</v>
      </c>
    </row>
    <row r="5" spans="1:1" ht="43.5" customHeight="1" x14ac:dyDescent="0.45">
      <c r="A5" s="17" t="s">
        <v>13</v>
      </c>
    </row>
    <row r="6" spans="1:1" ht="18.600000000000001" x14ac:dyDescent="0.45">
      <c r="A6" s="17"/>
    </row>
    <row r="7" spans="1:1" ht="18.600000000000001" x14ac:dyDescent="0.45">
      <c r="A7" s="26" t="s">
        <v>17</v>
      </c>
    </row>
    <row r="8" spans="1:1" ht="14.25" customHeight="1" x14ac:dyDescent="0.45">
      <c r="A8" s="27"/>
    </row>
    <row r="9" spans="1:1" ht="73.5" customHeight="1" x14ac:dyDescent="0.45">
      <c r="A9" s="28" t="s">
        <v>12</v>
      </c>
    </row>
    <row r="10" spans="1:1" ht="24.6" customHeight="1" x14ac:dyDescent="0.45">
      <c r="A10" s="28" t="s">
        <v>7</v>
      </c>
    </row>
    <row r="11" spans="1:1" ht="38.1" customHeight="1" x14ac:dyDescent="0.45">
      <c r="A11" s="50" t="s">
        <v>22</v>
      </c>
    </row>
    <row r="12" spans="1:1" ht="30" customHeight="1" x14ac:dyDescent="0.45">
      <c r="A12" s="54" t="s">
        <v>18</v>
      </c>
    </row>
    <row r="13" spans="1:1" ht="112.5" customHeight="1" x14ac:dyDescent="0.45">
      <c r="A13" s="29" t="s">
        <v>242</v>
      </c>
    </row>
  </sheetData>
  <dataValidations count="1">
    <dataValidation type="list" allowBlank="1" showInputMessage="1" showErrorMessage="1" sqref="A8" xr:uid="{00000000-0002-0000-0100-000000000000}">
      <formula1>"Yes,Partially,No"</formula1>
    </dataValidation>
  </dataValidations>
  <hyperlinks>
    <hyperlink ref="A12" r:id="rId1" xr:uid="{00000000-0004-0000-0100-000000000000}"/>
    <hyperlink ref="A4" r:id="rId2" display="It should be used in conjunction with ectopic pregnancy and miscarriage: diagnosis and initial management (NICE clinical guideline NG126)." xr:uid="{00000000-0004-0000-0100-000001000000}"/>
    <hyperlink ref="A13" r:id="rId3" location="notice-of-rights" display="https://www.nice.org.uk/terms-and-conditions - notice-of-rights" xr:uid="{00000000-0004-0000-0100-000002000000}"/>
  </hyperlinks>
  <pageMargins left="0.7" right="0.7" top="0.75" bottom="0.75" header="0.3" footer="0.3"/>
  <pageSetup paperSize="9" orientation="portrait" verticalDpi="300"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K124"/>
  <sheetViews>
    <sheetView showGridLines="0" zoomScaleNormal="100" workbookViewId="0">
      <pane ySplit="9" topLeftCell="A10" activePane="bottomLeft" state="frozen"/>
      <selection pane="bottomLeft"/>
    </sheetView>
  </sheetViews>
  <sheetFormatPr defaultColWidth="9.25" defaultRowHeight="16.8" x14ac:dyDescent="0.4"/>
  <cols>
    <col min="1" max="1" width="72.08203125" style="2" customWidth="1"/>
    <col min="2" max="2" width="12.9140625" style="2" customWidth="1"/>
    <col min="3" max="3" width="20.25" style="2" customWidth="1"/>
    <col min="4" max="4" width="20.4140625" style="2" customWidth="1"/>
    <col min="5" max="5" width="55.08203125" style="2" customWidth="1"/>
    <col min="6" max="6" width="21.25" style="2" customWidth="1"/>
    <col min="7" max="7" width="55.08203125" style="2" customWidth="1"/>
    <col min="8" max="8" width="24.33203125" style="2" customWidth="1"/>
    <col min="9" max="9" width="18.33203125" style="2" customWidth="1"/>
    <col min="10" max="10" width="11.9140625" style="2" customWidth="1"/>
    <col min="11" max="11" width="22.08203125" style="2" customWidth="1"/>
    <col min="12" max="12" width="49.33203125" style="1" customWidth="1"/>
    <col min="13" max="16384" width="9.25" style="1"/>
  </cols>
  <sheetData>
    <row r="1" spans="1:11" ht="23.25" customHeight="1" x14ac:dyDescent="0.65">
      <c r="A1" s="32" t="str">
        <f>Introduction!A1</f>
        <v>Baseline assessment tool for ectopic pregnancy and miscarriage: diagnosis and initial management (NICE guideline NG126)</v>
      </c>
      <c r="B1" s="33"/>
      <c r="C1" s="33"/>
      <c r="D1" s="33"/>
      <c r="E1" s="33"/>
      <c r="F1" s="33"/>
      <c r="G1" s="33"/>
      <c r="H1" s="33"/>
      <c r="I1" s="33"/>
      <c r="J1" s="33"/>
      <c r="K1" s="33"/>
    </row>
    <row r="3" spans="1:11" ht="18.600000000000001" x14ac:dyDescent="0.45">
      <c r="A3" s="40" t="s">
        <v>19</v>
      </c>
      <c r="B3" s="36" cm="1">
        <f t="array" ref="B3">SUMPRODUCT(COUNTIF(D10:D124,{"Yes","Partial"}))</f>
        <v>0</v>
      </c>
      <c r="C3" s="18"/>
      <c r="D3" s="17"/>
      <c r="G3" s="17"/>
      <c r="H3" s="17"/>
      <c r="I3" s="17"/>
      <c r="J3" s="17"/>
      <c r="K3" s="17"/>
    </row>
    <row r="4" spans="1:11" ht="18.600000000000001" x14ac:dyDescent="0.45">
      <c r="A4" s="41" t="s">
        <v>5</v>
      </c>
      <c r="B4" s="36">
        <f>COUNTIF(F10:F124,"Yes")</f>
        <v>0</v>
      </c>
      <c r="C4" s="18"/>
      <c r="D4" s="17"/>
      <c r="E4" s="1"/>
      <c r="F4" s="1"/>
      <c r="G4" s="17"/>
      <c r="H4" s="17"/>
      <c r="I4" s="17"/>
      <c r="J4" s="17"/>
      <c r="K4" s="17"/>
    </row>
    <row r="5" spans="1:11" ht="19.2" thickBot="1" x14ac:dyDescent="0.5">
      <c r="A5" s="42" t="s">
        <v>20</v>
      </c>
      <c r="B5" s="37">
        <f>COUNTIF(F10:F124,"Partial")</f>
        <v>0</v>
      </c>
      <c r="C5" s="18"/>
      <c r="D5" s="17"/>
      <c r="E5" s="1"/>
      <c r="F5" s="1"/>
      <c r="G5" s="17"/>
      <c r="H5" s="17"/>
      <c r="I5" s="17"/>
      <c r="J5" s="17"/>
      <c r="K5" s="17"/>
    </row>
    <row r="6" spans="1:11" ht="18.600000000000001" x14ac:dyDescent="0.45">
      <c r="A6" s="43" t="s">
        <v>6</v>
      </c>
      <c r="B6" s="38" t="str">
        <f>IF(ISERROR(B4/B3),"",B4/B3)</f>
        <v/>
      </c>
      <c r="C6" s="18"/>
      <c r="D6" s="17"/>
      <c r="E6" s="1"/>
      <c r="F6" s="1"/>
      <c r="G6" s="17"/>
      <c r="H6" s="17"/>
      <c r="I6" s="17"/>
      <c r="J6" s="17"/>
      <c r="K6" s="17"/>
    </row>
    <row r="7" spans="1:11" ht="18.600000000000001" x14ac:dyDescent="0.45">
      <c r="A7" s="40" t="s">
        <v>21</v>
      </c>
      <c r="B7" s="39" t="str">
        <f>IF(ISERROR(B5/B3),"",B5/B3)</f>
        <v/>
      </c>
      <c r="C7" s="19"/>
      <c r="D7" s="17"/>
      <c r="E7" s="1"/>
      <c r="F7" s="1"/>
      <c r="G7" s="17"/>
      <c r="H7" s="17"/>
      <c r="I7" s="17"/>
      <c r="J7" s="17"/>
      <c r="K7" s="17"/>
    </row>
    <row r="8" spans="1:11" ht="18.600000000000001" x14ac:dyDescent="0.45">
      <c r="A8" s="17"/>
      <c r="B8" s="17"/>
      <c r="C8" s="17"/>
      <c r="D8" s="17"/>
      <c r="E8" s="17"/>
      <c r="F8" s="17"/>
      <c r="G8" s="17"/>
      <c r="H8" s="17"/>
      <c r="I8" s="17"/>
      <c r="J8" s="17"/>
      <c r="K8" s="17"/>
    </row>
    <row r="9" spans="1:11" s="31" customFormat="1" ht="64.8" x14ac:dyDescent="0.55000000000000004">
      <c r="A9" s="44" t="s">
        <v>9</v>
      </c>
      <c r="B9" s="44" t="s">
        <v>8</v>
      </c>
      <c r="C9" s="44" t="s">
        <v>11</v>
      </c>
      <c r="D9" s="44" t="s">
        <v>15</v>
      </c>
      <c r="E9" s="44" t="s">
        <v>4</v>
      </c>
      <c r="F9" s="44" t="s">
        <v>0</v>
      </c>
      <c r="G9" s="44" t="s">
        <v>1</v>
      </c>
      <c r="H9" s="44" t="s">
        <v>10</v>
      </c>
      <c r="I9" s="44" t="s">
        <v>2</v>
      </c>
      <c r="J9" s="44" t="s">
        <v>3</v>
      </c>
      <c r="K9" s="44" t="s">
        <v>14</v>
      </c>
    </row>
    <row r="10" spans="1:11" s="30" customFormat="1" ht="21.6" x14ac:dyDescent="0.55000000000000004">
      <c r="A10" s="45" t="s">
        <v>28</v>
      </c>
      <c r="B10" s="46"/>
      <c r="C10" s="46"/>
      <c r="D10" s="46"/>
      <c r="E10" s="46"/>
      <c r="F10" s="46"/>
      <c r="G10" s="46"/>
      <c r="H10" s="46"/>
      <c r="I10" s="46"/>
      <c r="J10" s="46"/>
      <c r="K10" s="47"/>
    </row>
    <row r="11" spans="1:11" s="3" customFormat="1" ht="93" x14ac:dyDescent="0.45">
      <c r="A11" s="24" t="s">
        <v>141</v>
      </c>
      <c r="B11" s="21" t="s">
        <v>29</v>
      </c>
      <c r="C11" s="22">
        <v>2012</v>
      </c>
      <c r="D11" s="21"/>
      <c r="E11" s="21"/>
      <c r="F11" s="21"/>
      <c r="G11" s="21"/>
      <c r="H11" s="21"/>
      <c r="I11" s="21"/>
      <c r="J11" s="23"/>
      <c r="K11" s="21"/>
    </row>
    <row r="12" spans="1:11" s="3" customFormat="1" ht="153.6" customHeight="1" x14ac:dyDescent="0.45">
      <c r="A12" s="24" t="s">
        <v>142</v>
      </c>
      <c r="B12" s="21" t="s">
        <v>30</v>
      </c>
      <c r="C12" s="22" t="s">
        <v>84</v>
      </c>
      <c r="D12" s="21"/>
      <c r="E12" s="21"/>
      <c r="F12" s="21"/>
      <c r="G12" s="21"/>
      <c r="H12" s="21"/>
      <c r="I12" s="21"/>
      <c r="J12" s="23"/>
      <c r="K12" s="21"/>
    </row>
    <row r="13" spans="1:11" s="3" customFormat="1" ht="334.8" x14ac:dyDescent="0.45">
      <c r="A13" s="24" t="s">
        <v>143</v>
      </c>
      <c r="B13" s="21" t="s">
        <v>31</v>
      </c>
      <c r="C13" s="22">
        <v>2012</v>
      </c>
      <c r="D13" s="21"/>
      <c r="E13" s="21"/>
      <c r="F13" s="21"/>
      <c r="G13" s="21"/>
      <c r="H13" s="21"/>
      <c r="I13" s="21"/>
      <c r="J13" s="23"/>
      <c r="K13" s="21"/>
    </row>
    <row r="14" spans="1:11" s="3" customFormat="1" ht="37.200000000000003" x14ac:dyDescent="0.45">
      <c r="A14" s="24" t="s">
        <v>144</v>
      </c>
      <c r="B14" s="21" t="s">
        <v>32</v>
      </c>
      <c r="C14" s="22">
        <v>2012</v>
      </c>
      <c r="D14" s="21"/>
      <c r="E14" s="21"/>
      <c r="F14" s="21"/>
      <c r="G14" s="21"/>
      <c r="H14" s="21"/>
      <c r="I14" s="21"/>
      <c r="J14" s="23"/>
      <c r="K14" s="21"/>
    </row>
    <row r="15" spans="1:11" s="30" customFormat="1" ht="21.6" x14ac:dyDescent="0.55000000000000004">
      <c r="A15" s="45" t="s">
        <v>240</v>
      </c>
      <c r="B15" s="46"/>
      <c r="C15" s="46"/>
      <c r="D15" s="46"/>
      <c r="E15" s="46"/>
      <c r="F15" s="46"/>
      <c r="G15" s="46"/>
      <c r="H15" s="46"/>
      <c r="I15" s="46"/>
      <c r="J15" s="46"/>
      <c r="K15" s="47"/>
    </row>
    <row r="16" spans="1:11" s="3" customFormat="1" ht="55.8" x14ac:dyDescent="0.45">
      <c r="A16" s="24" t="s">
        <v>145</v>
      </c>
      <c r="B16" s="21" t="s">
        <v>33</v>
      </c>
      <c r="C16" s="22">
        <v>2012</v>
      </c>
      <c r="D16" s="21"/>
      <c r="E16" s="21"/>
      <c r="F16" s="21"/>
      <c r="G16" s="21"/>
      <c r="H16" s="21"/>
      <c r="I16" s="21"/>
      <c r="J16" s="23"/>
      <c r="K16" s="21"/>
    </row>
    <row r="17" spans="1:11" s="3" customFormat="1" ht="111.6" x14ac:dyDescent="0.45">
      <c r="A17" s="61" t="s">
        <v>146</v>
      </c>
      <c r="B17" s="21" t="s">
        <v>34</v>
      </c>
      <c r="C17" s="22">
        <v>2012</v>
      </c>
      <c r="D17" s="21"/>
      <c r="E17" s="21"/>
      <c r="F17" s="21"/>
      <c r="G17" s="21"/>
      <c r="H17" s="21"/>
      <c r="I17" s="21"/>
      <c r="J17" s="23"/>
      <c r="K17" s="21"/>
    </row>
    <row r="18" spans="1:11" s="3" customFormat="1" ht="148.80000000000001" x14ac:dyDescent="0.45">
      <c r="A18" s="24" t="s">
        <v>147</v>
      </c>
      <c r="B18" s="21" t="s">
        <v>35</v>
      </c>
      <c r="C18" s="22">
        <v>2012</v>
      </c>
      <c r="D18" s="21"/>
      <c r="E18" s="21"/>
      <c r="F18" s="21"/>
      <c r="G18" s="21"/>
      <c r="H18" s="21"/>
      <c r="I18" s="21"/>
      <c r="J18" s="23"/>
      <c r="K18" s="21"/>
    </row>
    <row r="19" spans="1:11" s="3" customFormat="1" ht="93" x14ac:dyDescent="0.45">
      <c r="A19" s="24" t="s">
        <v>148</v>
      </c>
      <c r="B19" s="21" t="s">
        <v>36</v>
      </c>
      <c r="C19" s="22">
        <v>2012</v>
      </c>
      <c r="D19" s="21"/>
      <c r="E19" s="21"/>
      <c r="F19" s="21"/>
      <c r="G19" s="21"/>
      <c r="H19" s="21"/>
      <c r="I19" s="21"/>
      <c r="J19" s="23"/>
      <c r="K19" s="21"/>
    </row>
    <row r="20" spans="1:11" s="30" customFormat="1" ht="21.6" x14ac:dyDescent="0.55000000000000004">
      <c r="A20" s="45" t="s">
        <v>37</v>
      </c>
      <c r="B20" s="46"/>
      <c r="C20" s="46"/>
      <c r="D20" s="46"/>
      <c r="E20" s="46"/>
      <c r="F20" s="46"/>
      <c r="G20" s="46"/>
      <c r="H20" s="46"/>
      <c r="I20" s="46"/>
      <c r="J20" s="46"/>
      <c r="K20" s="47"/>
    </row>
    <row r="21" spans="1:11" s="3" customFormat="1" ht="37.200000000000003" x14ac:dyDescent="0.45">
      <c r="A21" s="24" t="s">
        <v>149</v>
      </c>
      <c r="B21" s="21" t="s">
        <v>38</v>
      </c>
      <c r="C21" s="22">
        <v>2012</v>
      </c>
      <c r="D21" s="21"/>
      <c r="E21" s="21"/>
      <c r="F21" s="21"/>
      <c r="G21" s="21"/>
      <c r="H21" s="21"/>
      <c r="I21" s="21"/>
      <c r="J21" s="23"/>
      <c r="K21" s="21"/>
    </row>
    <row r="22" spans="1:11" s="3" customFormat="1" ht="18.600000000000001" x14ac:dyDescent="0.45">
      <c r="A22" s="24" t="s">
        <v>150</v>
      </c>
      <c r="B22" s="21" t="s">
        <v>39</v>
      </c>
      <c r="C22" s="22">
        <v>2012</v>
      </c>
      <c r="D22" s="21"/>
      <c r="E22" s="21"/>
      <c r="F22" s="21"/>
      <c r="G22" s="21"/>
      <c r="H22" s="21"/>
      <c r="I22" s="21"/>
      <c r="J22" s="23"/>
      <c r="K22" s="21"/>
    </row>
    <row r="23" spans="1:11" s="3" customFormat="1" ht="260.39999999999998" x14ac:dyDescent="0.45">
      <c r="A23" s="24" t="s">
        <v>151</v>
      </c>
      <c r="B23" s="21" t="s">
        <v>40</v>
      </c>
      <c r="C23" s="22">
        <v>2012</v>
      </c>
      <c r="D23" s="21"/>
      <c r="E23" s="21"/>
      <c r="F23" s="21"/>
      <c r="G23" s="21"/>
      <c r="H23" s="21"/>
      <c r="I23" s="21"/>
      <c r="J23" s="23"/>
      <c r="K23" s="21"/>
    </row>
    <row r="24" spans="1:11" s="3" customFormat="1" ht="279" x14ac:dyDescent="0.45">
      <c r="A24" s="24" t="s">
        <v>152</v>
      </c>
      <c r="B24" s="21" t="s">
        <v>41</v>
      </c>
      <c r="C24" s="22">
        <v>2012</v>
      </c>
      <c r="D24" s="21"/>
      <c r="E24" s="21"/>
      <c r="F24" s="21"/>
      <c r="G24" s="21"/>
      <c r="H24" s="21"/>
      <c r="I24" s="21"/>
      <c r="J24" s="23"/>
      <c r="K24" s="21"/>
    </row>
    <row r="25" spans="1:11" s="3" customFormat="1" ht="93" x14ac:dyDescent="0.45">
      <c r="A25" s="61" t="s">
        <v>153</v>
      </c>
      <c r="B25" s="21" t="s">
        <v>42</v>
      </c>
      <c r="C25" s="22">
        <v>2012</v>
      </c>
      <c r="D25" s="21"/>
      <c r="E25" s="21"/>
      <c r="F25" s="21"/>
      <c r="G25" s="21"/>
      <c r="H25" s="21"/>
      <c r="I25" s="21"/>
      <c r="J25" s="23"/>
      <c r="K25" s="21"/>
    </row>
    <row r="26" spans="1:11" s="3" customFormat="1" ht="37.200000000000003" x14ac:dyDescent="0.45">
      <c r="A26" s="24" t="s">
        <v>154</v>
      </c>
      <c r="B26" s="21" t="s">
        <v>43</v>
      </c>
      <c r="C26" s="22">
        <v>2012</v>
      </c>
      <c r="D26" s="21"/>
      <c r="E26" s="21"/>
      <c r="F26" s="21"/>
      <c r="G26" s="21"/>
      <c r="H26" s="21"/>
      <c r="I26" s="21"/>
      <c r="J26" s="23"/>
      <c r="K26" s="21"/>
    </row>
    <row r="27" spans="1:11" s="3" customFormat="1" ht="111.6" x14ac:dyDescent="0.45">
      <c r="A27" s="61" t="s">
        <v>155</v>
      </c>
      <c r="B27" s="21" t="s">
        <v>44</v>
      </c>
      <c r="C27" s="22">
        <v>2012</v>
      </c>
      <c r="D27" s="21"/>
      <c r="E27" s="21"/>
      <c r="F27" s="21"/>
      <c r="G27" s="21"/>
      <c r="H27" s="21"/>
      <c r="I27" s="21"/>
      <c r="J27" s="23"/>
      <c r="K27" s="21"/>
    </row>
    <row r="28" spans="1:11" s="3" customFormat="1" ht="55.8" x14ac:dyDescent="0.45">
      <c r="A28" s="24" t="s">
        <v>156</v>
      </c>
      <c r="B28" s="21" t="s">
        <v>45</v>
      </c>
      <c r="C28" s="22">
        <v>2012</v>
      </c>
      <c r="D28" s="21"/>
      <c r="E28" s="21"/>
      <c r="F28" s="21"/>
      <c r="G28" s="21"/>
      <c r="H28" s="21"/>
      <c r="I28" s="21"/>
      <c r="J28" s="23"/>
      <c r="K28" s="21"/>
    </row>
    <row r="29" spans="1:11" s="3" customFormat="1" ht="148.80000000000001" x14ac:dyDescent="0.45">
      <c r="A29" s="61" t="s">
        <v>157</v>
      </c>
      <c r="B29" s="21" t="s">
        <v>46</v>
      </c>
      <c r="C29" s="22">
        <v>2012</v>
      </c>
      <c r="D29" s="21"/>
      <c r="E29" s="21"/>
      <c r="F29" s="21"/>
      <c r="G29" s="21"/>
      <c r="H29" s="21"/>
      <c r="I29" s="21"/>
      <c r="J29" s="23"/>
      <c r="K29" s="21"/>
    </row>
    <row r="30" spans="1:11" s="3" customFormat="1" ht="111.6" x14ac:dyDescent="0.45">
      <c r="A30" s="24" t="s">
        <v>158</v>
      </c>
      <c r="B30" s="21" t="s">
        <v>48</v>
      </c>
      <c r="C30" s="22" t="s">
        <v>84</v>
      </c>
      <c r="D30" s="21"/>
      <c r="E30" s="21"/>
      <c r="F30" s="21"/>
      <c r="G30" s="21"/>
      <c r="H30" s="21"/>
      <c r="I30" s="21"/>
      <c r="J30" s="23"/>
      <c r="K30" s="21"/>
    </row>
    <row r="31" spans="1:11" s="3" customFormat="1" ht="78" customHeight="1" x14ac:dyDescent="0.45">
      <c r="A31" s="24" t="s">
        <v>159</v>
      </c>
      <c r="B31" s="21" t="s">
        <v>49</v>
      </c>
      <c r="C31" s="22">
        <v>2012</v>
      </c>
      <c r="D31" s="21"/>
      <c r="E31" s="21"/>
      <c r="F31" s="21"/>
      <c r="G31" s="21"/>
      <c r="H31" s="21"/>
      <c r="I31" s="21"/>
      <c r="J31" s="23"/>
      <c r="K31" s="21"/>
    </row>
    <row r="32" spans="1:11" s="3" customFormat="1" ht="55.8" x14ac:dyDescent="0.45">
      <c r="A32" s="24" t="s">
        <v>160</v>
      </c>
      <c r="B32" s="21" t="s">
        <v>50</v>
      </c>
      <c r="C32" s="22">
        <v>2012</v>
      </c>
      <c r="D32" s="21"/>
      <c r="E32" s="21"/>
      <c r="F32" s="21"/>
      <c r="G32" s="21"/>
      <c r="H32" s="21"/>
      <c r="I32" s="21"/>
      <c r="J32" s="23"/>
      <c r="K32" s="21"/>
    </row>
    <row r="33" spans="1:11" s="30" customFormat="1" ht="21.6" x14ac:dyDescent="0.55000000000000004">
      <c r="A33" s="45" t="s">
        <v>51</v>
      </c>
      <c r="B33" s="46"/>
      <c r="C33" s="46"/>
      <c r="D33" s="46"/>
      <c r="E33" s="46"/>
      <c r="F33" s="46"/>
      <c r="G33" s="46"/>
      <c r="H33" s="46"/>
      <c r="I33" s="46"/>
      <c r="J33" s="46"/>
      <c r="K33" s="47"/>
    </row>
    <row r="34" spans="1:11" s="3" customFormat="1" ht="62.4" customHeight="1" x14ac:dyDescent="0.45">
      <c r="A34" s="24" t="s">
        <v>161</v>
      </c>
      <c r="B34" s="21" t="s">
        <v>52</v>
      </c>
      <c r="C34" s="22">
        <v>2012</v>
      </c>
      <c r="D34" s="21"/>
      <c r="E34" s="21"/>
      <c r="F34" s="21"/>
      <c r="G34" s="21"/>
      <c r="H34" s="21"/>
      <c r="I34" s="21"/>
      <c r="J34" s="23"/>
      <c r="K34" s="21"/>
    </row>
    <row r="35" spans="1:11" s="3" customFormat="1" ht="37.200000000000003" x14ac:dyDescent="0.45">
      <c r="A35" s="24" t="s">
        <v>162</v>
      </c>
      <c r="B35" s="21" t="s">
        <v>53</v>
      </c>
      <c r="C35" s="22">
        <v>2012</v>
      </c>
      <c r="D35" s="21"/>
      <c r="E35" s="21"/>
      <c r="F35" s="21"/>
      <c r="G35" s="21"/>
      <c r="H35" s="21"/>
      <c r="I35" s="21"/>
      <c r="J35" s="23"/>
      <c r="K35" s="21"/>
    </row>
    <row r="36" spans="1:11" s="3" customFormat="1" ht="37.200000000000003" x14ac:dyDescent="0.45">
      <c r="A36" s="24" t="s">
        <v>163</v>
      </c>
      <c r="B36" s="21" t="s">
        <v>54</v>
      </c>
      <c r="C36" s="22">
        <v>2012</v>
      </c>
      <c r="D36" s="21"/>
      <c r="E36" s="21"/>
      <c r="F36" s="21"/>
      <c r="G36" s="21"/>
      <c r="H36" s="21"/>
      <c r="I36" s="21"/>
      <c r="J36" s="23"/>
      <c r="K36" s="21"/>
    </row>
    <row r="37" spans="1:11" s="3" customFormat="1" ht="18.600000000000001" x14ac:dyDescent="0.45">
      <c r="A37" s="20" t="s">
        <v>47</v>
      </c>
      <c r="B37" s="48"/>
      <c r="C37" s="48"/>
      <c r="D37" s="48"/>
      <c r="E37" s="48"/>
      <c r="F37" s="48"/>
      <c r="G37" s="48"/>
      <c r="H37" s="48"/>
      <c r="I37" s="48"/>
      <c r="J37" s="48"/>
      <c r="K37" s="49"/>
    </row>
    <row r="38" spans="1:11" s="3" customFormat="1" ht="55.8" x14ac:dyDescent="0.45">
      <c r="A38" s="24" t="s">
        <v>164</v>
      </c>
      <c r="B38" s="21" t="s">
        <v>55</v>
      </c>
      <c r="C38" s="22">
        <v>2012</v>
      </c>
      <c r="D38" s="21"/>
      <c r="E38" s="21"/>
      <c r="F38" s="21"/>
      <c r="G38" s="21"/>
      <c r="H38" s="21"/>
      <c r="I38" s="21"/>
      <c r="J38" s="23"/>
      <c r="K38" s="21"/>
    </row>
    <row r="39" spans="1:11" s="3" customFormat="1" ht="74.400000000000006" x14ac:dyDescent="0.45">
      <c r="A39" s="24" t="s">
        <v>165</v>
      </c>
      <c r="B39" s="21" t="s">
        <v>56</v>
      </c>
      <c r="C39" s="22">
        <v>2012</v>
      </c>
      <c r="D39" s="21"/>
      <c r="E39" s="21"/>
      <c r="F39" s="21"/>
      <c r="G39" s="21"/>
      <c r="H39" s="21"/>
      <c r="I39" s="21"/>
      <c r="J39" s="23"/>
      <c r="K39" s="21"/>
    </row>
    <row r="40" spans="1:11" s="3" customFormat="1" ht="55.8" x14ac:dyDescent="0.45">
      <c r="A40" s="24" t="s">
        <v>166</v>
      </c>
      <c r="B40" s="21" t="s">
        <v>57</v>
      </c>
      <c r="C40" s="22">
        <v>2012</v>
      </c>
      <c r="D40" s="21"/>
      <c r="E40" s="21"/>
      <c r="F40" s="21"/>
      <c r="G40" s="21"/>
      <c r="H40" s="21"/>
      <c r="I40" s="21"/>
      <c r="J40" s="23"/>
      <c r="K40" s="21"/>
    </row>
    <row r="41" spans="1:11" s="3" customFormat="1" ht="74.400000000000006" x14ac:dyDescent="0.45">
      <c r="A41" s="61" t="s">
        <v>167</v>
      </c>
      <c r="B41" s="21" t="s">
        <v>58</v>
      </c>
      <c r="C41" s="22">
        <v>2012</v>
      </c>
      <c r="D41" s="21"/>
      <c r="E41" s="21"/>
      <c r="F41" s="21"/>
      <c r="G41" s="21"/>
      <c r="H41" s="21"/>
      <c r="I41" s="21"/>
      <c r="J41" s="23"/>
      <c r="K41" s="21"/>
    </row>
    <row r="42" spans="1:11" s="3" customFormat="1" ht="74.400000000000006" x14ac:dyDescent="0.45">
      <c r="A42" s="61" t="s">
        <v>168</v>
      </c>
      <c r="B42" s="21" t="s">
        <v>59</v>
      </c>
      <c r="C42" s="22">
        <v>2012</v>
      </c>
      <c r="D42" s="21"/>
      <c r="E42" s="21"/>
      <c r="F42" s="21"/>
      <c r="G42" s="21"/>
      <c r="H42" s="21"/>
      <c r="I42" s="21"/>
      <c r="J42" s="23"/>
      <c r="K42" s="21"/>
    </row>
    <row r="43" spans="1:11" s="3" customFormat="1" ht="55.8" x14ac:dyDescent="0.45">
      <c r="A43" s="24" t="s">
        <v>169</v>
      </c>
      <c r="B43" s="21" t="s">
        <v>60</v>
      </c>
      <c r="C43" s="22">
        <v>2012</v>
      </c>
      <c r="D43" s="21"/>
      <c r="E43" s="21"/>
      <c r="F43" s="21"/>
      <c r="G43" s="21"/>
      <c r="H43" s="21"/>
      <c r="I43" s="21"/>
      <c r="J43" s="23"/>
      <c r="K43" s="21"/>
    </row>
    <row r="44" spans="1:11" s="3" customFormat="1" ht="74.400000000000006" x14ac:dyDescent="0.45">
      <c r="A44" s="61" t="s">
        <v>170</v>
      </c>
      <c r="B44" s="21" t="s">
        <v>85</v>
      </c>
      <c r="C44" s="22">
        <v>2012</v>
      </c>
      <c r="D44" s="21"/>
      <c r="E44" s="21"/>
      <c r="F44" s="21"/>
      <c r="G44" s="21"/>
      <c r="H44" s="21"/>
      <c r="I44" s="21"/>
      <c r="J44" s="23"/>
      <c r="K44" s="21"/>
    </row>
    <row r="45" spans="1:11" s="3" customFormat="1" ht="74.400000000000006" x14ac:dyDescent="0.45">
      <c r="A45" s="61" t="s">
        <v>171</v>
      </c>
      <c r="B45" s="21" t="s">
        <v>86</v>
      </c>
      <c r="C45" s="22">
        <v>2012</v>
      </c>
      <c r="D45" s="21"/>
      <c r="E45" s="21"/>
      <c r="F45" s="21"/>
      <c r="G45" s="21"/>
      <c r="H45" s="21"/>
      <c r="I45" s="21"/>
      <c r="J45" s="23"/>
      <c r="K45" s="21"/>
    </row>
    <row r="46" spans="1:11" s="3" customFormat="1" ht="37.200000000000003" x14ac:dyDescent="0.45">
      <c r="A46" s="24" t="s">
        <v>172</v>
      </c>
      <c r="B46" s="21" t="s">
        <v>87</v>
      </c>
      <c r="C46" s="22">
        <v>2012</v>
      </c>
      <c r="D46" s="21"/>
      <c r="E46" s="21"/>
      <c r="F46" s="21"/>
      <c r="G46" s="21"/>
      <c r="H46" s="21"/>
      <c r="I46" s="21"/>
      <c r="J46" s="23"/>
      <c r="K46" s="21"/>
    </row>
    <row r="47" spans="1:11" s="3" customFormat="1" ht="37.200000000000003" x14ac:dyDescent="0.45">
      <c r="A47" s="24" t="s">
        <v>173</v>
      </c>
      <c r="B47" s="21" t="s">
        <v>88</v>
      </c>
      <c r="C47" s="22">
        <v>2012</v>
      </c>
      <c r="D47" s="21"/>
      <c r="E47" s="21"/>
      <c r="F47" s="21"/>
      <c r="G47" s="21"/>
      <c r="H47" s="21"/>
      <c r="I47" s="21"/>
      <c r="J47" s="23"/>
      <c r="K47" s="21"/>
    </row>
    <row r="48" spans="1:11" s="3" customFormat="1" ht="37.200000000000003" x14ac:dyDescent="0.45">
      <c r="A48" s="24" t="s">
        <v>174</v>
      </c>
      <c r="B48" s="21" t="s">
        <v>89</v>
      </c>
      <c r="C48" s="22">
        <v>2012</v>
      </c>
      <c r="D48" s="21"/>
      <c r="E48" s="21"/>
      <c r="F48" s="21"/>
      <c r="G48" s="21"/>
      <c r="H48" s="21"/>
      <c r="I48" s="21"/>
      <c r="J48" s="23"/>
      <c r="K48" s="21"/>
    </row>
    <row r="49" spans="1:11" s="3" customFormat="1" ht="74.400000000000006" x14ac:dyDescent="0.45">
      <c r="A49" s="24" t="s">
        <v>175</v>
      </c>
      <c r="B49" s="21" t="s">
        <v>90</v>
      </c>
      <c r="C49" s="22">
        <v>2012</v>
      </c>
      <c r="D49" s="21"/>
      <c r="E49" s="21"/>
      <c r="F49" s="21"/>
      <c r="G49" s="21"/>
      <c r="H49" s="21"/>
      <c r="I49" s="21"/>
      <c r="J49" s="23"/>
      <c r="K49" s="21"/>
    </row>
    <row r="50" spans="1:11" s="3" customFormat="1" ht="100.5" customHeight="1" x14ac:dyDescent="0.45">
      <c r="A50" s="24" t="s">
        <v>176</v>
      </c>
      <c r="B50" s="21" t="s">
        <v>91</v>
      </c>
      <c r="C50" s="22" t="s">
        <v>84</v>
      </c>
      <c r="D50" s="21"/>
      <c r="E50" s="21"/>
      <c r="F50" s="21"/>
      <c r="G50" s="21"/>
      <c r="H50" s="21"/>
      <c r="I50" s="21"/>
      <c r="J50" s="23"/>
      <c r="K50" s="21"/>
    </row>
    <row r="51" spans="1:11" s="3" customFormat="1" ht="18.600000000000001" x14ac:dyDescent="0.45">
      <c r="A51" s="20" t="s">
        <v>61</v>
      </c>
      <c r="B51" s="48"/>
      <c r="C51" s="48"/>
      <c r="D51" s="48"/>
      <c r="E51" s="48"/>
      <c r="F51" s="48"/>
      <c r="G51" s="48"/>
      <c r="H51" s="48"/>
      <c r="I51" s="48"/>
      <c r="J51" s="48"/>
      <c r="K51" s="49"/>
    </row>
    <row r="52" spans="1:11" s="3" customFormat="1" ht="111.6" x14ac:dyDescent="0.45">
      <c r="A52" s="61" t="s">
        <v>177</v>
      </c>
      <c r="B52" s="21" t="s">
        <v>62</v>
      </c>
      <c r="C52" s="22">
        <v>2019</v>
      </c>
      <c r="D52" s="21"/>
      <c r="E52" s="21"/>
      <c r="F52" s="21"/>
      <c r="G52" s="21"/>
      <c r="H52" s="21"/>
      <c r="I52" s="21"/>
      <c r="J52" s="23"/>
      <c r="K52" s="21"/>
    </row>
    <row r="53" spans="1:11" s="3" customFormat="1" ht="148.80000000000001" x14ac:dyDescent="0.45">
      <c r="A53" s="61" t="s">
        <v>178</v>
      </c>
      <c r="B53" s="21" t="s">
        <v>63</v>
      </c>
      <c r="C53" s="22">
        <v>2012</v>
      </c>
      <c r="D53" s="21"/>
      <c r="E53" s="21"/>
      <c r="F53" s="21"/>
      <c r="G53" s="21"/>
      <c r="H53" s="21"/>
      <c r="I53" s="21"/>
      <c r="J53" s="23"/>
      <c r="K53" s="21"/>
    </row>
    <row r="54" spans="1:11" s="3" customFormat="1" ht="223.2" x14ac:dyDescent="0.45">
      <c r="A54" s="61" t="s">
        <v>179</v>
      </c>
      <c r="B54" s="21" t="s">
        <v>64</v>
      </c>
      <c r="C54" s="22">
        <v>2012</v>
      </c>
      <c r="D54" s="21"/>
      <c r="E54" s="21"/>
      <c r="F54" s="21"/>
      <c r="G54" s="21"/>
      <c r="H54" s="21"/>
      <c r="I54" s="21"/>
      <c r="J54" s="23"/>
      <c r="K54" s="21"/>
    </row>
    <row r="55" spans="1:11" s="3" customFormat="1" ht="93" x14ac:dyDescent="0.45">
      <c r="A55" s="24" t="s">
        <v>180</v>
      </c>
      <c r="B55" s="21" t="s">
        <v>65</v>
      </c>
      <c r="C55" s="22">
        <v>2019</v>
      </c>
      <c r="D55" s="21"/>
      <c r="E55" s="21"/>
      <c r="F55" s="21"/>
      <c r="G55" s="21"/>
      <c r="H55" s="21"/>
      <c r="I55" s="21"/>
      <c r="J55" s="23"/>
      <c r="K55" s="21"/>
    </row>
    <row r="56" spans="1:11" s="3" customFormat="1" ht="37.200000000000003" x14ac:dyDescent="0.45">
      <c r="A56" s="24" t="s">
        <v>181</v>
      </c>
      <c r="B56" s="21" t="s">
        <v>66</v>
      </c>
      <c r="C56" s="22">
        <v>2019</v>
      </c>
      <c r="D56" s="21"/>
      <c r="E56" s="21"/>
      <c r="F56" s="21"/>
      <c r="G56" s="21"/>
      <c r="H56" s="21"/>
      <c r="I56" s="21"/>
      <c r="J56" s="23"/>
      <c r="K56" s="21"/>
    </row>
    <row r="57" spans="1:11" s="3" customFormat="1" ht="55.8" x14ac:dyDescent="0.45">
      <c r="A57" s="24" t="s">
        <v>182</v>
      </c>
      <c r="B57" s="21" t="s">
        <v>67</v>
      </c>
      <c r="C57" s="22" t="s">
        <v>84</v>
      </c>
      <c r="D57" s="21"/>
      <c r="E57" s="21"/>
      <c r="F57" s="21"/>
      <c r="G57" s="21"/>
      <c r="H57" s="21"/>
      <c r="I57" s="21"/>
      <c r="J57" s="23"/>
      <c r="K57" s="21"/>
    </row>
    <row r="58" spans="1:11" s="3" customFormat="1" ht="18.600000000000001" x14ac:dyDescent="0.45">
      <c r="A58" s="20" t="s">
        <v>71</v>
      </c>
      <c r="B58" s="48"/>
      <c r="C58" s="48"/>
      <c r="D58" s="48"/>
      <c r="E58" s="48"/>
      <c r="F58" s="48"/>
      <c r="G58" s="48"/>
      <c r="H58" s="48"/>
      <c r="I58" s="48"/>
      <c r="J58" s="48"/>
      <c r="K58" s="49"/>
    </row>
    <row r="59" spans="1:11" s="3" customFormat="1" ht="37.200000000000003" x14ac:dyDescent="0.45">
      <c r="A59" s="24" t="s">
        <v>183</v>
      </c>
      <c r="B59" s="21" t="s">
        <v>68</v>
      </c>
      <c r="C59" s="22">
        <v>2012</v>
      </c>
      <c r="D59" s="21"/>
      <c r="E59" s="21"/>
      <c r="F59" s="21"/>
      <c r="G59" s="21"/>
      <c r="H59" s="21"/>
      <c r="I59" s="21"/>
      <c r="J59" s="23"/>
      <c r="K59" s="21"/>
    </row>
    <row r="60" spans="1:11" s="3" customFormat="1" ht="18.600000000000001" x14ac:dyDescent="0.45">
      <c r="A60" s="24" t="s">
        <v>184</v>
      </c>
      <c r="B60" s="21" t="s">
        <v>69</v>
      </c>
      <c r="C60" s="22">
        <v>2012</v>
      </c>
      <c r="D60" s="21"/>
      <c r="E60" s="21"/>
      <c r="F60" s="21"/>
      <c r="G60" s="21"/>
      <c r="H60" s="21"/>
      <c r="I60" s="21"/>
      <c r="J60" s="23"/>
      <c r="K60" s="21"/>
    </row>
    <row r="61" spans="1:11" s="3" customFormat="1" ht="55.8" x14ac:dyDescent="0.45">
      <c r="A61" s="24" t="s">
        <v>185</v>
      </c>
      <c r="B61" s="21" t="s">
        <v>70</v>
      </c>
      <c r="C61" s="22">
        <v>2012</v>
      </c>
      <c r="D61" s="21"/>
      <c r="E61" s="21"/>
      <c r="F61" s="21"/>
      <c r="G61" s="21"/>
      <c r="H61" s="21"/>
      <c r="I61" s="21"/>
      <c r="J61" s="23"/>
      <c r="K61" s="21"/>
    </row>
    <row r="62" spans="1:11" s="3" customFormat="1" ht="37.200000000000003" x14ac:dyDescent="0.45">
      <c r="A62" s="24" t="s">
        <v>186</v>
      </c>
      <c r="B62" s="21" t="s">
        <v>72</v>
      </c>
      <c r="C62" s="22">
        <v>2012</v>
      </c>
      <c r="D62" s="21"/>
      <c r="E62" s="21"/>
      <c r="F62" s="21"/>
      <c r="G62" s="21"/>
      <c r="H62" s="21"/>
      <c r="I62" s="21"/>
      <c r="J62" s="23"/>
      <c r="K62" s="21"/>
    </row>
    <row r="63" spans="1:11" s="3" customFormat="1" ht="55.8" x14ac:dyDescent="0.45">
      <c r="A63" s="24" t="s">
        <v>187</v>
      </c>
      <c r="B63" s="21" t="s">
        <v>73</v>
      </c>
      <c r="C63" s="22">
        <v>2012</v>
      </c>
      <c r="D63" s="21"/>
      <c r="E63" s="21"/>
      <c r="F63" s="21"/>
      <c r="G63" s="21"/>
      <c r="H63" s="21"/>
      <c r="I63" s="21"/>
      <c r="J63" s="23"/>
      <c r="K63" s="21"/>
    </row>
    <row r="64" spans="1:11" s="3" customFormat="1" ht="74.400000000000006" x14ac:dyDescent="0.45">
      <c r="A64" s="24" t="s">
        <v>188</v>
      </c>
      <c r="B64" s="21" t="s">
        <v>74</v>
      </c>
      <c r="C64" s="22">
        <v>2012</v>
      </c>
      <c r="D64" s="21"/>
      <c r="E64" s="21"/>
      <c r="F64" s="21"/>
      <c r="G64" s="21"/>
      <c r="H64" s="21"/>
      <c r="I64" s="21"/>
      <c r="J64" s="23"/>
      <c r="K64" s="21"/>
    </row>
    <row r="65" spans="1:11" s="3" customFormat="1" ht="186" x14ac:dyDescent="0.45">
      <c r="A65" s="24" t="s">
        <v>189</v>
      </c>
      <c r="B65" s="21" t="s">
        <v>75</v>
      </c>
      <c r="C65" s="22">
        <v>2012</v>
      </c>
      <c r="D65" s="21"/>
      <c r="E65" s="21"/>
      <c r="F65" s="21"/>
      <c r="G65" s="21"/>
      <c r="H65" s="21"/>
      <c r="I65" s="21"/>
      <c r="J65" s="23"/>
      <c r="K65" s="21"/>
    </row>
    <row r="66" spans="1:11" s="3" customFormat="1" ht="186" x14ac:dyDescent="0.45">
      <c r="A66" s="61" t="s">
        <v>190</v>
      </c>
      <c r="B66" s="21" t="s">
        <v>76</v>
      </c>
      <c r="C66" s="22">
        <v>2012</v>
      </c>
      <c r="D66" s="21"/>
      <c r="E66" s="21"/>
      <c r="F66" s="21"/>
      <c r="G66" s="21"/>
      <c r="H66" s="21"/>
      <c r="I66" s="21"/>
      <c r="J66" s="23"/>
      <c r="K66" s="21"/>
    </row>
    <row r="67" spans="1:11" s="3" customFormat="1" ht="37.200000000000003" x14ac:dyDescent="0.45">
      <c r="A67" s="24" t="s">
        <v>191</v>
      </c>
      <c r="B67" s="21" t="s">
        <v>77</v>
      </c>
      <c r="C67" s="22" t="s">
        <v>84</v>
      </c>
      <c r="D67" s="21"/>
      <c r="E67" s="21"/>
      <c r="F67" s="21"/>
      <c r="G67" s="21"/>
      <c r="H67" s="21"/>
      <c r="I67" s="21"/>
      <c r="J67" s="23"/>
      <c r="K67" s="21"/>
    </row>
    <row r="68" spans="1:11" s="3" customFormat="1" ht="55.8" x14ac:dyDescent="0.45">
      <c r="A68" s="24" t="s">
        <v>192</v>
      </c>
      <c r="B68" s="21" t="s">
        <v>78</v>
      </c>
      <c r="C68" s="22">
        <v>2012</v>
      </c>
      <c r="D68" s="21"/>
      <c r="E68" s="21"/>
      <c r="F68" s="21"/>
      <c r="G68" s="21"/>
      <c r="H68" s="21"/>
      <c r="I68" s="21"/>
      <c r="J68" s="23"/>
      <c r="K68" s="21"/>
    </row>
    <row r="69" spans="1:11" s="30" customFormat="1" ht="21.6" x14ac:dyDescent="0.55000000000000004">
      <c r="A69" s="45" t="s">
        <v>80</v>
      </c>
      <c r="B69" s="46"/>
      <c r="C69" s="46"/>
      <c r="D69" s="46"/>
      <c r="E69" s="46"/>
      <c r="F69" s="46"/>
      <c r="G69" s="46"/>
      <c r="H69" s="46"/>
      <c r="I69" s="46"/>
      <c r="J69" s="46"/>
      <c r="K69" s="47"/>
    </row>
    <row r="70" spans="1:11" s="3" customFormat="1" ht="18.600000000000001" x14ac:dyDescent="0.45">
      <c r="A70" s="20" t="s">
        <v>79</v>
      </c>
      <c r="B70" s="48"/>
      <c r="C70" s="48"/>
      <c r="D70" s="48"/>
      <c r="E70" s="48"/>
      <c r="F70" s="48"/>
      <c r="G70" s="48"/>
      <c r="H70" s="48"/>
      <c r="I70" s="48"/>
      <c r="J70" s="48"/>
      <c r="K70" s="49"/>
    </row>
    <row r="71" spans="1:11" s="3" customFormat="1" ht="79.2" customHeight="1" x14ac:dyDescent="0.45">
      <c r="A71" s="24" t="s">
        <v>193</v>
      </c>
      <c r="B71" s="21" t="s">
        <v>81</v>
      </c>
      <c r="C71" s="22" t="s">
        <v>92</v>
      </c>
      <c r="D71" s="21"/>
      <c r="E71" s="21"/>
      <c r="F71" s="21"/>
      <c r="G71" s="21"/>
      <c r="H71" s="21"/>
      <c r="I71" s="21"/>
      <c r="J71" s="23"/>
      <c r="K71" s="21"/>
    </row>
    <row r="72" spans="1:11" s="3" customFormat="1" ht="55.8" x14ac:dyDescent="0.45">
      <c r="A72" s="24" t="s">
        <v>194</v>
      </c>
      <c r="B72" s="21" t="s">
        <v>82</v>
      </c>
      <c r="C72" s="22">
        <v>2021</v>
      </c>
      <c r="D72" s="21"/>
      <c r="E72" s="21"/>
      <c r="F72" s="21"/>
      <c r="G72" s="21"/>
      <c r="H72" s="21"/>
      <c r="I72" s="21"/>
      <c r="J72" s="23"/>
      <c r="K72" s="21"/>
    </row>
    <row r="73" spans="1:11" s="3" customFormat="1" ht="19.8" customHeight="1" x14ac:dyDescent="0.45">
      <c r="A73" s="24" t="s">
        <v>243</v>
      </c>
      <c r="B73" s="21" t="s">
        <v>83</v>
      </c>
      <c r="C73" s="22">
        <v>2021</v>
      </c>
      <c r="D73" s="21"/>
      <c r="E73" s="21"/>
      <c r="F73" s="21"/>
      <c r="G73" s="21"/>
      <c r="H73" s="21"/>
      <c r="I73" s="21"/>
      <c r="J73" s="23"/>
      <c r="K73" s="21"/>
    </row>
    <row r="74" spans="1:11" s="3" customFormat="1" ht="18.600000000000001" x14ac:dyDescent="0.45">
      <c r="A74" s="20" t="s">
        <v>93</v>
      </c>
      <c r="B74" s="48"/>
      <c r="C74" s="48"/>
      <c r="D74" s="48"/>
      <c r="E74" s="48"/>
      <c r="F74" s="48"/>
      <c r="G74" s="48"/>
      <c r="H74" s="48"/>
      <c r="I74" s="48"/>
      <c r="J74" s="48"/>
      <c r="K74" s="49"/>
    </row>
    <row r="75" spans="1:11" s="3" customFormat="1" ht="167.4" x14ac:dyDescent="0.45">
      <c r="A75" s="61" t="s">
        <v>195</v>
      </c>
      <c r="B75" s="21" t="s">
        <v>94</v>
      </c>
      <c r="C75" s="22">
        <v>2012</v>
      </c>
      <c r="D75" s="21"/>
      <c r="E75" s="21"/>
      <c r="F75" s="21"/>
      <c r="G75" s="21"/>
      <c r="H75" s="21"/>
      <c r="I75" s="21"/>
      <c r="J75" s="23"/>
      <c r="K75" s="21"/>
    </row>
    <row r="76" spans="1:11" s="3" customFormat="1" ht="37.200000000000003" x14ac:dyDescent="0.45">
      <c r="A76" s="24" t="s">
        <v>196</v>
      </c>
      <c r="B76" s="21" t="s">
        <v>95</v>
      </c>
      <c r="C76" s="22">
        <v>2012</v>
      </c>
      <c r="D76" s="21"/>
      <c r="E76" s="21"/>
      <c r="F76" s="21"/>
      <c r="G76" s="21"/>
      <c r="H76" s="21"/>
      <c r="I76" s="21"/>
      <c r="J76" s="23"/>
      <c r="K76" s="21"/>
    </row>
    <row r="77" spans="1:11" s="3" customFormat="1" ht="55.8" x14ac:dyDescent="0.45">
      <c r="A77" s="24" t="s">
        <v>197</v>
      </c>
      <c r="B77" s="21" t="s">
        <v>96</v>
      </c>
      <c r="C77" s="22">
        <v>2012</v>
      </c>
      <c r="D77" s="21"/>
      <c r="E77" s="21"/>
      <c r="F77" s="21"/>
      <c r="G77" s="21"/>
      <c r="H77" s="21"/>
      <c r="I77" s="21"/>
      <c r="J77" s="23"/>
      <c r="K77" s="21"/>
    </row>
    <row r="78" spans="1:11" s="3" customFormat="1" ht="74.400000000000006" x14ac:dyDescent="0.45">
      <c r="A78" s="24" t="s">
        <v>198</v>
      </c>
      <c r="B78" s="21" t="s">
        <v>97</v>
      </c>
      <c r="C78" s="22">
        <v>2012</v>
      </c>
      <c r="D78" s="21"/>
      <c r="E78" s="21"/>
      <c r="F78" s="21"/>
      <c r="G78" s="21"/>
      <c r="H78" s="21"/>
      <c r="I78" s="21"/>
      <c r="J78" s="23"/>
      <c r="K78" s="21"/>
    </row>
    <row r="79" spans="1:11" s="3" customFormat="1" ht="74.400000000000006" x14ac:dyDescent="0.45">
      <c r="A79" s="24" t="s">
        <v>230</v>
      </c>
      <c r="B79" s="21" t="s">
        <v>98</v>
      </c>
      <c r="C79" s="22" t="s">
        <v>231</v>
      </c>
      <c r="D79" s="21"/>
      <c r="E79" s="21"/>
      <c r="F79" s="21"/>
      <c r="G79" s="21"/>
      <c r="H79" s="21"/>
      <c r="I79" s="21"/>
      <c r="J79" s="23"/>
      <c r="K79" s="21"/>
    </row>
    <row r="80" spans="1:11" s="3" customFormat="1" ht="111.6" x14ac:dyDescent="0.45">
      <c r="A80" s="61" t="s">
        <v>199</v>
      </c>
      <c r="B80" s="21" t="s">
        <v>99</v>
      </c>
      <c r="C80" s="22">
        <v>2012</v>
      </c>
      <c r="D80" s="21"/>
      <c r="E80" s="21"/>
      <c r="F80" s="21"/>
      <c r="G80" s="21"/>
      <c r="H80" s="21"/>
      <c r="I80" s="21"/>
      <c r="J80" s="23"/>
      <c r="K80" s="21"/>
    </row>
    <row r="81" spans="1:11" s="3" customFormat="1" ht="37.200000000000003" x14ac:dyDescent="0.45">
      <c r="A81" s="24" t="s">
        <v>200</v>
      </c>
      <c r="B81" s="21" t="s">
        <v>101</v>
      </c>
      <c r="C81" s="22">
        <v>2012</v>
      </c>
      <c r="D81" s="21"/>
      <c r="E81" s="21"/>
      <c r="F81" s="21"/>
      <c r="G81" s="21"/>
      <c r="H81" s="21"/>
      <c r="I81" s="21"/>
      <c r="J81" s="23"/>
      <c r="K81" s="21"/>
    </row>
    <row r="82" spans="1:11" s="3" customFormat="1" ht="18.600000000000001" x14ac:dyDescent="0.45">
      <c r="A82" s="20" t="s">
        <v>100</v>
      </c>
      <c r="B82" s="48"/>
      <c r="C82" s="48"/>
      <c r="D82" s="48"/>
      <c r="E82" s="48"/>
      <c r="F82" s="48"/>
      <c r="G82" s="48"/>
      <c r="H82" s="48"/>
      <c r="I82" s="48"/>
      <c r="J82" s="48"/>
      <c r="K82" s="49"/>
    </row>
    <row r="83" spans="1:11" s="3" customFormat="1" ht="37.200000000000003" x14ac:dyDescent="0.45">
      <c r="A83" s="62" t="s">
        <v>232</v>
      </c>
      <c r="B83" s="21"/>
      <c r="C83" s="22"/>
      <c r="D83" s="21"/>
      <c r="E83" s="21"/>
      <c r="F83" s="21"/>
      <c r="G83" s="21"/>
      <c r="H83" s="21"/>
      <c r="I83" s="21"/>
      <c r="J83" s="23"/>
      <c r="K83" s="21"/>
    </row>
    <row r="84" spans="1:11" s="3" customFormat="1" ht="74.400000000000006" x14ac:dyDescent="0.45">
      <c r="A84" s="67" t="s">
        <v>244</v>
      </c>
      <c r="B84" s="21" t="s">
        <v>103</v>
      </c>
      <c r="C84" s="22" t="s">
        <v>231</v>
      </c>
      <c r="D84" s="21"/>
      <c r="E84" s="21"/>
      <c r="F84" s="21"/>
      <c r="G84" s="21"/>
      <c r="H84" s="21"/>
      <c r="I84" s="21"/>
      <c r="J84" s="23"/>
      <c r="K84" s="21"/>
    </row>
    <row r="85" spans="1:11" s="3" customFormat="1" ht="74.400000000000006" x14ac:dyDescent="0.45">
      <c r="A85" s="24" t="s">
        <v>233</v>
      </c>
      <c r="B85" s="21" t="s">
        <v>104</v>
      </c>
      <c r="C85" s="22" t="s">
        <v>231</v>
      </c>
      <c r="D85" s="21"/>
      <c r="E85" s="21"/>
      <c r="F85" s="21"/>
      <c r="G85" s="21"/>
      <c r="H85" s="21"/>
      <c r="I85" s="21"/>
      <c r="J85" s="23"/>
      <c r="K85" s="21"/>
    </row>
    <row r="86" spans="1:11" s="3" customFormat="1" ht="74.400000000000006" x14ac:dyDescent="0.45">
      <c r="A86" s="24" t="s">
        <v>234</v>
      </c>
      <c r="B86" s="21" t="s">
        <v>105</v>
      </c>
      <c r="C86" s="22" t="s">
        <v>231</v>
      </c>
      <c r="D86" s="21"/>
      <c r="E86" s="21"/>
      <c r="F86" s="21"/>
      <c r="G86" s="21"/>
      <c r="H86" s="21"/>
      <c r="I86" s="21"/>
      <c r="J86" s="23"/>
      <c r="K86" s="21"/>
    </row>
    <row r="87" spans="1:11" s="3" customFormat="1" ht="18.600000000000001" x14ac:dyDescent="0.45">
      <c r="A87" s="24" t="s">
        <v>235</v>
      </c>
      <c r="B87" s="21" t="s">
        <v>106</v>
      </c>
      <c r="C87" s="22" t="s">
        <v>231</v>
      </c>
      <c r="D87" s="21"/>
      <c r="E87" s="21"/>
      <c r="F87" s="21"/>
      <c r="G87" s="21"/>
      <c r="H87" s="21"/>
      <c r="I87" s="21"/>
      <c r="J87" s="23"/>
      <c r="K87" s="21"/>
    </row>
    <row r="88" spans="1:11" s="3" customFormat="1" ht="37.200000000000003" x14ac:dyDescent="0.45">
      <c r="A88" s="24" t="s">
        <v>236</v>
      </c>
      <c r="B88" s="21" t="s">
        <v>107</v>
      </c>
      <c r="C88" s="22">
        <v>2012</v>
      </c>
      <c r="D88" s="21"/>
      <c r="E88" s="21"/>
      <c r="F88" s="21"/>
      <c r="G88" s="21"/>
      <c r="H88" s="21"/>
      <c r="I88" s="21"/>
      <c r="J88" s="23"/>
      <c r="K88" s="21"/>
    </row>
    <row r="89" spans="1:11" s="3" customFormat="1" ht="55.8" x14ac:dyDescent="0.45">
      <c r="A89" s="24" t="s">
        <v>237</v>
      </c>
      <c r="B89" s="21" t="s">
        <v>108</v>
      </c>
      <c r="C89" s="22" t="s">
        <v>231</v>
      </c>
      <c r="D89" s="21"/>
      <c r="E89" s="21"/>
      <c r="F89" s="21"/>
      <c r="G89" s="21"/>
      <c r="H89" s="21"/>
      <c r="I89" s="21"/>
      <c r="J89" s="23"/>
      <c r="K89" s="21"/>
    </row>
    <row r="90" spans="1:11" s="3" customFormat="1" ht="74.400000000000006" x14ac:dyDescent="0.45">
      <c r="A90" s="24" t="s">
        <v>238</v>
      </c>
      <c r="B90" s="21" t="s">
        <v>109</v>
      </c>
      <c r="C90" s="22" t="s">
        <v>92</v>
      </c>
      <c r="D90" s="21"/>
      <c r="E90" s="21"/>
      <c r="F90" s="21"/>
      <c r="G90" s="21"/>
      <c r="H90" s="21"/>
      <c r="I90" s="21"/>
      <c r="J90" s="23"/>
      <c r="K90" s="21"/>
    </row>
    <row r="91" spans="1:11" s="3" customFormat="1" ht="74.400000000000006" x14ac:dyDescent="0.45">
      <c r="A91" s="24" t="s">
        <v>241</v>
      </c>
      <c r="B91" s="21" t="s">
        <v>110</v>
      </c>
      <c r="C91" s="22" t="s">
        <v>231</v>
      </c>
      <c r="D91" s="21"/>
      <c r="E91" s="21"/>
      <c r="F91" s="21"/>
      <c r="G91" s="21"/>
      <c r="H91" s="21"/>
      <c r="I91" s="21"/>
      <c r="J91" s="23"/>
      <c r="K91" s="21"/>
    </row>
    <row r="92" spans="1:11" s="3" customFormat="1" ht="55.8" x14ac:dyDescent="0.45">
      <c r="A92" s="24" t="s">
        <v>239</v>
      </c>
      <c r="B92" s="21" t="s">
        <v>111</v>
      </c>
      <c r="C92" s="22">
        <v>2023</v>
      </c>
      <c r="D92" s="21"/>
      <c r="E92" s="21"/>
      <c r="F92" s="21"/>
      <c r="G92" s="21"/>
      <c r="H92" s="21"/>
      <c r="I92" s="21"/>
      <c r="J92" s="23"/>
      <c r="K92" s="21"/>
    </row>
    <row r="93" spans="1:11" s="3" customFormat="1" ht="18.600000000000001" x14ac:dyDescent="0.45">
      <c r="A93" s="20" t="s">
        <v>102</v>
      </c>
      <c r="B93" s="48"/>
      <c r="C93" s="48"/>
      <c r="D93" s="48"/>
      <c r="E93" s="48"/>
      <c r="F93" s="48"/>
      <c r="G93" s="48"/>
      <c r="H93" s="48"/>
      <c r="I93" s="48"/>
      <c r="J93" s="48"/>
      <c r="K93" s="49"/>
    </row>
    <row r="94" spans="1:11" s="3" customFormat="1" ht="55.8" x14ac:dyDescent="0.45">
      <c r="A94" s="61" t="s">
        <v>201</v>
      </c>
      <c r="B94" s="21" t="s">
        <v>112</v>
      </c>
      <c r="C94" s="22">
        <v>2012</v>
      </c>
      <c r="D94" s="21"/>
      <c r="E94" s="21"/>
      <c r="F94" s="21"/>
      <c r="G94" s="21"/>
      <c r="H94" s="21"/>
      <c r="I94" s="21"/>
      <c r="J94" s="23"/>
      <c r="K94" s="21"/>
    </row>
    <row r="95" spans="1:11" s="3" customFormat="1" ht="74.400000000000006" x14ac:dyDescent="0.45">
      <c r="A95" s="24" t="s">
        <v>202</v>
      </c>
      <c r="B95" s="21" t="s">
        <v>114</v>
      </c>
      <c r="C95" s="22">
        <v>2012</v>
      </c>
      <c r="D95" s="21"/>
      <c r="E95" s="21"/>
      <c r="F95" s="21"/>
      <c r="G95" s="21"/>
      <c r="H95" s="21"/>
      <c r="I95" s="21"/>
      <c r="J95" s="23"/>
      <c r="K95" s="21"/>
    </row>
    <row r="96" spans="1:11" s="30" customFormat="1" ht="21.6" x14ac:dyDescent="0.55000000000000004">
      <c r="A96" s="45" t="s">
        <v>113</v>
      </c>
      <c r="B96" s="46"/>
      <c r="C96" s="46"/>
      <c r="D96" s="46"/>
      <c r="E96" s="46"/>
      <c r="F96" s="46"/>
      <c r="G96" s="46"/>
      <c r="H96" s="46"/>
      <c r="I96" s="46"/>
      <c r="J96" s="46"/>
      <c r="K96" s="47"/>
    </row>
    <row r="97" spans="1:11" s="3" customFormat="1" ht="130.19999999999999" x14ac:dyDescent="0.45">
      <c r="A97" s="24" t="s">
        <v>203</v>
      </c>
      <c r="B97" s="21" t="s">
        <v>115</v>
      </c>
      <c r="C97" s="22" t="s">
        <v>84</v>
      </c>
      <c r="D97" s="21"/>
      <c r="E97" s="21"/>
      <c r="F97" s="21"/>
      <c r="G97" s="21"/>
      <c r="H97" s="21"/>
      <c r="I97" s="21"/>
      <c r="J97" s="23"/>
      <c r="K97" s="21"/>
    </row>
    <row r="98" spans="1:11" s="3" customFormat="1" ht="37.200000000000003" x14ac:dyDescent="0.45">
      <c r="A98" s="24" t="s">
        <v>204</v>
      </c>
      <c r="B98" s="21" t="s">
        <v>116</v>
      </c>
      <c r="C98" s="22">
        <v>2012</v>
      </c>
      <c r="D98" s="21"/>
      <c r="E98" s="21"/>
      <c r="F98" s="21"/>
      <c r="G98" s="21"/>
      <c r="H98" s="21"/>
      <c r="I98" s="21"/>
      <c r="J98" s="23"/>
      <c r="K98" s="21"/>
    </row>
    <row r="99" spans="1:11" s="3" customFormat="1" ht="18.600000000000001" x14ac:dyDescent="0.45">
      <c r="A99" s="20" t="s">
        <v>93</v>
      </c>
      <c r="B99" s="48"/>
      <c r="C99" s="48"/>
      <c r="D99" s="48"/>
      <c r="E99" s="48"/>
      <c r="F99" s="48"/>
      <c r="G99" s="48"/>
      <c r="H99" s="48"/>
      <c r="I99" s="48"/>
      <c r="J99" s="48"/>
      <c r="K99" s="49"/>
    </row>
    <row r="100" spans="1:11" s="3" customFormat="1" ht="111.6" x14ac:dyDescent="0.45">
      <c r="A100" s="61" t="s">
        <v>222</v>
      </c>
      <c r="B100" s="21" t="s">
        <v>117</v>
      </c>
      <c r="C100" s="22">
        <v>2019</v>
      </c>
      <c r="D100" s="21"/>
      <c r="E100" s="21"/>
      <c r="F100" s="21"/>
      <c r="G100" s="21"/>
      <c r="H100" s="21"/>
      <c r="I100" s="21"/>
      <c r="J100" s="23"/>
      <c r="K100" s="21"/>
    </row>
    <row r="101" spans="1:11" s="3" customFormat="1" ht="111.6" x14ac:dyDescent="0.45">
      <c r="A101" s="61" t="s">
        <v>205</v>
      </c>
      <c r="B101" s="21" t="s">
        <v>118</v>
      </c>
      <c r="C101" s="22">
        <v>2019</v>
      </c>
      <c r="D101" s="21"/>
      <c r="E101" s="21"/>
      <c r="F101" s="21"/>
      <c r="G101" s="21"/>
      <c r="H101" s="21"/>
      <c r="I101" s="21"/>
      <c r="J101" s="23"/>
      <c r="K101" s="21"/>
    </row>
    <row r="102" spans="1:11" s="3" customFormat="1" ht="111.6" x14ac:dyDescent="0.45">
      <c r="A102" s="61" t="s">
        <v>206</v>
      </c>
      <c r="B102" s="21" t="s">
        <v>119</v>
      </c>
      <c r="C102" s="22">
        <v>2019</v>
      </c>
      <c r="D102" s="21"/>
      <c r="E102" s="21"/>
      <c r="F102" s="21"/>
      <c r="G102" s="21"/>
      <c r="H102" s="21"/>
      <c r="I102" s="21"/>
      <c r="J102" s="23"/>
      <c r="K102" s="21"/>
    </row>
    <row r="103" spans="1:11" s="3" customFormat="1" ht="130.19999999999999" x14ac:dyDescent="0.45">
      <c r="A103" s="24" t="s">
        <v>207</v>
      </c>
      <c r="B103" s="21" t="s">
        <v>120</v>
      </c>
      <c r="C103" s="22">
        <v>2019</v>
      </c>
      <c r="D103" s="21"/>
      <c r="E103" s="21"/>
      <c r="F103" s="21"/>
      <c r="G103" s="21"/>
      <c r="H103" s="21"/>
      <c r="I103" s="21"/>
      <c r="J103" s="23"/>
      <c r="K103" s="21"/>
    </row>
    <row r="104" spans="1:11" s="3" customFormat="1" ht="37.200000000000003" x14ac:dyDescent="0.45">
      <c r="A104" s="24" t="s">
        <v>208</v>
      </c>
      <c r="B104" s="21" t="s">
        <v>121</v>
      </c>
      <c r="C104" s="22">
        <v>2019</v>
      </c>
      <c r="D104" s="21"/>
      <c r="E104" s="21"/>
      <c r="F104" s="21"/>
      <c r="G104" s="21"/>
      <c r="H104" s="21"/>
      <c r="I104" s="21"/>
      <c r="J104" s="23"/>
      <c r="K104" s="21"/>
    </row>
    <row r="105" spans="1:11" s="3" customFormat="1" ht="18.600000000000001" x14ac:dyDescent="0.45">
      <c r="A105" s="20" t="s">
        <v>124</v>
      </c>
      <c r="B105" s="48"/>
      <c r="C105" s="48"/>
      <c r="D105" s="48"/>
      <c r="E105" s="48"/>
      <c r="F105" s="48"/>
      <c r="G105" s="48"/>
      <c r="H105" s="48"/>
      <c r="I105" s="48"/>
      <c r="J105" s="48"/>
      <c r="K105" s="49"/>
    </row>
    <row r="106" spans="1:11" s="3" customFormat="1" ht="37.200000000000003" x14ac:dyDescent="0.45">
      <c r="A106" s="62" t="s">
        <v>125</v>
      </c>
      <c r="B106" s="21"/>
      <c r="C106" s="22"/>
      <c r="D106" s="21"/>
      <c r="E106" s="21"/>
      <c r="F106" s="21"/>
      <c r="G106" s="21"/>
      <c r="H106" s="21"/>
      <c r="I106" s="21"/>
      <c r="J106" s="23"/>
      <c r="K106" s="21"/>
    </row>
    <row r="107" spans="1:11" s="3" customFormat="1" ht="204.6" x14ac:dyDescent="0.45">
      <c r="A107" s="61" t="s">
        <v>209</v>
      </c>
      <c r="B107" s="21" t="s">
        <v>122</v>
      </c>
      <c r="C107" s="22" t="s">
        <v>84</v>
      </c>
      <c r="D107" s="21"/>
      <c r="E107" s="21"/>
      <c r="F107" s="21"/>
      <c r="G107" s="21"/>
      <c r="H107" s="21"/>
      <c r="I107" s="21"/>
      <c r="J107" s="23"/>
      <c r="K107" s="21"/>
    </row>
    <row r="108" spans="1:11" s="3" customFormat="1" ht="111.6" x14ac:dyDescent="0.45">
      <c r="A108" s="24" t="s">
        <v>210</v>
      </c>
      <c r="B108" s="21" t="s">
        <v>123</v>
      </c>
      <c r="C108" s="22">
        <v>2012</v>
      </c>
      <c r="D108" s="21"/>
      <c r="E108" s="21"/>
      <c r="F108" s="21"/>
      <c r="G108" s="21"/>
      <c r="H108" s="21"/>
      <c r="I108" s="21"/>
      <c r="J108" s="23"/>
      <c r="K108" s="21"/>
    </row>
    <row r="109" spans="1:11" s="3" customFormat="1" ht="186" x14ac:dyDescent="0.45">
      <c r="A109" s="24" t="s">
        <v>211</v>
      </c>
      <c r="B109" s="21" t="s">
        <v>126</v>
      </c>
      <c r="C109" s="22">
        <v>2012</v>
      </c>
      <c r="D109" s="21"/>
      <c r="E109" s="21"/>
      <c r="F109" s="21"/>
      <c r="G109" s="21"/>
      <c r="H109" s="21"/>
      <c r="I109" s="21"/>
      <c r="J109" s="23"/>
      <c r="K109" s="21"/>
    </row>
    <row r="110" spans="1:11" s="3" customFormat="1" ht="74.400000000000006" x14ac:dyDescent="0.45">
      <c r="A110" s="24" t="s">
        <v>212</v>
      </c>
      <c r="B110" s="21" t="s">
        <v>129</v>
      </c>
      <c r="C110" s="22">
        <v>2012</v>
      </c>
      <c r="D110" s="21"/>
      <c r="E110" s="21"/>
      <c r="F110" s="21"/>
      <c r="G110" s="21"/>
      <c r="H110" s="21"/>
      <c r="I110" s="21"/>
      <c r="J110" s="23"/>
      <c r="K110" s="21"/>
    </row>
    <row r="111" spans="1:11" s="3" customFormat="1" ht="18.600000000000001" x14ac:dyDescent="0.45">
      <c r="A111" s="20" t="s">
        <v>127</v>
      </c>
      <c r="B111" s="48"/>
      <c r="C111" s="48"/>
      <c r="D111" s="48"/>
      <c r="E111" s="48"/>
      <c r="F111" s="48"/>
      <c r="G111" s="48"/>
      <c r="H111" s="48"/>
      <c r="I111" s="48"/>
      <c r="J111" s="48"/>
      <c r="K111" s="49"/>
    </row>
    <row r="112" spans="1:11" s="3" customFormat="1" ht="55.8" x14ac:dyDescent="0.45">
      <c r="A112" s="24" t="s">
        <v>213</v>
      </c>
      <c r="B112" s="21" t="s">
        <v>130</v>
      </c>
      <c r="C112" s="22">
        <v>2012</v>
      </c>
      <c r="D112" s="21"/>
      <c r="E112" s="21"/>
      <c r="F112" s="21"/>
      <c r="G112" s="21"/>
      <c r="H112" s="21"/>
      <c r="I112" s="21"/>
      <c r="J112" s="23"/>
      <c r="K112" s="21"/>
    </row>
    <row r="113" spans="1:11" s="3" customFormat="1" ht="37.200000000000003" x14ac:dyDescent="0.45">
      <c r="A113" s="24" t="s">
        <v>214</v>
      </c>
      <c r="B113" s="21" t="s">
        <v>131</v>
      </c>
      <c r="C113" s="22">
        <v>2012</v>
      </c>
      <c r="D113" s="21"/>
      <c r="E113" s="21"/>
      <c r="F113" s="21"/>
      <c r="G113" s="21"/>
      <c r="H113" s="21"/>
      <c r="I113" s="21"/>
      <c r="J113" s="23"/>
      <c r="K113" s="21"/>
    </row>
    <row r="114" spans="1:11" s="3" customFormat="1" ht="20.399999999999999" customHeight="1" x14ac:dyDescent="0.45">
      <c r="A114" s="24" t="s">
        <v>215</v>
      </c>
      <c r="B114" s="21" t="s">
        <v>132</v>
      </c>
      <c r="C114" s="22">
        <v>2012</v>
      </c>
      <c r="D114" s="21"/>
      <c r="E114" s="21"/>
      <c r="F114" s="21"/>
      <c r="G114" s="21"/>
      <c r="H114" s="21"/>
      <c r="I114" s="21"/>
      <c r="J114" s="23"/>
      <c r="K114" s="21"/>
    </row>
    <row r="115" spans="1:11" s="3" customFormat="1" ht="18.600000000000001" x14ac:dyDescent="0.45">
      <c r="A115" s="20" t="s">
        <v>128</v>
      </c>
      <c r="B115" s="48"/>
      <c r="C115" s="48"/>
      <c r="D115" s="48"/>
      <c r="E115" s="48"/>
      <c r="F115" s="48"/>
      <c r="G115" s="48"/>
      <c r="H115" s="48"/>
      <c r="I115" s="48"/>
      <c r="J115" s="48"/>
      <c r="K115" s="49"/>
    </row>
    <row r="116" spans="1:11" s="3" customFormat="1" ht="37.200000000000003" x14ac:dyDescent="0.45">
      <c r="A116" s="24" t="s">
        <v>216</v>
      </c>
      <c r="B116" s="21" t="s">
        <v>133</v>
      </c>
      <c r="C116" s="22">
        <v>2012</v>
      </c>
      <c r="D116" s="21"/>
      <c r="E116" s="21"/>
      <c r="F116" s="21"/>
      <c r="G116" s="21"/>
      <c r="H116" s="21"/>
      <c r="I116" s="21"/>
      <c r="J116" s="23"/>
      <c r="K116" s="21"/>
    </row>
    <row r="117" spans="1:11" s="3" customFormat="1" ht="37.200000000000003" x14ac:dyDescent="0.45">
      <c r="A117" s="24" t="s">
        <v>217</v>
      </c>
      <c r="B117" s="21" t="s">
        <v>134</v>
      </c>
      <c r="C117" s="22">
        <v>2012</v>
      </c>
      <c r="D117" s="21"/>
      <c r="E117" s="21"/>
      <c r="F117" s="21"/>
      <c r="G117" s="21"/>
      <c r="H117" s="21"/>
      <c r="I117" s="21"/>
      <c r="J117" s="23"/>
      <c r="K117" s="21"/>
    </row>
    <row r="118" spans="1:11" s="3" customFormat="1" ht="37.200000000000003" x14ac:dyDescent="0.45">
      <c r="A118" s="24" t="s">
        <v>218</v>
      </c>
      <c r="B118" s="21" t="s">
        <v>136</v>
      </c>
      <c r="C118" s="22">
        <v>2012</v>
      </c>
      <c r="D118" s="21"/>
      <c r="E118" s="21"/>
      <c r="F118" s="21"/>
      <c r="G118" s="21"/>
      <c r="H118" s="21"/>
      <c r="I118" s="21"/>
      <c r="J118" s="23"/>
      <c r="K118" s="21"/>
    </row>
    <row r="119" spans="1:11" s="3" customFormat="1" ht="37.200000000000003" x14ac:dyDescent="0.45">
      <c r="A119" s="24" t="s">
        <v>219</v>
      </c>
      <c r="B119" s="21" t="s">
        <v>135</v>
      </c>
      <c r="C119" s="22">
        <v>2012</v>
      </c>
      <c r="D119" s="21"/>
      <c r="E119" s="21"/>
      <c r="F119" s="21"/>
      <c r="G119" s="21"/>
      <c r="H119" s="21"/>
      <c r="I119" s="21"/>
      <c r="J119" s="23"/>
      <c r="K119" s="21"/>
    </row>
    <row r="120" spans="1:11" s="3" customFormat="1" ht="37.200000000000003" x14ac:dyDescent="0.45">
      <c r="A120" s="24" t="s">
        <v>220</v>
      </c>
      <c r="B120" s="21" t="s">
        <v>137</v>
      </c>
      <c r="C120" s="22">
        <v>2012</v>
      </c>
      <c r="D120" s="21"/>
      <c r="E120" s="21"/>
      <c r="F120" s="21"/>
      <c r="G120" s="21"/>
      <c r="H120" s="21"/>
      <c r="I120" s="21"/>
      <c r="J120" s="23"/>
      <c r="K120" s="21"/>
    </row>
    <row r="121" spans="1:11" s="30" customFormat="1" ht="21.6" x14ac:dyDescent="0.55000000000000004">
      <c r="A121" s="45" t="s">
        <v>225</v>
      </c>
      <c r="B121" s="46"/>
      <c r="C121" s="46"/>
      <c r="D121" s="46"/>
      <c r="E121" s="46"/>
      <c r="F121" s="46"/>
      <c r="G121" s="46"/>
      <c r="H121" s="46"/>
      <c r="I121" s="46"/>
      <c r="J121" s="46"/>
      <c r="K121" s="47"/>
    </row>
    <row r="122" spans="1:11" s="3" customFormat="1" ht="55.8" x14ac:dyDescent="0.45">
      <c r="A122" s="24" t="s">
        <v>226</v>
      </c>
      <c r="B122" s="21" t="s">
        <v>138</v>
      </c>
      <c r="C122" s="22">
        <v>2012</v>
      </c>
      <c r="D122" s="21"/>
      <c r="E122" s="21"/>
      <c r="F122" s="21"/>
      <c r="G122" s="21"/>
      <c r="H122" s="21"/>
      <c r="I122" s="21"/>
      <c r="J122" s="23"/>
      <c r="K122" s="21"/>
    </row>
    <row r="123" spans="1:11" s="3" customFormat="1" ht="93" x14ac:dyDescent="0.45">
      <c r="A123" s="61" t="s">
        <v>227</v>
      </c>
      <c r="B123" s="21" t="s">
        <v>139</v>
      </c>
      <c r="C123" s="22">
        <v>2012</v>
      </c>
      <c r="D123" s="21"/>
      <c r="E123" s="21"/>
      <c r="F123" s="21"/>
      <c r="G123" s="21"/>
      <c r="H123" s="21"/>
      <c r="I123" s="21"/>
      <c r="J123" s="23"/>
      <c r="K123" s="21"/>
    </row>
    <row r="124" spans="1:11" s="3" customFormat="1" ht="19.2" thickBot="1" x14ac:dyDescent="0.5">
      <c r="A124" s="63" t="s">
        <v>221</v>
      </c>
      <c r="B124" s="64" t="s">
        <v>140</v>
      </c>
      <c r="C124" s="65">
        <v>2012</v>
      </c>
      <c r="D124" s="64"/>
      <c r="E124" s="64"/>
      <c r="F124" s="64"/>
      <c r="G124" s="64"/>
      <c r="H124" s="64"/>
      <c r="I124" s="64"/>
      <c r="J124" s="66"/>
      <c r="K124" s="64"/>
    </row>
  </sheetData>
  <autoFilter ref="A9:K122" xr:uid="{00000000-0009-0000-0000-000002000000}"/>
  <phoneticPr fontId="29" type="noConversion"/>
  <dataValidations count="2">
    <dataValidation type="list" allowBlank="1" showInputMessage="1" showErrorMessage="1" sqref="H84:H105 H107:H124 H10:H82" xr:uid="{00000000-0002-0000-0200-000000000000}">
      <formula1>"Yes,No"</formula1>
    </dataValidation>
    <dataValidation type="list" allowBlank="1" showInputMessage="1" showErrorMessage="1" sqref="D84:D105 F84:F105 D107:D1048576 F107:F1048576 D10:D82 F10:F82" xr:uid="{22F33225-5355-42C8-8447-629563C6D112}">
      <formula1>"Yes,No, Partial"</formula1>
    </dataValidation>
  </dataValidations>
  <pageMargins left="0.19685039370078741" right="0.19685039370078741" top="0.35433070866141736" bottom="0.15748031496062992" header="0.11811023622047245" footer="0.11811023622047245"/>
  <pageSetup paperSize="8" scale="49" fitToHeight="0" orientation="landscape" r:id="rId1"/>
  <headerFooter>
    <oddFooter>&amp;L&amp;P</oddFooter>
  </headerFooter>
  <colBreaks count="1" manualBreakCount="1">
    <brk id="5"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99456BF0FC3654992BB01F701E3BF13" ma:contentTypeVersion="16" ma:contentTypeDescription="Create a new document." ma:contentTypeScope="" ma:versionID="9c122098d4e003b4384c4da8d0c27443">
  <xsd:schema xmlns:xsd="http://www.w3.org/2001/XMLSchema" xmlns:xs="http://www.w3.org/2001/XMLSchema" xmlns:p="http://schemas.microsoft.com/office/2006/metadata/properties" xmlns:ns2="acaf4567-dc07-471f-892c-2bcb86ef35ae" xmlns:ns3="c1f338ac-e338-414f-952c-f74dcc6d59e1" xmlns:ns4="0eb656aa-4e79-4e95-9076-bc119a23e0cc" targetNamespace="http://schemas.microsoft.com/office/2006/metadata/properties" ma:root="true" ma:fieldsID="d886e9f0196ab673da6bef6c2dfa2844" ns2:_="" ns3:_="" ns4:_="">
    <xsd:import namespace="acaf4567-dc07-471f-892c-2bcb86ef35ae"/>
    <xsd:import namespace="c1f338ac-e338-414f-952c-f74dcc6d59e1"/>
    <xsd:import namespace="0eb656aa-4e79-4e95-9076-bc119a23e0cc"/>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3:SharedWithUsers" minOccurs="0"/>
                <xsd:element ref="ns3:SharedWithDetails" minOccurs="0"/>
                <xsd:element ref="ns2:geb11f8ce9d940728585fae6d5409a45" minOccurs="0"/>
                <xsd:element ref="ns4:TaxCatchAll" minOccurs="0"/>
                <xsd:element ref="ns2:MediaServiceSearchProperties" minOccurs="0"/>
                <xsd:element ref="ns2:lcf76f155ced4ddcb4097134ff3c332f"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caf4567-dc07-471f-892c-2bcb86ef35a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geb11f8ce9d940728585fae6d5409a45" ma:index="18" nillable="true" ma:taxonomy="true" ma:internalName="geb11f8ce9d940728585fae6d5409a45" ma:taxonomyFieldName="Display_x0020_Status" ma:displayName="Display Status" ma:default="" ma:fieldId="{0eb11f8c-e9d9-4072-8585-fae6d5409a45}" ma:taxonomyMulti="true" ma:sspId="9abb4586-6e39-4769-a9e9-e64cee0e77fc" ma:termSetId="a3edbbf6-09fc-44dd-a9a2-ad1f41badab5" ma:anchorId="00000000-0000-0000-0000-000000000000" ma:open="false" ma:isKeyword="false">
      <xsd:complexType>
        <xsd:sequence>
          <xsd:element ref="pc:Terms" minOccurs="0" maxOccurs="1"/>
        </xsd:sequence>
      </xsd:complexType>
    </xsd:element>
    <xsd:element name="MediaServiceSearchProperties" ma:index="20" nillable="true" ma:displayName="MediaServiceSearchProperties" ma:hidden="true" ma:internalName="MediaServiceSearchProperties" ma:readOnly="true">
      <xsd:simpleType>
        <xsd:restriction base="dms:Note"/>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9abb4586-6e39-4769-a9e9-e64cee0e77fc"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1f338ac-e338-414f-952c-f74dcc6d59e1"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eb656aa-4e79-4e95-9076-bc119a23e0cc"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2ee1930f-003b-4c79-bb18-414e791589f1}" ma:internalName="TaxCatchAll" ma:showField="CatchAllData" ma:web="c1f338ac-e338-414f-952c-f74dcc6d59e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geb11f8ce9d940728585fae6d5409a45 xmlns="acaf4567-dc07-471f-892c-2bcb86ef35ae">
      <Terms xmlns="http://schemas.microsoft.com/office/infopath/2007/PartnerControls"/>
    </geb11f8ce9d940728585fae6d5409a45>
    <lcf76f155ced4ddcb4097134ff3c332f xmlns="acaf4567-dc07-471f-892c-2bcb86ef35ae">
      <Terms xmlns="http://schemas.microsoft.com/office/infopath/2007/PartnerControls"/>
    </lcf76f155ced4ddcb4097134ff3c332f>
    <TaxCatchAll xmlns="0eb656aa-4e79-4e95-9076-bc119a23e0cc" xsi:nil="true"/>
  </documentManagement>
</p:properties>
</file>

<file path=customXml/itemProps1.xml><?xml version="1.0" encoding="utf-8"?>
<ds:datastoreItem xmlns:ds="http://schemas.openxmlformats.org/officeDocument/2006/customXml" ds:itemID="{6BDD5DD4-A7B2-450F-89C0-FC186892917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caf4567-dc07-471f-892c-2bcb86ef35ae"/>
    <ds:schemaRef ds:uri="c1f338ac-e338-414f-952c-f74dcc6d59e1"/>
    <ds:schemaRef ds:uri="0eb656aa-4e79-4e95-9076-bc119a23e0c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224187-AE25-41DF-8200-4100214ACE52}">
  <ds:schemaRefs>
    <ds:schemaRef ds:uri="http://schemas.microsoft.com/sharepoint/v3/contenttype/forms"/>
  </ds:schemaRefs>
</ds:datastoreItem>
</file>

<file path=customXml/itemProps3.xml><?xml version="1.0" encoding="utf-8"?>
<ds:datastoreItem xmlns:ds="http://schemas.openxmlformats.org/officeDocument/2006/customXml" ds:itemID="{ACE76A5B-D661-4B65-AA20-4A30895BFB9E}">
  <ds:schemaRefs>
    <ds:schemaRef ds:uri="http://purl.org/dc/dcmitype/"/>
    <ds:schemaRef ds:uri="http://www.w3.org/XML/1998/namespace"/>
    <ds:schemaRef ds:uri="c1f338ac-e338-414f-952c-f74dcc6d59e1"/>
    <ds:schemaRef ds:uri="http://purl.org/dc/terms/"/>
    <ds:schemaRef ds:uri="http://schemas.microsoft.com/office/2006/documentManagement/types"/>
    <ds:schemaRef ds:uri="http://schemas.microsoft.com/office/infopath/2007/PartnerControls"/>
    <ds:schemaRef ds:uri="http://purl.org/dc/elements/1.1/"/>
    <ds:schemaRef ds:uri="0eb656aa-4e79-4e95-9076-bc119a23e0cc"/>
    <ds:schemaRef ds:uri="http://schemas.openxmlformats.org/package/2006/metadata/core-properties"/>
    <ds:schemaRef ds:uri="acaf4567-dc07-471f-892c-2bcb86ef35ae"/>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14</vt:i4>
      </vt:variant>
    </vt:vector>
  </HeadingPairs>
  <TitlesOfParts>
    <vt:vector size="17" baseType="lpstr">
      <vt:lpstr>Cover page</vt:lpstr>
      <vt:lpstr>Introduction</vt:lpstr>
      <vt:lpstr>Data sheet</vt:lpstr>
      <vt:lpstr>'Data sheet'!_Hlk1133409</vt:lpstr>
      <vt:lpstr>'Data sheet'!_Ref5865907</vt:lpstr>
      <vt:lpstr>'Data sheet'!_Threatened_miscarriage</vt:lpstr>
      <vt:lpstr>'Data sheet'!_Toc77011095</vt:lpstr>
      <vt:lpstr>'Data sheet'!_Toc77011096</vt:lpstr>
      <vt:lpstr>'Data sheet'!_Toc77011097</vt:lpstr>
      <vt:lpstr>'Data sheet'!_Toc77011098</vt:lpstr>
      <vt:lpstr>'Data sheet'!_Toc77011099</vt:lpstr>
      <vt:lpstr>'Data sheet'!_Toc77011100</vt:lpstr>
      <vt:lpstr>'Data sheet'!_Using_ultrasound_scans</vt:lpstr>
      <vt:lpstr>'Cover page'!Print_Area</vt:lpstr>
      <vt:lpstr>'Data sheet'!Print_Area</vt:lpstr>
      <vt:lpstr>Introduction!Print_Area</vt:lpstr>
      <vt:lpstr>'Data sheet'!Print_Titles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NG126 Ectopic pregnancy and miscarriage: diagnosis and initial management: Baseline assessment tool 23/08/2023</dc:title>
  <dc:creator/>
  <cp:lastModifiedBy/>
  <dcterms:created xsi:type="dcterms:W3CDTF">2021-11-18T11:14:06Z</dcterms:created>
  <dcterms:modified xsi:type="dcterms:W3CDTF">2025-06-17T11:20:08Z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69d85d5-6d9e-4305-a294-1f636ec0f2d6_Enabled">
    <vt:lpwstr>true</vt:lpwstr>
  </property>
  <property fmtid="{D5CDD505-2E9C-101B-9397-08002B2CF9AE}" pid="3" name="MSIP_Label_c69d85d5-6d9e-4305-a294-1f636ec0f2d6_SetDate">
    <vt:lpwstr>2023-08-22T13:54:58Z</vt:lpwstr>
  </property>
  <property fmtid="{D5CDD505-2E9C-101B-9397-08002B2CF9AE}" pid="4" name="MSIP_Label_c69d85d5-6d9e-4305-a294-1f636ec0f2d6_Method">
    <vt:lpwstr>Standard</vt:lpwstr>
  </property>
  <property fmtid="{D5CDD505-2E9C-101B-9397-08002B2CF9AE}" pid="5" name="MSIP_Label_c69d85d5-6d9e-4305-a294-1f636ec0f2d6_Name">
    <vt:lpwstr>OFFICIAL</vt:lpwstr>
  </property>
  <property fmtid="{D5CDD505-2E9C-101B-9397-08002B2CF9AE}" pid="6" name="MSIP_Label_c69d85d5-6d9e-4305-a294-1f636ec0f2d6_SiteId">
    <vt:lpwstr>6030f479-b342-472d-a5dd-740ff7538de9</vt:lpwstr>
  </property>
  <property fmtid="{D5CDD505-2E9C-101B-9397-08002B2CF9AE}" pid="7" name="MSIP_Label_c69d85d5-6d9e-4305-a294-1f636ec0f2d6_ActionId">
    <vt:lpwstr>4abeb38a-897c-4908-a235-8c69e2baa2cb</vt:lpwstr>
  </property>
  <property fmtid="{D5CDD505-2E9C-101B-9397-08002B2CF9AE}" pid="8" name="MSIP_Label_c69d85d5-6d9e-4305-a294-1f636ec0f2d6_ContentBits">
    <vt:lpwstr>0</vt:lpwstr>
  </property>
  <property fmtid="{D5CDD505-2E9C-101B-9397-08002B2CF9AE}" pid="9" name="ContentTypeId">
    <vt:lpwstr>0x010100B99456BF0FC3654992BB01F701E3BF13</vt:lpwstr>
  </property>
  <property fmtid="{D5CDD505-2E9C-101B-9397-08002B2CF9AE}" pid="10" name="Display_x0020_Status">
    <vt:lpwstr/>
  </property>
  <property fmtid="{D5CDD505-2E9C-101B-9397-08002B2CF9AE}" pid="11" name="MediaServiceImageTags">
    <vt:lpwstr/>
  </property>
  <property fmtid="{D5CDD505-2E9C-101B-9397-08002B2CF9AE}" pid="12" name="Display Status">
    <vt:lpwstr/>
  </property>
</Properties>
</file>