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33749C73-676C-45E3-AB67-9AD5BD96BA03}" xr6:coauthVersionLast="47" xr6:coauthVersionMax="47" xr10:uidLastSave="{00000000-0000-0000-0000-000000000000}"/>
  <bookViews>
    <workbookView xWindow="28680" yWindow="-120" windowWidth="21840" windowHeight="13020" tabRatio="889" xr2:uid="{00000000-000D-0000-FFFF-FFFF00000000}"/>
  </bookViews>
  <sheets>
    <sheet name="Cover page " sheetId="36" r:id="rId1"/>
    <sheet name="Introduction" sheetId="23" r:id="rId2"/>
    <sheet name="Data sheet" sheetId="24" r:id="rId3"/>
    <sheet name="Table 1" sheetId="31" r:id="rId4"/>
  </sheets>
  <externalReferences>
    <externalReference r:id="rId5"/>
  </externalReferences>
  <definedNames>
    <definedName name="_1_Outcome" localSheetId="0">#REF!</definedName>
    <definedName name="_1_Outcome">#REF!</definedName>
    <definedName name="_1_Process" localSheetId="0">#REF!</definedName>
    <definedName name="_1_Process">#REF!</definedName>
    <definedName name="_1_Structure" localSheetId="0">#REF!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sheet'!$A$7:$K$114</definedName>
    <definedName name="_Hlk44421256" localSheetId="3">'Table 1'!$A$9</definedName>
    <definedName name="_Sex1" localSheetId="0">#REF!</definedName>
    <definedName name="_Sex1">#REF!</definedName>
    <definedName name="_Toc18576053" localSheetId="3">'Table 1'!#REF!</definedName>
    <definedName name="Age">'[1]Data collection'!$C$6:$C$45</definedName>
    <definedName name="Ethnicity">'[1]Data collection'!$E$6:$E$45</definedName>
    <definedName name="Ethnicity1" localSheetId="0">#REF!</definedName>
    <definedName name="Ethnicity1">#REF!</definedName>
    <definedName name="_xlnm.Print_Area" localSheetId="0">'Cover page '!$A$1:$G$21</definedName>
    <definedName name="_xlnm.Print_Area" localSheetId="2">'Data sheet'!$A$1:$K$114</definedName>
    <definedName name="_xlnm.Print_Area" localSheetId="1">Introduction!$A$1:$A$22</definedName>
    <definedName name="_xlnm.Print_Titles" localSheetId="2">'Data sheet'!$7:$7</definedName>
    <definedName name="QS_1" localSheetId="0">#REF!</definedName>
    <definedName name="QS_1">#REF!</definedName>
    <definedName name="QS_10" localSheetId="0">#REF!</definedName>
    <definedName name="QS_10">#REF!</definedName>
    <definedName name="QS_100" localSheetId="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<sst xmlns="http://schemas.openxmlformats.org/spreadsheetml/2006/main" count="226" uniqueCount="222">
  <si>
    <t>Baseline assessment: Abortion care</t>
  </si>
  <si>
    <t>NG140</t>
  </si>
  <si>
    <t>Published: 25 September 2019</t>
  </si>
  <si>
    <t>Updated: 27 May 2025</t>
  </si>
  <si>
    <t>Baseline assessment tool for abortion care (NICE guideline NG140)</t>
  </si>
  <si>
    <t>This baseline assessment tool can be used to evaluate whether practice is in line with the recommendations in Abortion care.  It can also help to plan activity to meet the recommendations.</t>
  </si>
  <si>
    <t>The tool can be used by individual services or organisations. Alternatively, an assessment completed with the involvement of all relevant services or organisations would help to develop a picture of activity in the local area.</t>
  </si>
  <si>
    <r>
      <t xml:space="preserve">It should be used in conjunction with </t>
    </r>
    <r>
      <rPr>
        <u/>
        <sz val="12"/>
        <color rgb="FF0000FF"/>
        <rFont val="Lato"/>
        <family val="2"/>
      </rPr>
      <t>Abortion care</t>
    </r>
    <r>
      <rPr>
        <sz val="12"/>
        <rFont val="Lato"/>
        <family val="2"/>
      </rPr>
      <t xml:space="preserve"> (NICE guideline NG140).</t>
    </r>
  </si>
  <si>
    <t>In the first instance, consider whether the guideline is relevant and record the conclusion in the box below.</t>
  </si>
  <si>
    <r>
      <t>Is the guideline relevant</t>
    </r>
    <r>
      <rPr>
        <b/>
        <sz val="12"/>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</si>
  <si>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</si>
  <si>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table can be adapted to include any other local information that is thought to be useful.</t>
  </si>
  <si>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</si>
  <si>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</si>
  <si>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</si>
  <si>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</si>
  <si>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</si>
  <si>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</si>
  <si>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</si>
  <si>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</si>
  <si>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</si>
  <si>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</si>
  <si>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</si>
  <si>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</si>
  <si>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</si>
  <si>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</si>
  <si>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</si>
  <si>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</si>
  <si>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</si>
  <si>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1.1  Service organisation</t>
  </si>
  <si>
    <t>Making it easier to access services</t>
  </si>
  <si>
    <t>Commissioners and providers should work together to:
•	make information about abortion services (including how to access them) widely available
•	ensure that women are promptly referred onwards if a service cannot provide an abortion after a specific gestational age or by the woman’s preferred method
•	avoid the need for women to repeat key steps (such as returning to their GP for referral, or repeated assessments or investigations).</t>
  </si>
  <si>
    <t>1.1.1</t>
  </si>
  <si>
    <t>Commissioners and providers should allow women to self-refer to abortion services.</t>
  </si>
  <si>
    <t>1.1.2</t>
  </si>
  <si>
    <t>Healthcare professionals should not allow their personal beliefs to delay access to abortion services.</t>
  </si>
  <si>
    <t>1.1.3</t>
  </si>
  <si>
    <r>
      <t xml:space="preserve">Commissioners should consider upfront funding for travel and accommodation for women who:
•	are eligible for the NHS Healthcare Travel Costs Scheme </t>
    </r>
    <r>
      <rPr>
        <b/>
        <sz val="12"/>
        <color theme="1"/>
        <rFont val="Lato"/>
        <family val="2"/>
      </rPr>
      <t>and/or</t>
    </r>
    <r>
      <rPr>
        <sz val="12"/>
        <color theme="1"/>
        <rFont val="Lato"/>
        <family val="2"/>
      </rPr>
      <t xml:space="preserve">
•	need to travel to a service that is not available locally.
Commissioners should make information available about any upfront funding to access services.</t>
    </r>
  </si>
  <si>
    <t>1.1.4</t>
  </si>
  <si>
    <t>Waiting times</t>
  </si>
  <si>
    <t>Commissioners should work with providers to ensure abortion services have the capacity and resources to deliver the range of services needed with minimal delay.</t>
  </si>
  <si>
    <t>1.1.5</t>
  </si>
  <si>
    <t xml:space="preserve">Ensure minimal delay in the abortion process, and ideally:
•	provide the assessment within 1 week of the request 
•	provide the abortion within 1 week of the assessment. </t>
  </si>
  <si>
    <t>1.1.6</t>
  </si>
  <si>
    <t>For women who would prefer to wait longer for an abortion, help them to make an informed decision by explaining the implications, including:
•	the legal limit for abortions, as stated in the Abortion Act
•	that delaying the abortion will increase the risk of complications, although the overall risk is low.</t>
  </si>
  <si>
    <t>1.1.7</t>
  </si>
  <si>
    <t>Do not require women to have compulsory counselling or compulsory time for reflection before the abortion. Provide or refer women for support to make a decision if they request this.</t>
  </si>
  <si>
    <t>1.1.8</t>
  </si>
  <si>
    <t>Location of services</t>
  </si>
  <si>
    <t>Consider providing abortion assessments by phone or video call, for women who prefer this.</t>
  </si>
  <si>
    <t>1.1.9</t>
  </si>
  <si>
    <t>Consider providing abortion services in a range of settings (including in the community and in hospitals), to meet the needs of the local population.</t>
  </si>
  <si>
    <t>1.1.10</t>
  </si>
  <si>
    <t>Workforce and training</t>
  </si>
  <si>
    <t>Abortion providers should maximise the role of nurses and midwives in providing care.</t>
  </si>
  <si>
    <t>1.1.11</t>
  </si>
  <si>
    <t>Trainee healthcare professionals and students who may care for women who request an abortion (for example nurses, midwives, and GPs) should have the chance to gain experience in abortion services during their training.</t>
  </si>
  <si>
    <t>1.1.12</t>
  </si>
  <si>
    <t>For specialities that include training in abortion as part of the core curriculum:
•	ensure all trainees have the training, unless they opt out due to a conscientious objection
•	include practical experience of abortion services and procedures in the curriculum.</t>
  </si>
  <si>
    <t>1.1.13</t>
  </si>
  <si>
    <t>If a trainee’s placement service does not provide abortions, the trainee should gain experience with whoever is providing this service (either in the NHS or in the independent sector).</t>
  </si>
  <si>
    <t>1.1.14</t>
  </si>
  <si>
    <t>Complex comorbidities</t>
  </si>
  <si>
    <t>Specialist centres should be available as locally as possible, to reduce delays and travel times for women with complex needs or significant comorbidities.</t>
  </si>
  <si>
    <t>1.1.15</t>
  </si>
  <si>
    <t>Providers should develop pathways for women with complex needs or significant comorbidities to:
•	refer them to specialist centres if needed
•	minimise delays in accessing care.</t>
  </si>
  <si>
    <t>1.1.16</t>
  </si>
  <si>
    <t>Avoiding stigma</t>
  </si>
  <si>
    <t xml:space="preserve">When caring for women who are having an abortion, be aware of: 
•	the anxiety they may have about perceived negative and judgemental attitudes from healthcare professionals 
•	the impact that verbal and non-verbal communication may have on them. </t>
  </si>
  <si>
    <t>1.1.17</t>
  </si>
  <si>
    <t>Services should be sensitive to the concerns women have about their privacy and confidentiality, including their concerns that information about the abortion might be shared with healthcare professionals not directly involved in their care.</t>
  </si>
  <si>
    <t>1.1.18</t>
  </si>
  <si>
    <t>1.2   Providing information</t>
  </si>
  <si>
    <t>Reassure women that having an abortion is not associated with increased risk of infertility, breast cancer or mental health issues.</t>
  </si>
  <si>
    <t>1.2.1</t>
  </si>
  <si>
    <t>Provide information about the differences between medical and surgical abortion (including the benefits and risks), taking account of the woman’s needs and preferences. Do this without being directive, so that women can make their own choice.</t>
  </si>
  <si>
    <t>1.2.2</t>
  </si>
  <si>
    <t>As early as possible, provide women with detailed information to help them prepare for the abortion. Cover: 
•	what it involves and what happens afterwards
•	how much pain and bleeding to expect.</t>
  </si>
  <si>
    <t>1.2.3</t>
  </si>
  <si>
    <t>Provide information in a range of formats, for example video or written information. Include information based on the experiences of women who have had an abortion.</t>
  </si>
  <si>
    <t>1.2.4</t>
  </si>
  <si>
    <t>For more guidance on providing information and helping women to make decisions about their care, see the NICE guideline on patient experience in adult NHS services.</t>
  </si>
  <si>
    <t>1.2.5</t>
  </si>
  <si>
    <t>Ask women if they want information on contraception, and if so provide information about the options available to them (see improving access to contraception).</t>
  </si>
  <si>
    <t>1.2.6</t>
  </si>
  <si>
    <t>For women who are having a medical abortion, explain: 
•	that they may see the products of pregnancy as they are passed 
•	what the products of pregnancy will look like and whether there may be any movement.</t>
  </si>
  <si>
    <t>1.2.7</t>
  </si>
  <si>
    <r>
      <t>For women who are having a medical abortion at home, explain how to be sure that the pregnancy has ended (see follow-up after medical abortion up to and including 10+</t>
    </r>
    <r>
      <rPr>
        <vertAlign val="superscript"/>
        <sz val="12"/>
        <color theme="1"/>
        <rFont val="Lato"/>
        <family val="2"/>
      </rPr>
      <t xml:space="preserve">0 </t>
    </r>
    <r>
      <rPr>
        <sz val="12"/>
        <color theme="1"/>
        <rFont val="Lato"/>
        <family val="2"/>
      </rPr>
      <t>weeks).</t>
    </r>
  </si>
  <si>
    <t>1.2.8</t>
  </si>
  <si>
    <t>Provide women with information on signs and symptoms that indicate they need medical help after an abortion, and who to contact if they do.</t>
  </si>
  <si>
    <t>1.2.9</t>
  </si>
  <si>
    <t>Provide women with information about the different options for management and disposal of pregnancy remains.</t>
  </si>
  <si>
    <t>1.2.10</t>
  </si>
  <si>
    <t>Information for women who are having an abortion because of fetal anomaly</t>
  </si>
  <si>
    <t xml:space="preserve">If a woman who is having an abortion for fetal anomaly cannot have her preferred method of abortion in the maternity service, establish a clear referral pathway with ongoing communication between services so that she can:
•	easily transfer to the abortion service
•	receive ongoing support from the maternity service
•	get more information about the anomaly. </t>
  </si>
  <si>
    <t>1.2.11</t>
  </si>
  <si>
    <t>Explain to women that there may not be any physical signs of a fetal anomaly.</t>
  </si>
  <si>
    <t>1.2.12</t>
  </si>
  <si>
    <t xml:space="preserve">1.3   Anti-D prophylaxis </t>
  </si>
  <si>
    <t xml:space="preserve">For people who are rhesus D negative and having a medical or surgical abortion up to and including 11+6 weeks’ gestation, follow the recommendation against the use of  anti-D prophylaxis  in section 3.3.3 of the World Health Organization Abortion care guidelines. </t>
  </si>
  <si>
    <t>1.3.1</t>
  </si>
  <si>
    <t xml:space="preserve">Providers should ensure that for people who are rhesus D negative and are having an abortion at 12 weeks or over:
•	rhesus status testing and anti-D prophylaxis supply does not cause any delays to women having an abortion 
•	anti-D prophylaxis is available at the time of the abortion. </t>
  </si>
  <si>
    <t>1.3.2</t>
  </si>
  <si>
    <t>2019, amended 2025</t>
  </si>
  <si>
    <t>1.4   Preventing infection</t>
  </si>
  <si>
    <t>Routinely offer and recommend a HIV test to women at their first appointment with abortion services, in line the recommendations on secondary and emergency care in NICE’s guideline on HIV testing. For further guidance on testing for HIV and other sexually transmitted infections, see NICE’s guideline on reducing sexually transmitted infections.</t>
  </si>
  <si>
    <t>1.4.1</t>
  </si>
  <si>
    <t>Do not routinely offer antibiotic prophylaxis to women who are having a medical abortion.</t>
  </si>
  <si>
    <t>1.4.2</t>
  </si>
  <si>
    <t>Offer antibiotic prophylaxis to women who are having surgical abortion.</t>
  </si>
  <si>
    <t>1.4.3</t>
  </si>
  <si>
    <t>When using doxycycline for antibiotic prophylaxis in medical or surgical abortion, consider oral doxycycline 100 mg twice a day for 3 days.</t>
  </si>
  <si>
    <t>1.4.4</t>
  </si>
  <si>
    <t>When using metronidazole for antibiotic prophylaxis in medical or surgical abortion, do not routinely offer it in combination with another broad-spectrum antibiotic such as doxycycline.</t>
  </si>
  <si>
    <t>1.4.5</t>
  </si>
  <si>
    <t xml:space="preserve">1.5   Venous thromboembolism prophylaxis </t>
  </si>
  <si>
    <t>For women who need pharmacological thromboprophylaxis, consider low‑molecular‑weight heparin for at least 7 days after the abortion.</t>
  </si>
  <si>
    <t>1.5.1</t>
  </si>
  <si>
    <t>For women who are at high risk of thrombosis, consider starting low‑molecular‑weight heparin before the abortion and giving it for longer afterwards.</t>
  </si>
  <si>
    <t>1.5.2</t>
  </si>
  <si>
    <t>1.6   Choice of procedure for abortion</t>
  </si>
  <si>
    <r>
      <t>Offer a choice between medical or surgical abortion up to and including 23</t>
    </r>
    <r>
      <rPr>
        <vertAlign val="superscript"/>
        <sz val="12"/>
        <color theme="1"/>
        <rFont val="Lato"/>
        <family val="2"/>
      </rPr>
      <t>+6</t>
    </r>
    <r>
      <rPr>
        <sz val="12"/>
        <color theme="1"/>
        <rFont val="Lato"/>
        <family val="2"/>
      </rPr>
      <t> weeks’ gestation. If any methods would not be clinically appropriate, explain why.</t>
    </r>
  </si>
  <si>
    <t>1.6.1</t>
  </si>
  <si>
    <t>To help women decide between medical and surgical abortion, see the NICE decision aid  on choosing medical or surgical abortion.</t>
  </si>
  <si>
    <t>1.6.2</t>
  </si>
  <si>
    <t xml:space="preserve">1.7  Abortion before definitive ultrasound evidence of an intrauterine pregnancy </t>
  </si>
  <si>
    <t>Consider abortion before there is definitive ultrasound evidence of an intrauterine pregnancy (a yolk sac) for women who do not have signs or symptoms of an ectopic pregnancy.</t>
  </si>
  <si>
    <t>1.7.1</t>
  </si>
  <si>
    <t xml:space="preserve">For women who are having an abortion before there is definitive ultrasound evidence of an intrauterine pregnancy (a yolk sac): 
•	explain that there is a small chance of an ectopic pregnancy
•	explain that they may need to have follow-up appointments to ensure the pregnancy has been terminated and to monitor for ectopic pregnancy
•	provide 24-hour emergency contact details, and advise them to get in contact immediately if they develop symptoms that could indicate an ectopic pregnancy (see symptoms and signs of ectopic pregnancy and initial assessment in the NICE guideline on ectopic pregnancy and miscarriage). </t>
  </si>
  <si>
    <t>1.7.2</t>
  </si>
  <si>
    <r>
      <t>1.8    Expulsion at home for medical abortion up to and including 10</t>
    </r>
    <r>
      <rPr>
        <b/>
        <vertAlign val="superscript"/>
        <sz val="13"/>
        <color rgb="FFFFFFFF"/>
        <rFont val="Lato"/>
        <family val="2"/>
      </rPr>
      <t>+0</t>
    </r>
    <r>
      <rPr>
        <b/>
        <sz val="13"/>
        <color rgb="FFFFFFFF"/>
        <rFont val="Lato"/>
        <family val="2"/>
      </rPr>
      <t xml:space="preserve"> weeks</t>
    </r>
  </si>
  <si>
    <r>
      <t>Up to and including 9</t>
    </r>
    <r>
      <rPr>
        <b/>
        <vertAlign val="superscript"/>
        <sz val="12"/>
        <color theme="0"/>
        <rFont val="Lato"/>
        <family val="2"/>
      </rPr>
      <t xml:space="preserve">+6 </t>
    </r>
    <r>
      <rPr>
        <b/>
        <sz val="12"/>
        <color theme="0"/>
        <rFont val="Lato"/>
        <family val="2"/>
      </rPr>
      <t>weeks’ gestation</t>
    </r>
  </si>
  <si>
    <r>
      <t>For women who are having a medical abortion and will be taking the mifepristone up to and including 9</t>
    </r>
    <r>
      <rPr>
        <vertAlign val="superscript"/>
        <sz val="12"/>
        <color theme="1"/>
        <rFont val="Lato"/>
        <family val="2"/>
      </rPr>
      <t>+6</t>
    </r>
    <r>
      <rPr>
        <sz val="12"/>
        <color theme="1"/>
        <rFont val="Lato"/>
        <family val="2"/>
      </rPr>
      <t xml:space="preserve"> weeks’ gestation, offer the option of expulsion at home. Mifepristone and misoprostol can be taken at home or in the clinic or hospital.
This recommendation is based on the evidence for the safety of home expulsion. The legal limit for the gestational age at which mifepristone and misoprostol can be taken at home is specified in the Abortion Act 1967.</t>
    </r>
  </si>
  <si>
    <t>1.8.1</t>
  </si>
  <si>
    <r>
      <t>At 10</t>
    </r>
    <r>
      <rPr>
        <b/>
        <vertAlign val="superscript"/>
        <sz val="12"/>
        <color rgb="FFFFFFFF"/>
        <rFont val="Lato"/>
        <family val="2"/>
      </rPr>
      <t xml:space="preserve">+0 </t>
    </r>
    <r>
      <rPr>
        <b/>
        <sz val="12"/>
        <color rgb="FFFFFFFF"/>
        <rFont val="Lato"/>
        <family val="2"/>
      </rPr>
      <t>weeks’ gestation</t>
    </r>
  </si>
  <si>
    <r>
      <t>For women who are having a medical abortion and will be taking the mifepristone at 10</t>
    </r>
    <r>
      <rPr>
        <vertAlign val="superscript"/>
        <sz val="12"/>
        <color theme="1"/>
        <rFont val="Lato"/>
        <family val="2"/>
      </rPr>
      <t>+0</t>
    </r>
    <r>
      <rPr>
        <sz val="12"/>
        <color theme="1"/>
        <rFont val="Lato"/>
        <family val="2"/>
      </rPr>
      <t xml:space="preserve"> weeks’ gestation, offer the option of expulsion at home after they have taken the misoprostol. Misoprostol can be taken in the clinic or hospital.</t>
    </r>
  </si>
  <si>
    <t>1.8.2</t>
  </si>
  <si>
    <r>
      <t>1.9   Medical abortion up to and including 10</t>
    </r>
    <r>
      <rPr>
        <b/>
        <vertAlign val="superscript"/>
        <sz val="13"/>
        <color theme="0"/>
        <rFont val="Lato"/>
        <family val="2"/>
      </rPr>
      <t>+0</t>
    </r>
    <r>
      <rPr>
        <b/>
        <sz val="13"/>
        <color theme="0"/>
        <rFont val="Lato"/>
        <family val="2"/>
      </rPr>
      <t xml:space="preserve"> weeks</t>
    </r>
    <r>
      <rPr>
        <b/>
        <sz val="13"/>
        <color rgb="FFFFFFFF"/>
        <rFont val="Lato"/>
        <family val="2"/>
      </rPr>
      <t xml:space="preserve"> </t>
    </r>
  </si>
  <si>
    <t>See Table 1 for UK marketing authorisations for mifepristone and misoprostol for medical abortion.</t>
  </si>
  <si>
    <r>
      <t>Offer interval treatment (usually 24 to 48 hours) with mifepristone and misoprostol to women who are having a medical abortion up to and including 10</t>
    </r>
    <r>
      <rPr>
        <vertAlign val="superscript"/>
        <sz val="12"/>
        <color theme="1"/>
        <rFont val="Lato"/>
        <family val="2"/>
      </rPr>
      <t>+0</t>
    </r>
    <r>
      <rPr>
        <sz val="12"/>
        <color theme="1"/>
        <rFont val="Lato"/>
        <family val="2"/>
      </rPr>
      <t xml:space="preserve"> weeks’ gestation. </t>
    </r>
  </si>
  <si>
    <t>1.9.1</t>
  </si>
  <si>
    <r>
      <t>For women who are having a medical abortion up to and including 9</t>
    </r>
    <r>
      <rPr>
        <vertAlign val="superscript"/>
        <sz val="12"/>
        <color theme="1"/>
        <rFont val="Lato"/>
        <family val="2"/>
      </rPr>
      <t>+0</t>
    </r>
    <r>
      <rPr>
        <sz val="12"/>
        <color theme="1"/>
        <rFont val="Lato"/>
        <family val="2"/>
      </rPr>
      <t xml:space="preserve"> weeks’ gestation, give them the choice of having mifepristone and vaginal misoprostol at the same time, but explain that:
•	the risk of ongoing pregnancy may be higher, and it may increase with gestation
•	it may take longer for the bleeding and pain to start 
•	it is important for them to complete the same follow-up programme that is recommended for all medical abortions up to and including 10</t>
    </r>
    <r>
      <rPr>
        <vertAlign val="superscript"/>
        <sz val="12"/>
        <color theme="1"/>
        <rFont val="Lato"/>
        <family val="2"/>
      </rPr>
      <t>+0</t>
    </r>
    <r>
      <rPr>
        <sz val="12"/>
        <color theme="1"/>
        <rFont val="Lato"/>
        <family val="2"/>
      </rPr>
      <t xml:space="preserve"> weeks (recommendations 1.14.1 and 1.14.2).</t>
    </r>
  </si>
  <si>
    <t>1.9.2</t>
  </si>
  <si>
    <r>
      <t>1.10    Medical abortion between 10</t>
    </r>
    <r>
      <rPr>
        <b/>
        <vertAlign val="superscript"/>
        <sz val="13"/>
        <color rgb="FFFFFFFF"/>
        <rFont val="Lato"/>
        <family val="2"/>
      </rPr>
      <t>+1</t>
    </r>
    <r>
      <rPr>
        <b/>
        <sz val="13"/>
        <color rgb="FFFFFFFF"/>
        <rFont val="Lato"/>
        <family val="2"/>
      </rPr>
      <t xml:space="preserve"> and 23</t>
    </r>
    <r>
      <rPr>
        <b/>
        <vertAlign val="superscript"/>
        <sz val="13"/>
        <color rgb="FFFFFFFF"/>
        <rFont val="Lato"/>
        <family val="2"/>
      </rPr>
      <t>+6</t>
    </r>
    <r>
      <rPr>
        <b/>
        <sz val="13"/>
        <color rgb="FFFFFFFF"/>
        <rFont val="Lato"/>
        <family val="2"/>
      </rPr>
      <t xml:space="preserve"> weeks </t>
    </r>
  </si>
  <si>
    <r>
      <t>For women who are having a medical abortion between 10</t>
    </r>
    <r>
      <rPr>
        <vertAlign val="superscript"/>
        <sz val="12"/>
        <color theme="1"/>
        <rFont val="Lato"/>
        <family val="2"/>
      </rPr>
      <t>+1</t>
    </r>
    <r>
      <rPr>
        <sz val="12"/>
        <color theme="1"/>
        <rFont val="Lato"/>
        <family val="2"/>
      </rPr>
      <t xml:space="preserve"> and 23</t>
    </r>
    <r>
      <rPr>
        <vertAlign val="superscript"/>
        <sz val="12"/>
        <color theme="1"/>
        <rFont val="Lato"/>
        <family val="2"/>
      </rPr>
      <t xml:space="preserve">+6 </t>
    </r>
    <r>
      <rPr>
        <sz val="12"/>
        <color theme="1"/>
        <rFont val="Lato"/>
        <family val="2"/>
      </rPr>
      <t xml:space="preserve">weeks’ gestation and who have taken 200 mg mifepristone, offer an initial dose (36 to 48 hours after the mifepristone) of:
•	800 micrograms misoprostol, given vaginally, </t>
    </r>
    <r>
      <rPr>
        <b/>
        <sz val="12"/>
        <color theme="1"/>
        <rFont val="Lato"/>
        <family val="2"/>
      </rPr>
      <t>or</t>
    </r>
    <r>
      <rPr>
        <sz val="12"/>
        <color theme="1"/>
        <rFont val="Lato"/>
        <family val="2"/>
      </rPr>
      <t xml:space="preserve">
•	600 micrograms of misoprostol4, given sublingually, for women who decline vaginal misoprostol.
Follow the initial dose with 400 microgram doses of misoprostol (vaginal, sublingual or buccal), given every 3 hours until expulsion.</t>
    </r>
  </si>
  <si>
    <t>1.10.1</t>
  </si>
  <si>
    <t>Use a shorter interval between mifepristone and misoprostol if the woman prefers this, but explain that it may take a longer time from taking the first misoprostol dose to complete the abortion.</t>
  </si>
  <si>
    <t>1.10.2</t>
  </si>
  <si>
    <r>
      <t>1.11    Medical abortion after 23</t>
    </r>
    <r>
      <rPr>
        <b/>
        <vertAlign val="superscript"/>
        <sz val="13"/>
        <color rgb="FFFFFFFF"/>
        <rFont val="Lato"/>
        <family val="2"/>
      </rPr>
      <t xml:space="preserve">+6 </t>
    </r>
    <r>
      <rPr>
        <b/>
        <sz val="13"/>
        <color rgb="FFFFFFFF"/>
        <rFont val="Lato"/>
        <family val="2"/>
      </rPr>
      <t>weeks</t>
    </r>
  </si>
  <si>
    <r>
      <t>For women who are having a medical abortion between 24</t>
    </r>
    <r>
      <rPr>
        <vertAlign val="superscript"/>
        <sz val="12"/>
        <color theme="1"/>
        <rFont val="Lato"/>
        <family val="2"/>
      </rPr>
      <t>+0</t>
    </r>
    <r>
      <rPr>
        <sz val="12"/>
        <color theme="1"/>
        <rFont val="Lato"/>
        <family val="2"/>
      </rPr>
      <t xml:space="preserve"> and 25</t>
    </r>
    <r>
      <rPr>
        <vertAlign val="superscript"/>
        <sz val="12"/>
        <color theme="1"/>
        <rFont val="Lato"/>
        <family val="2"/>
      </rPr>
      <t>+0 </t>
    </r>
    <r>
      <rPr>
        <sz val="12"/>
        <color theme="1"/>
        <rFont val="Lato"/>
        <family val="2"/>
      </rPr>
      <t>weeks’ gestation, consider 200 mg oral mifepristone, followed by 400 micrograms misoprostol (vaginal, buccal or sublingual) every 3 hours until delivery.</t>
    </r>
  </si>
  <si>
    <t>1.11.1</t>
  </si>
  <si>
    <r>
      <t>For women who are having a medical abortion between 25</t>
    </r>
    <r>
      <rPr>
        <vertAlign val="superscript"/>
        <sz val="12"/>
        <color theme="1"/>
        <rFont val="Lato"/>
        <family val="2"/>
      </rPr>
      <t>+1</t>
    </r>
    <r>
      <rPr>
        <sz val="12"/>
        <color theme="1"/>
        <rFont val="Lato"/>
        <family val="2"/>
      </rPr>
      <t xml:space="preserve"> and 28</t>
    </r>
    <r>
      <rPr>
        <vertAlign val="superscript"/>
        <sz val="12"/>
        <color theme="1"/>
        <rFont val="Lato"/>
        <family val="2"/>
      </rPr>
      <t>+0</t>
    </r>
    <r>
      <rPr>
        <sz val="12"/>
        <color theme="1"/>
        <rFont val="Lato"/>
        <family val="2"/>
      </rPr>
      <t> weeks’ gestation, consider 200 mg oral mifepristone, followed by 200 micrograms misoprostol (vaginal, buccal or sublingual) every 4 hours until delivery.</t>
    </r>
  </si>
  <si>
    <t>1.11.2</t>
  </si>
  <si>
    <r>
      <t>For women who are having a medical abortion after 28</t>
    </r>
    <r>
      <rPr>
        <vertAlign val="superscript"/>
        <sz val="12"/>
        <color theme="1"/>
        <rFont val="Lato"/>
        <family val="2"/>
      </rPr>
      <t>+0</t>
    </r>
    <r>
      <rPr>
        <sz val="12"/>
        <color theme="1"/>
        <rFont val="Lato"/>
        <family val="2"/>
      </rPr>
      <t> weeks’ gestation, consider 200 mg oral mifepristone, followed by 100 micrograms misoprostol (vaginal, buccal or sublingual) every 6 hours until delivery.</t>
    </r>
  </si>
  <si>
    <t>1.11.3</t>
  </si>
  <si>
    <t>Be aware that: 
•	the uterus is more sensitive to misoprostol as pregnancy advances 
•	risk factors for uterine rupture include a pre-existing uterine scar, increased gestational age and multiparity.</t>
  </si>
  <si>
    <t>1.11.4</t>
  </si>
  <si>
    <t xml:space="preserve">1.12   Cervical priming before surgical abortion </t>
  </si>
  <si>
    <r>
      <t>Up to and including 13</t>
    </r>
    <r>
      <rPr>
        <b/>
        <vertAlign val="superscript"/>
        <sz val="12"/>
        <color theme="0"/>
        <rFont val="Lato"/>
        <family val="2"/>
      </rPr>
      <t>+6</t>
    </r>
    <r>
      <rPr>
        <b/>
        <sz val="12"/>
        <color theme="0"/>
        <rFont val="Lato"/>
        <family val="2"/>
      </rPr>
      <t xml:space="preserve"> weeks </t>
    </r>
  </si>
  <si>
    <r>
      <t>For women who are having a surgical abortion up to and including 13</t>
    </r>
    <r>
      <rPr>
        <vertAlign val="superscript"/>
        <sz val="12"/>
        <color theme="1"/>
        <rFont val="Lato"/>
        <family val="2"/>
      </rPr>
      <t>+6</t>
    </r>
    <r>
      <rPr>
        <sz val="12"/>
        <color theme="1"/>
        <rFont val="Lato"/>
        <family val="2"/>
      </rPr>
      <t xml:space="preserve"> weeks’ gestation, offer cervical priming with:
•	400 micrograms sublingual misoprostol, given 1 hour before the abortion </t>
    </r>
    <r>
      <rPr>
        <b/>
        <sz val="12"/>
        <color theme="1"/>
        <rFont val="Lato"/>
        <family val="2"/>
      </rPr>
      <t>or</t>
    </r>
    <r>
      <rPr>
        <sz val="12"/>
        <color theme="1"/>
        <rFont val="Lato"/>
        <family val="2"/>
      </rPr>
      <t xml:space="preserve">
•	400 micrograms vaginal misoprostol, given 3 hours before the abortion.
If misoprostol cannot be used, consider cervical priming with 200 mg oral mifepristone, given 24 to 48 hours before the abortion.</t>
    </r>
  </si>
  <si>
    <t>1.12.1</t>
  </si>
  <si>
    <t xml:space="preserve">Explain to women that cervical priming:
•	reduces the risk of incomplete abortion for women who are parous
•	makes dilation easier for women who are parous or nulliparous
•	may cause bleeding and pain before the procedure. </t>
  </si>
  <si>
    <t>1.12.2</t>
  </si>
  <si>
    <r>
      <t>Between 14</t>
    </r>
    <r>
      <rPr>
        <b/>
        <vertAlign val="superscript"/>
        <sz val="12"/>
        <color rgb="FFFFFFFF"/>
        <rFont val="Lato"/>
        <family val="2"/>
      </rPr>
      <t>+0</t>
    </r>
    <r>
      <rPr>
        <b/>
        <sz val="12"/>
        <color rgb="FFFFFFFF"/>
        <rFont val="Lato"/>
        <family val="2"/>
      </rPr>
      <t xml:space="preserve"> and 23</t>
    </r>
    <r>
      <rPr>
        <b/>
        <vertAlign val="superscript"/>
        <sz val="12"/>
        <color rgb="FFFFFFFF"/>
        <rFont val="Lato"/>
        <family val="2"/>
      </rPr>
      <t>+6</t>
    </r>
    <r>
      <rPr>
        <b/>
        <sz val="12"/>
        <color rgb="FFFFFFFF"/>
        <rFont val="Lato"/>
        <family val="2"/>
      </rPr>
      <t xml:space="preserve"> weeks </t>
    </r>
  </si>
  <si>
    <r>
      <t>For women who are having a surgical abortion between 14</t>
    </r>
    <r>
      <rPr>
        <vertAlign val="superscript"/>
        <sz val="12"/>
        <color theme="1"/>
        <rFont val="Lato"/>
        <family val="2"/>
      </rPr>
      <t>+0</t>
    </r>
    <r>
      <rPr>
        <sz val="12"/>
        <color theme="1"/>
        <rFont val="Lato"/>
        <family val="2"/>
      </rPr>
      <t xml:space="preserve"> and 23</t>
    </r>
    <r>
      <rPr>
        <vertAlign val="superscript"/>
        <sz val="12"/>
        <color theme="1"/>
        <rFont val="Lato"/>
        <family val="2"/>
      </rPr>
      <t>+6</t>
    </r>
    <r>
      <rPr>
        <sz val="12"/>
        <color theme="1"/>
        <rFont val="Lato"/>
        <family val="2"/>
      </rPr>
      <t> weeks’ gestation, offer cervical priming.</t>
    </r>
  </si>
  <si>
    <t>1.12.3</t>
  </si>
  <si>
    <r>
      <t>For women who are having a surgical abortion between 14</t>
    </r>
    <r>
      <rPr>
        <vertAlign val="superscript"/>
        <sz val="12"/>
        <color theme="1"/>
        <rFont val="Lato"/>
        <family val="2"/>
      </rPr>
      <t>+0</t>
    </r>
    <r>
      <rPr>
        <sz val="12"/>
        <color theme="1"/>
        <rFont val="Lato"/>
        <family val="2"/>
      </rPr>
      <t xml:space="preserve"> and 16</t>
    </r>
    <r>
      <rPr>
        <vertAlign val="superscript"/>
        <sz val="12"/>
        <color theme="1"/>
        <rFont val="Lato"/>
        <family val="2"/>
      </rPr>
      <t>+0</t>
    </r>
    <r>
      <rPr>
        <sz val="12"/>
        <color theme="1"/>
        <rFont val="Lato"/>
        <family val="2"/>
      </rPr>
      <t xml:space="preserve"> weeks’ gestation, consider:
•	osmotic dilators </t>
    </r>
    <r>
      <rPr>
        <b/>
        <sz val="12"/>
        <color theme="1"/>
        <rFont val="Lato"/>
        <family val="2"/>
      </rPr>
      <t>or</t>
    </r>
    <r>
      <rPr>
        <sz val="12"/>
        <color theme="1"/>
        <rFont val="Lato"/>
        <family val="2"/>
      </rPr>
      <t xml:space="preserve">
•	buccal, vaginal or sublingual misoprostol </t>
    </r>
    <r>
      <rPr>
        <b/>
        <sz val="12"/>
        <color theme="1"/>
        <rFont val="Lato"/>
        <family val="2"/>
      </rPr>
      <t>or</t>
    </r>
    <r>
      <rPr>
        <sz val="12"/>
        <color theme="1"/>
        <rFont val="Lato"/>
        <family val="2"/>
      </rPr>
      <t xml:space="preserve">
•	200 mg oral mifepristone, given the day before the abortion.</t>
    </r>
  </si>
  <si>
    <t>1.12.4</t>
  </si>
  <si>
    <r>
      <t>For women who are having a surgical abortion between 16</t>
    </r>
    <r>
      <rPr>
        <vertAlign val="superscript"/>
        <sz val="12"/>
        <color theme="1"/>
        <rFont val="Lato"/>
        <family val="2"/>
      </rPr>
      <t>+1</t>
    </r>
    <r>
      <rPr>
        <sz val="12"/>
        <color theme="1"/>
        <rFont val="Lato"/>
        <family val="2"/>
      </rPr>
      <t xml:space="preserve"> and 19</t>
    </r>
    <r>
      <rPr>
        <vertAlign val="superscript"/>
        <sz val="12"/>
        <color theme="1"/>
        <rFont val="Lato"/>
        <family val="2"/>
      </rPr>
      <t xml:space="preserve">+0 </t>
    </r>
    <r>
      <rPr>
        <sz val="12"/>
        <color theme="1"/>
        <rFont val="Lato"/>
        <family val="2"/>
      </rPr>
      <t xml:space="preserve">weeks’ gestation, consider:
•	osmotic dilators </t>
    </r>
    <r>
      <rPr>
        <b/>
        <sz val="12"/>
        <color theme="1"/>
        <rFont val="Lato"/>
        <family val="2"/>
      </rPr>
      <t>or</t>
    </r>
    <r>
      <rPr>
        <sz val="12"/>
        <color theme="1"/>
        <rFont val="Lato"/>
        <family val="2"/>
      </rPr>
      <t xml:space="preserve">
•	buccal, vaginal or sublingual misoprostol.</t>
    </r>
  </si>
  <si>
    <t>1.12.5</t>
  </si>
  <si>
    <r>
      <t>For women who are having a surgical abortion between 19</t>
    </r>
    <r>
      <rPr>
        <vertAlign val="superscript"/>
        <sz val="12"/>
        <color theme="1"/>
        <rFont val="Lato"/>
        <family val="2"/>
      </rPr>
      <t>+1</t>
    </r>
    <r>
      <rPr>
        <sz val="12"/>
        <color theme="1"/>
        <rFont val="Lato"/>
        <family val="2"/>
      </rPr>
      <t xml:space="preserve"> and 23</t>
    </r>
    <r>
      <rPr>
        <vertAlign val="superscript"/>
        <sz val="12"/>
        <color theme="1"/>
        <rFont val="Lato"/>
        <family val="2"/>
      </rPr>
      <t>+6</t>
    </r>
    <r>
      <rPr>
        <sz val="12"/>
        <color theme="1"/>
        <rFont val="Lato"/>
        <family val="2"/>
      </rPr>
      <t xml:space="preserve"> weeks’ gestation, offer osmotic dilators. In addition, consider:
•	200 mg oral mifepristone the day before the abortion </t>
    </r>
    <r>
      <rPr>
        <b/>
        <sz val="12"/>
        <color theme="1"/>
        <rFont val="Lato"/>
        <family val="2"/>
      </rPr>
      <t xml:space="preserve">and </t>
    </r>
    <r>
      <rPr>
        <sz val="12"/>
        <color theme="1"/>
        <rFont val="Lato"/>
        <family val="2"/>
      </rPr>
      <t xml:space="preserve">
•	inserting osmotic dilators at the same time as the mifepristone.</t>
    </r>
  </si>
  <si>
    <t>1.12.6</t>
  </si>
  <si>
    <r>
      <t>For women who are having a surgical abortion between 14</t>
    </r>
    <r>
      <rPr>
        <vertAlign val="superscript"/>
        <sz val="12"/>
        <color theme="1"/>
        <rFont val="Lato"/>
        <family val="2"/>
      </rPr>
      <t>+0</t>
    </r>
    <r>
      <rPr>
        <sz val="12"/>
        <color theme="1"/>
        <rFont val="Lato"/>
        <family val="2"/>
      </rPr>
      <t xml:space="preserve"> and 23</t>
    </r>
    <r>
      <rPr>
        <vertAlign val="superscript"/>
        <sz val="12"/>
        <color theme="1"/>
        <rFont val="Lato"/>
        <family val="2"/>
      </rPr>
      <t>+6</t>
    </r>
    <r>
      <rPr>
        <sz val="12"/>
        <color theme="1"/>
        <rFont val="Lato"/>
        <family val="2"/>
      </rPr>
      <t> weeks’ gestation and are having cervical priming with osmotic dilators, consider inserting the osmotic dilators the day before the abortion.</t>
    </r>
  </si>
  <si>
    <t>1.12.7</t>
  </si>
  <si>
    <t>Do not offer misoprostol for cervical priming if the woman has had an osmotic dilator inserted the day before the abortion.</t>
  </si>
  <si>
    <t>1.12.8</t>
  </si>
  <si>
    <t xml:space="preserve">1.13    Anaesthesia and sedation for surgical abortion </t>
  </si>
  <si>
    <t>For women who are having surgical abortion, consider local anaesthesia alone, conscious sedation with local anaesthesia, deep sedation or general anaesthesia. To help women make an informed choice, discuss the options with them and explain that: 
•	having local anaesthesia alone means they will be able to spend less time in hospital
•	intravenous sedation plus local anaesthesia will help if they are anxious about the procedure
•	with deep sedation or general anaesthesia they will not usually be aware during the procedure.</t>
  </si>
  <si>
    <t>1.13.1</t>
  </si>
  <si>
    <t>When using conscious sedation for a surgical abortion, use intravenous rather than oral sedation.</t>
  </si>
  <si>
    <t>1.13.2</t>
  </si>
  <si>
    <t>When using general anaesthesia for a surgical abortion, consider intravenous propofol and a short-acting opioid (such as fentanyl) rather than inhalational anaesthesia.</t>
  </si>
  <si>
    <t>1.13.3</t>
  </si>
  <si>
    <t xml:space="preserve">1.14    Follow-up and support after an abortion </t>
  </si>
  <si>
    <r>
      <t>Follow-up after medical abortion up to and including 10</t>
    </r>
    <r>
      <rPr>
        <b/>
        <vertAlign val="superscript"/>
        <sz val="12"/>
        <color rgb="FFFFFFFF"/>
        <rFont val="Lato"/>
        <family val="2"/>
      </rPr>
      <t>+0</t>
    </r>
    <r>
      <rPr>
        <b/>
        <sz val="12"/>
        <color rgb="FFFFFFFF"/>
        <rFont val="Lato"/>
        <family val="2"/>
      </rPr>
      <t xml:space="preserve"> weeks </t>
    </r>
  </si>
  <si>
    <r>
      <t>For women who have had a medical abortion up to and including 10</t>
    </r>
    <r>
      <rPr>
        <vertAlign val="superscript"/>
        <sz val="12"/>
        <color theme="1"/>
        <rFont val="Lato"/>
        <family val="2"/>
      </rPr>
      <t>+0</t>
    </r>
    <r>
      <rPr>
        <sz val="12"/>
        <color theme="1"/>
        <rFont val="Lato"/>
        <family val="2"/>
      </rPr>
      <t> weeks’ gestation with expulsion at home, offer the choice of self-assessment, including remote assessment (for example telephone or text messaging), as an alternative to clinic follow-up.</t>
    </r>
  </si>
  <si>
    <t>1.14.1</t>
  </si>
  <si>
    <t>Provide women with a low-sensitivity or multi-level urine pregnancy test to exclude an ongoing pregnancy.</t>
  </si>
  <si>
    <t>1.14.2</t>
  </si>
  <si>
    <t>Support after an abortion</t>
  </si>
  <si>
    <t>Explain to women:
•	what aftercare and follow-up to expect
•	what to do if they have any problems after the abortion, including how to get help out of hours
•	that it is common to feel a range of emotions after the abortion.</t>
  </si>
  <si>
    <t>1.14.3</t>
  </si>
  <si>
    <t>Advise women to seek support if they need it, and how to access it (if relevant). This could include:
•	support from family and friends or pastoral support
•	peer support, or support groups for women who have had an abortion
•	counselling or psychological interventions.</t>
  </si>
  <si>
    <t>1.14.4</t>
  </si>
  <si>
    <t>Providers should be able to provide emotional support after abortions. They should tell women this support is available if they need it.</t>
  </si>
  <si>
    <t>1.14.5</t>
  </si>
  <si>
    <t>Providers should provide or refer women for counselling if requested.</t>
  </si>
  <si>
    <t>1.14.6</t>
  </si>
  <si>
    <t xml:space="preserve">1.15   Improving access to contraception </t>
  </si>
  <si>
    <t>Commissioners and providers should ensure that the full range of reversible contraceptive options (depot medroxyprogesterone acetate [DMPA], contraceptive implant, intrauterine methods, oral contraceptives, contraceptive patches, vaginal rings or barrier contraception) is available for women on the same day as their surgical or medical abortion.</t>
  </si>
  <si>
    <t>1.15.1</t>
  </si>
  <si>
    <t>Providers should ensure that healthcare professionals have the knowledge and skills to provide all contraceptive options.</t>
  </si>
  <si>
    <t>1.15.2</t>
  </si>
  <si>
    <r>
      <t xml:space="preserve">Providers should ensure they can provide the contraceptive implant, and that women who choose this method are offered it on: 
•	the day of the surgical abortion </t>
    </r>
    <r>
      <rPr>
        <b/>
        <sz val="12"/>
        <color theme="1"/>
        <rFont val="Lato"/>
        <family val="2"/>
      </rPr>
      <t xml:space="preserve">or </t>
    </r>
    <r>
      <rPr>
        <sz val="12"/>
        <color theme="1"/>
        <rFont val="Lato"/>
        <family val="2"/>
      </rPr>
      <t xml:space="preserve">
•	the day they take mifepristone (for medical abortions). </t>
    </r>
  </si>
  <si>
    <t>1.15.3</t>
  </si>
  <si>
    <r>
      <t xml:space="preserve">Providers should ensure they can provide intrauterine methods of contraception, and that women who choose this method are offered this:
•	at the same time as the surgical abortion </t>
    </r>
    <r>
      <rPr>
        <b/>
        <sz val="12"/>
        <color theme="1"/>
        <rFont val="Lato"/>
        <family val="2"/>
      </rPr>
      <t xml:space="preserve">or </t>
    </r>
    <r>
      <rPr>
        <sz val="12"/>
        <color theme="1"/>
        <rFont val="Lato"/>
        <family val="2"/>
      </rPr>
      <t xml:space="preserve">
•	as soon as possible after expulsion of the pregnancy (for medical abortions). </t>
    </r>
  </si>
  <si>
    <t>1.15.4</t>
  </si>
  <si>
    <t xml:space="preserve">For women who are having a medical abortion and who choose DMPA intramuscular injection for contraception: 
•	consider providing it at the same appointment when they take the mifepristone 
•	explain that having the injection at this stage may increase the risk of ongoing pregnancy, although overall the risk is low. </t>
  </si>
  <si>
    <t>1.15.5</t>
  </si>
  <si>
    <t>UK marketing authorisations for mifepristone and misoprostol for medical abortion</t>
  </si>
  <si>
    <t xml:space="preserve">In September 2019, mifepristone for abortion only has a UK marketing authorisation for:
</t>
  </si>
  <si>
    <t>·     600 mg orally for medical abortion of developing intrauterine pregnancy, followed 36 to 48 hours later by 400 micrograms misoprostol orally or 1 mg gemeprost vaginally, up to and including 49 days of amenorrhoea</t>
  </si>
  <si>
    <t>·     600 mg orally for medical abortion of developing intrauterine pregnancy, followed 36 to 48 hours later by 1 mg gemeprost vaginally, between 50 days and 63 days of amenorrhoea</t>
  </si>
  <si>
    <t>·     200 mg orally for medical abortion of developing intrauterine pregnancy, followed 36 to 48 hours later by 1 mg gemeprost vaginally, between 50 days and 63 days of amenorrhoea</t>
  </si>
  <si>
    <t>·     200 mg orally for medical abortion of developing intrauterine pregnancy, followed 36 to 48 hours later by 800 micrograms misoprostol vaginally, up to and including 63 days of amenorrhoea</t>
  </si>
  <si>
    <t>·     600 mg orally for medical abortion for medical reasons, followed 36 to 48 hours later by prostaglandin administration, beyond the first trimester</t>
  </si>
  <si>
    <t xml:space="preserve">·     200 mg orally for cervical priming, 36 to 48 hours before first trimester surgical abortion.
</t>
  </si>
  <si>
    <r>
      <rPr>
        <sz val="12"/>
        <rFont val="Lato"/>
        <family val="2"/>
      </rPr>
      <t xml:space="preserve">All other uses of mifepristone are off label. See </t>
    </r>
    <r>
      <rPr>
        <u/>
        <sz val="12"/>
        <color rgb="FF0000FF"/>
        <rFont val="Lato"/>
        <family val="2"/>
      </rPr>
      <t>NICE’s information on prescribing medicines.</t>
    </r>
  </si>
  <si>
    <t>In September 2019, misoprostol for medical abortion only has a UK marketing authorisation for:</t>
  </si>
  <si>
    <t>·     400 micrograms orally as an initial dose for medical abortion of developing intrauterine pregnancy, 36 to 48 hours after 600 mg mifepristone orally, up to and including 49 days of amenorrhoea</t>
  </si>
  <si>
    <t xml:space="preserve">·     800 micrograms vaginally as an initial dose for medical abortion of developing intrauterine pregnancy, 36 to 48 hours after 200 mg mifepristone orally, up to and including 63 days of amenorrhoea.
</t>
  </si>
  <si>
    <r>
      <t xml:space="preserve">All other uses of misoprostol (including for cervical priming and for abortion at later gestations) are off label. See </t>
    </r>
    <r>
      <rPr>
        <u/>
        <sz val="12"/>
        <color rgb="FF0000FF"/>
        <rFont val="Lato"/>
        <family val="2"/>
      </rPr>
      <t>NICE’s information on prescribing medicines</t>
    </r>
    <r>
      <rPr>
        <sz val="12"/>
        <rFont val="Lato"/>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</si>
</sst>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46"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b/>
      <sz val="10"/>
      <color theme="0"/>
      <name val="Lato"/>
      <family val="2"/>
    </font>
    <font>
      <sz val="8"/>
      <name val="Calibri"/>
      <family val="2"/>
      <scheme val="minor"/>
    </font>
    <font>
      <b/>
      <sz val="12"/>
      <color rgb="FFFFFFFF"/>
      <name val="Lato"/>
      <family val="2"/>
    </font>
    <font>
      <sz val="12"/>
      <color theme="1"/>
      <name val="Lato"/>
      <family val="2"/>
    </font>
    <font>
      <sz val="12"/>
      <color rgb="FFFFFFFF"/>
      <name val="Lato"/>
      <family val="2"/>
    </font>
    <font>
      <vertAlign val="superscript"/>
      <sz val="12"/>
      <color theme="1"/>
      <name val="Lato"/>
      <family val="2"/>
    </font>
    <font>
      <b/>
      <vertAlign val="superscript"/>
      <sz val="12"/>
      <color rgb="FFFFFFFF"/>
      <name val="Lato"/>
      <family val="2"/>
    </font>
    <font>
      <b/>
      <sz val="12"/>
      <color theme="0"/>
      <name val="Lato"/>
      <family val="2"/>
    </font>
    <font>
      <b/>
      <vertAlign val="superscript"/>
      <sz val="12"/>
      <color theme="0"/>
      <name val="Lato"/>
      <family val="2"/>
    </font>
    <font>
      <b/>
      <sz val="12"/>
      <color theme="1"/>
      <name val="Lato"/>
      <family val="2"/>
    </font>
    <font>
      <b/>
      <sz val="12"/>
      <name val="Lato"/>
      <family val="2"/>
    </font>
    <font>
      <sz val="12"/>
      <name val="Lato"/>
      <family val="2"/>
    </font>
    <font>
      <sz val="12"/>
      <color rgb="FF0000FF"/>
      <name val="Lato"/>
      <family val="2"/>
    </font>
    <font>
      <u/>
      <sz val="12"/>
      <color rgb="FF0000FF"/>
      <name val="Lato"/>
      <family val="2"/>
    </font>
    <font>
      <b/>
      <sz val="13"/>
      <color rgb="FF222222"/>
      <name val="Lato"/>
      <family val="2"/>
    </font>
    <font>
      <sz val="12"/>
      <color rgb="FF222222"/>
      <name val="Lato"/>
      <family val="2"/>
    </font>
    <font>
      <sz val="11"/>
      <color rgb="FF222222"/>
      <name val="Lato"/>
      <family val="2"/>
    </font>
    <font>
      <sz val="10"/>
      <color rgb="FF222222"/>
      <name val="Lato"/>
      <family val="2"/>
    </font>
    <font>
      <sz val="12"/>
      <color theme="0"/>
      <name val="Lato"/>
      <family val="2"/>
    </font>
    <font>
      <sz val="22"/>
      <color theme="1" tint="0.34998626667073579"/>
      <name val="Lato"/>
      <family val="2"/>
    </font>
    <font>
      <sz val="24"/>
      <name val="Lato"/>
      <family val="2"/>
    </font>
    <font>
      <b/>
      <sz val="24"/>
      <name val="Lato"/>
      <family val="2"/>
    </font>
    <font>
      <b/>
      <sz val="12"/>
      <color indexed="8"/>
      <name val="Lato"/>
      <family val="2"/>
    </font>
    <font>
      <sz val="12"/>
      <color indexed="8"/>
      <name val="Lato"/>
      <family val="2"/>
    </font>
    <font>
      <b/>
      <u/>
      <sz val="12"/>
      <color rgb="FF0000FF"/>
      <name val="Lato"/>
      <family val="2"/>
    </font>
    <font>
      <b/>
      <sz val="13"/>
      <color rgb="FFFFFFFF"/>
      <name val="Lato"/>
      <family val="2"/>
    </font>
    <font>
      <sz val="13"/>
      <color theme="1"/>
      <name val="Lato"/>
      <family val="2"/>
    </font>
    <font>
      <b/>
      <vertAlign val="superscript"/>
      <sz val="13"/>
      <color rgb="FFFFFFFF"/>
      <name val="Lato"/>
      <family val="2"/>
    </font>
    <font>
      <b/>
      <vertAlign val="superscript"/>
      <sz val="13"/>
      <color theme="0"/>
      <name val="Lato"/>
      <family val="2"/>
    </font>
    <font>
      <b/>
      <sz val="13"/>
      <color theme="0"/>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ck">
        <color rgb="FFA2BDC1"/>
      </left>
      <right style="thick">
        <color rgb="FFA2BDC1"/>
      </right>
      <top style="thick">
        <color rgb="FFA2BDC1"/>
      </top>
      <bottom/>
      <diagonal/>
    </border>
    <border>
      <left style="thick">
        <color rgb="FFA2BDC1"/>
      </left>
      <right style="thick">
        <color rgb="FFA2BDC1"/>
      </right>
      <top/>
      <bottom/>
      <diagonal/>
    </border>
    <border>
      <left style="thick">
        <color rgb="FFA2BDC1"/>
      </left>
      <right style="thick">
        <color rgb="FFA2BDC1"/>
      </right>
      <top/>
      <bottom style="thick">
        <color rgb="FFA2BDC1"/>
      </bottom>
      <diagonal/>
    </border>
  </borders>
  <cellStyleXfs count="13">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9" fillId="0" borderId="0"/>
    <xf numFmtId="0" fontId="28"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30" fillId="0" borderId="0">
      <alignment vertical="top"/>
    </xf>
    <xf numFmtId="0" fontId="31" fillId="0" borderId="0">
      <alignment vertical="top"/>
    </xf>
    <xf numFmtId="0" fontId="18" fillId="5" borderId="1"/>
    <xf numFmtId="0" fontId="31" fillId="0" borderId="1">
      <alignment vertical="top" wrapText="1"/>
    </xf>
  </cellStyleXfs>
  <cellXfs count="79">
    <xf numFmtId="0" fontId="0" fillId="0" borderId="0" xfId="0"/>
    <xf numFmtId="0" fontId="6" fillId="0" borderId="0" xfId="0" applyFont="1"/>
    <xf numFmtId="0" fontId="6" fillId="0" borderId="0" xfId="0" applyFont="1" applyAlignment="1">
      <alignment wrapText="1"/>
    </xf>
    <xf numFmtId="0" fontId="8" fillId="0" borderId="0" xfId="0" applyFont="1"/>
    <xf numFmtId="0" fontId="10" fillId="0" borderId="0" xfId="0" applyFont="1"/>
    <xf numFmtId="0" fontId="2" fillId="0" borderId="0" xfId="0" applyFont="1" applyAlignment="1">
      <alignment wrapText="1"/>
    </xf>
    <xf numFmtId="0" fontId="3" fillId="0" borderId="0" xfId="0" applyFont="1" applyAlignment="1">
      <alignment horizontal="left" wrapText="1"/>
    </xf>
    <xf numFmtId="0" fontId="16" fillId="0" borderId="0" xfId="0" applyFont="1"/>
    <xf numFmtId="0" fontId="18" fillId="5" borderId="2" xfId="0" applyFont="1" applyFill="1" applyBorder="1"/>
    <xf numFmtId="0" fontId="19" fillId="5" borderId="3" xfId="0" applyFont="1" applyFill="1" applyBorder="1" applyAlignment="1">
      <alignment wrapText="1"/>
    </xf>
    <xf numFmtId="164" fontId="19" fillId="5" borderId="3" xfId="0" applyNumberFormat="1" applyFont="1" applyFill="1" applyBorder="1" applyAlignment="1">
      <alignment wrapText="1"/>
    </xf>
    <xf numFmtId="164" fontId="19" fillId="5" borderId="4" xfId="0" applyNumberFormat="1" applyFont="1" applyFill="1" applyBorder="1" applyAlignment="1">
      <alignment wrapText="1"/>
    </xf>
    <xf numFmtId="0" fontId="19" fillId="0" borderId="1" xfId="0" applyFont="1" applyBorder="1" applyAlignment="1">
      <alignment vertical="top" wrapText="1"/>
    </xf>
    <xf numFmtId="0" fontId="19" fillId="0" borderId="1" xfId="0" applyFont="1" applyBorder="1" applyAlignment="1">
      <alignment wrapText="1"/>
    </xf>
    <xf numFmtId="164" fontId="19" fillId="0" borderId="1" xfId="0" applyNumberFormat="1" applyFont="1" applyBorder="1" applyAlignment="1">
      <alignment wrapText="1"/>
    </xf>
    <xf numFmtId="0" fontId="20" fillId="0" borderId="1" xfId="0" applyFont="1" applyBorder="1" applyAlignment="1">
      <alignment wrapText="1"/>
    </xf>
    <xf numFmtId="0" fontId="23" fillId="5" borderId="2" xfId="0" applyFont="1" applyFill="1" applyBorder="1"/>
    <xf numFmtId="0" fontId="23" fillId="5" borderId="3" xfId="0" applyFont="1" applyFill="1" applyBorder="1" applyAlignment="1">
      <alignment wrapText="1"/>
    </xf>
    <xf numFmtId="164" fontId="23" fillId="5" borderId="3" xfId="0" applyNumberFormat="1" applyFont="1" applyFill="1" applyBorder="1" applyAlignment="1">
      <alignment wrapText="1"/>
    </xf>
    <xf numFmtId="164" fontId="23" fillId="5" borderId="4" xfId="0" applyNumberFormat="1" applyFont="1" applyFill="1" applyBorder="1" applyAlignment="1">
      <alignment wrapText="1"/>
    </xf>
    <xf numFmtId="0" fontId="19" fillId="0" borderId="0" xfId="0" applyFont="1" applyAlignment="1">
      <alignment wrapText="1"/>
    </xf>
    <xf numFmtId="0" fontId="26" fillId="3" borderId="1" xfId="0" applyFont="1" applyFill="1" applyBorder="1" applyAlignment="1">
      <alignment wrapText="1"/>
    </xf>
    <xf numFmtId="0" fontId="25" fillId="0" borderId="1" xfId="0" applyFont="1" applyBorder="1" applyAlignment="1">
      <alignment horizontal="center" wrapText="1"/>
    </xf>
    <xf numFmtId="0" fontId="25" fillId="3" borderId="1" xfId="0" applyFont="1" applyFill="1" applyBorder="1" applyAlignment="1">
      <alignment wrapText="1"/>
    </xf>
    <xf numFmtId="9" fontId="25" fillId="0" borderId="1" xfId="0" applyNumberFormat="1" applyFont="1" applyBorder="1" applyAlignment="1">
      <alignment horizontal="center" wrapText="1"/>
    </xf>
    <xf numFmtId="0" fontId="32" fillId="0" borderId="0" xfId="10" applyFont="1">
      <alignment vertical="top"/>
    </xf>
    <xf numFmtId="0" fontId="18" fillId="5" borderId="1" xfId="11"/>
    <xf numFmtId="0" fontId="33" fillId="0" borderId="0" xfId="10" applyFont="1">
      <alignment vertical="top"/>
    </xf>
    <xf numFmtId="0" fontId="19" fillId="0" borderId="10" xfId="0" applyFont="1" applyBorder="1" applyAlignment="1">
      <alignment vertical="center" wrapText="1"/>
    </xf>
    <xf numFmtId="0" fontId="19" fillId="0" borderId="11" xfId="0" applyFont="1" applyBorder="1" applyAlignment="1">
      <alignment horizontal="left" vertical="center" wrapText="1" indent="1"/>
    </xf>
    <xf numFmtId="0" fontId="19" fillId="0" borderId="11" xfId="0" applyFont="1" applyBorder="1" applyAlignment="1">
      <alignment vertical="center" wrapText="1"/>
    </xf>
    <xf numFmtId="0" fontId="27" fillId="0" borderId="12" xfId="1" applyFont="1" applyBorder="1" applyProtection="1">
      <alignment vertical="top" wrapText="1"/>
    </xf>
    <xf numFmtId="0" fontId="29" fillId="0" borderId="11" xfId="1" applyFont="1" applyBorder="1" applyProtection="1">
      <alignment vertical="top" wrapText="1"/>
    </xf>
    <xf numFmtId="0" fontId="34" fillId="6" borderId="2" xfId="0" applyFont="1" applyFill="1" applyBorder="1" applyAlignment="1">
      <alignment vertical="top" wrapText="1"/>
    </xf>
    <xf numFmtId="0" fontId="34" fillId="6" borderId="3" xfId="0" applyFont="1" applyFill="1" applyBorder="1" applyAlignment="1">
      <alignment wrapText="1"/>
    </xf>
    <xf numFmtId="164" fontId="34" fillId="6" borderId="3" xfId="0" applyNumberFormat="1" applyFont="1" applyFill="1" applyBorder="1" applyAlignment="1">
      <alignment wrapText="1"/>
    </xf>
    <xf numFmtId="0" fontId="34" fillId="6" borderId="4" xfId="0" applyFont="1" applyFill="1" applyBorder="1" applyAlignment="1">
      <alignment wrapText="1"/>
    </xf>
    <xf numFmtId="165" fontId="19" fillId="2" borderId="9" xfId="4" applyNumberFormat="1" applyFill="1" applyBorder="1"/>
    <xf numFmtId="0" fontId="19" fillId="2" borderId="9" xfId="4" applyFill="1" applyBorder="1"/>
    <xf numFmtId="0" fontId="19" fillId="2" borderId="8" xfId="4" applyFill="1" applyBorder="1"/>
    <xf numFmtId="0" fontId="19" fillId="2" borderId="0" xfId="4" applyFill="1"/>
    <xf numFmtId="0" fontId="19" fillId="2" borderId="7" xfId="4" applyFill="1" applyBorder="1"/>
    <xf numFmtId="0" fontId="14" fillId="2" borderId="0" xfId="4" applyFont="1" applyFill="1" applyAlignment="1">
      <alignment vertical="top" wrapText="1"/>
    </xf>
    <xf numFmtId="0" fontId="15" fillId="2" borderId="0" xfId="4" applyFont="1" applyFill="1" applyAlignment="1">
      <alignment vertical="top"/>
    </xf>
    <xf numFmtId="0" fontId="15" fillId="2" borderId="0" xfId="4" applyFont="1" applyFill="1" applyAlignment="1">
      <alignment horizontal="left" vertical="top" wrapText="1"/>
    </xf>
    <xf numFmtId="0" fontId="14" fillId="2" borderId="7" xfId="4" applyFont="1" applyFill="1" applyBorder="1" applyAlignment="1">
      <alignment vertical="top" wrapText="1"/>
    </xf>
    <xf numFmtId="0" fontId="14" fillId="2" borderId="0" xfId="4" applyFont="1" applyFill="1" applyAlignment="1">
      <alignment horizontal="left" vertical="top" wrapText="1"/>
    </xf>
    <xf numFmtId="0" fontId="13" fillId="2" borderId="0" xfId="4" applyFont="1" applyFill="1" applyAlignment="1">
      <alignment vertical="top" wrapText="1"/>
    </xf>
    <xf numFmtId="0" fontId="13" fillId="2" borderId="7" xfId="4" applyFont="1" applyFill="1" applyBorder="1" applyAlignment="1">
      <alignment vertical="top" wrapText="1"/>
    </xf>
    <xf numFmtId="0" fontId="35" fillId="2" borderId="0" xfId="4" applyFont="1" applyFill="1" applyAlignment="1">
      <alignment vertical="top"/>
    </xf>
    <xf numFmtId="0" fontId="12" fillId="2" borderId="0" xfId="4" applyFont="1" applyFill="1" applyAlignment="1">
      <alignment vertical="top"/>
    </xf>
    <xf numFmtId="0" fontId="12" fillId="2" borderId="7" xfId="4" applyFont="1" applyFill="1" applyBorder="1" applyAlignment="1">
      <alignment vertical="top"/>
    </xf>
    <xf numFmtId="0" fontId="12" fillId="2" borderId="0" xfId="4" applyFont="1" applyFill="1" applyAlignment="1">
      <alignment horizontal="left" vertical="top"/>
    </xf>
    <xf numFmtId="0" fontId="11" fillId="2" borderId="0" xfId="4" applyFont="1" applyFill="1" applyAlignment="1">
      <alignment vertical="center"/>
    </xf>
    <xf numFmtId="0" fontId="19" fillId="2" borderId="6" xfId="4" applyFill="1" applyBorder="1"/>
    <xf numFmtId="0" fontId="19" fillId="2" borderId="5" xfId="4" applyFill="1" applyBorder="1"/>
    <xf numFmtId="0" fontId="36" fillId="2" borderId="0" xfId="4" applyFont="1" applyFill="1" applyAlignment="1">
      <alignment vertical="top"/>
    </xf>
    <xf numFmtId="0" fontId="36" fillId="2" borderId="0" xfId="4" applyFont="1" applyFill="1" applyAlignment="1">
      <alignment horizontal="left" vertical="top"/>
    </xf>
    <xf numFmtId="0" fontId="36" fillId="2" borderId="0" xfId="4" applyFont="1" applyFill="1" applyAlignment="1">
      <alignment horizontal="left" vertical="top" wrapText="1"/>
    </xf>
    <xf numFmtId="0" fontId="37" fillId="2" borderId="0" xfId="4" applyFont="1" applyFill="1" applyAlignment="1">
      <alignment horizontal="left" vertical="top" wrapText="1"/>
    </xf>
    <xf numFmtId="0" fontId="26" fillId="2" borderId="0" xfId="4" applyFont="1" applyFill="1" applyAlignment="1">
      <alignment vertical="top" wrapText="1"/>
    </xf>
    <xf numFmtId="0" fontId="27" fillId="0" borderId="0" xfId="0" applyFont="1" applyAlignment="1">
      <alignment horizontal="left" wrapText="1"/>
    </xf>
    <xf numFmtId="0" fontId="27" fillId="0" borderId="0" xfId="1" applyFont="1" applyProtection="1">
      <alignment vertical="top" wrapText="1"/>
    </xf>
    <xf numFmtId="0" fontId="25" fillId="0" borderId="1" xfId="0" applyFont="1" applyBorder="1"/>
    <xf numFmtId="0" fontId="19" fillId="3" borderId="1" xfId="0" applyFont="1" applyFill="1" applyBorder="1"/>
    <xf numFmtId="0" fontId="27" fillId="0" borderId="0" xfId="0" applyFont="1" applyAlignment="1">
      <alignment wrapText="1"/>
    </xf>
    <xf numFmtId="0" fontId="19" fillId="0" borderId="0" xfId="0" applyFont="1"/>
    <xf numFmtId="0" fontId="40" fillId="0" borderId="0" xfId="1" applyFont="1" applyProtection="1">
      <alignment vertical="top" wrapText="1"/>
    </xf>
    <xf numFmtId="0" fontId="41" fillId="5" borderId="2" xfId="0" applyFont="1" applyFill="1" applyBorder="1"/>
    <xf numFmtId="0" fontId="42" fillId="5" borderId="3" xfId="0" applyFont="1" applyFill="1" applyBorder="1" applyAlignment="1">
      <alignment wrapText="1"/>
    </xf>
    <xf numFmtId="164" fontId="42" fillId="5" borderId="3" xfId="0" applyNumberFormat="1" applyFont="1" applyFill="1" applyBorder="1" applyAlignment="1">
      <alignment wrapText="1"/>
    </xf>
    <xf numFmtId="164" fontId="42" fillId="5" borderId="4" xfId="0" applyNumberFormat="1" applyFont="1" applyFill="1" applyBorder="1" applyAlignment="1">
      <alignment wrapText="1"/>
    </xf>
    <xf numFmtId="0" fontId="42" fillId="0" borderId="0" xfId="0" applyFont="1"/>
    <xf numFmtId="0" fontId="18" fillId="4" borderId="1" xfId="0" applyFont="1" applyFill="1" applyBorder="1" applyAlignment="1">
      <alignment vertical="top" wrapText="1"/>
    </xf>
    <xf numFmtId="0" fontId="7" fillId="0" borderId="0" xfId="0" applyFont="1" applyAlignment="1">
      <alignment vertical="top"/>
    </xf>
    <xf numFmtId="0" fontId="19" fillId="0" borderId="11" xfId="0" applyFont="1" applyBorder="1" applyAlignment="1">
      <alignment horizontal="left" wrapText="1" indent="1"/>
    </xf>
    <xf numFmtId="0" fontId="19" fillId="0" borderId="1" xfId="0" applyFont="1" applyBorder="1" applyAlignment="1">
      <alignment horizontal="right" wrapText="1"/>
    </xf>
    <xf numFmtId="0" fontId="9" fillId="0" borderId="0" xfId="0" applyFont="1" applyAlignment="1">
      <alignment horizontal="left" wrapText="1"/>
    </xf>
    <xf numFmtId="0" fontId="6" fillId="0" borderId="0" xfId="0" applyFont="1" applyAlignment="1">
      <alignment wrapText="1"/>
    </xf>
  </cellXfs>
  <cellStyles count="13">
    <cellStyle name="Hyperlink" xfId="1" builtinId="8" customBuiltin="1"/>
    <cellStyle name="Hyperlink 2" xfId="2" xr:uid="{00000000-0005-0000-0000-000001000000}"/>
    <cellStyle name="Hyperlink 2 2" xfId="8" xr:uid="{77C678B8-BCC1-484F-B805-A6287192CEA0}"/>
    <cellStyle name="Hyperlink 2 3" xfId="6" xr:uid="{A286833B-6E04-4CE0-B6EE-75C60C232607}"/>
    <cellStyle name="Hyperlink 3" xfId="3" xr:uid="{00000000-0005-0000-0000-000002000000}"/>
    <cellStyle name="Hyperlink 4" xfId="7" xr:uid="{7ABB4AE5-5A0E-4750-A899-F00158D82308}"/>
    <cellStyle name="Hyperlink 5" xfId="5" xr:uid="{D8308FE0-9A99-4FC6-9F4E-FBBA431750CF}"/>
    <cellStyle name="Normal" xfId="0" builtinId="0"/>
    <cellStyle name="Normal 2" xfId="4" xr:uid="{CAF0F05D-0A70-4881-AEB9-6FD4B04CBF18}"/>
    <cellStyle name="Normal 3" xfId="10" xr:uid="{DF15264C-6277-4E1C-B189-58574055A0BE}"/>
    <cellStyle name="Section sub-heading" xfId="11" xr:uid="{79E36DA8-C03F-486D-BCDD-EEC7658CBE50}"/>
    <cellStyle name="Table text" xfId="12" xr:uid="{66CAC96F-ADEB-42C4-83D3-F623A24A3E46}"/>
    <cellStyle name="Table title" xfId="9" xr:uid="{568AB722-A0DD-483E-B79A-197D3E6C78C1}"/>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7B204F33-41EA-42D6-9A61-DF8EDE334BE3}"/>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331470</xdr:colOff>
      <xdr:row>3</xdr:row>
      <xdr:rowOff>15240</xdr:rowOff>
    </xdr:to>
    <xdr:pic>
      <xdr:nvPicPr>
        <xdr:cNvPr id="3" name="Picture 1" descr="NICE: National Institute for Health and Care Excellence">
          <a:extLst>
            <a:ext uri="{FF2B5EF4-FFF2-40B4-BE49-F238E27FC236}">
              <a16:creationId xmlns:a16="http://schemas.microsoft.com/office/drawing/2014/main" id="{7083C5C4-29A5-4501-91EA-C638A5C3DD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4000500"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18</xdr:row>
      <xdr:rowOff>19050</xdr:rowOff>
    </xdr:from>
    <xdr:ext cx="5553074" cy="548640"/>
    <xdr:pic>
      <xdr:nvPicPr>
        <xdr:cNvPr id="4" name="Picture 3">
          <a:extLst>
            <a:ext uri="{FF2B5EF4-FFF2-40B4-BE49-F238E27FC236}">
              <a16:creationId xmlns:a16="http://schemas.microsoft.com/office/drawing/2014/main" id="{919ACA72-AA0C-46AB-8869-3113792EE149}"/>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40" TargetMode="External"/><Relationship Id="rId1" Type="http://schemas.openxmlformats.org/officeDocument/2006/relationships/hyperlink" Target="http://www.nice.org.uk/guidance/ng140/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ice.org.uk/about/what-we-do/our-programmes/nice-guidance/nice-guidelines/making-decisions-using-nice-guidelines" TargetMode="External"/><Relationship Id="rId1" Type="http://schemas.openxmlformats.org/officeDocument/2006/relationships/hyperlink" Target="https://www.nice.org.uk/about/what-we-do/our-programmes/nice-guidance/nice-guidelines/making-decisions-using-nice-guideli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D64A3-2DDD-4340-B778-B3413EA8A706}">
  <sheetPr>
    <pageSetUpPr fitToPage="1"/>
  </sheetPr>
  <dimension ref="A1:G21"/>
  <sheetViews>
    <sheetView tabSelected="1" workbookViewId="0">
      <selection activeCell="H1" sqref="H1"/>
    </sheetView>
  </sheetViews>
  <sheetFormatPr defaultColWidth="11.6640625" defaultRowHeight="18.600000000000001" x14ac:dyDescent="0.45"/>
  <cols>
    <col min="1" max="1" width="17.44140625" style="40" customWidth="1"/>
    <col min="2" max="6" width="11.6640625" style="40"/>
    <col min="7" max="7" width="6.5546875" style="40" customWidth="1"/>
    <col min="8" max="16384" width="11.6640625" style="40"/>
  </cols>
  <sheetData>
    <row r="1" spans="1:7" x14ac:dyDescent="0.45">
      <c r="A1" s="37"/>
      <c r="B1" s="38"/>
      <c r="C1" s="38"/>
      <c r="D1" s="38"/>
      <c r="E1" s="38"/>
      <c r="F1" s="38"/>
      <c r="G1" s="39"/>
    </row>
    <row r="2" spans="1:7" x14ac:dyDescent="0.45">
      <c r="G2" s="41"/>
    </row>
    <row r="3" spans="1:7" x14ac:dyDescent="0.45">
      <c r="G3" s="41"/>
    </row>
    <row r="4" spans="1:7" ht="21.75" customHeight="1" x14ac:dyDescent="0.45">
      <c r="G4" s="41"/>
    </row>
    <row r="5" spans="1:7" x14ac:dyDescent="0.45">
      <c r="G5" s="41"/>
    </row>
    <row r="6" spans="1:7" x14ac:dyDescent="0.45">
      <c r="G6" s="41"/>
    </row>
    <row r="7" spans="1:7" ht="22.5" customHeight="1" x14ac:dyDescent="0.45">
      <c r="G7" s="41"/>
    </row>
    <row r="8" spans="1:7" ht="37.799999999999997" x14ac:dyDescent="0.45">
      <c r="A8" s="42"/>
      <c r="B8" s="42"/>
      <c r="C8" s="42"/>
      <c r="D8" s="42"/>
      <c r="E8" s="42"/>
      <c r="F8" s="42"/>
      <c r="G8" s="41"/>
    </row>
    <row r="9" spans="1:7" ht="38.4" customHeight="1" x14ac:dyDescent="0.45">
      <c r="A9" s="56" t="s">
        <v>0</v>
      </c>
      <c r="B9" s="56"/>
      <c r="C9" s="56"/>
      <c r="D9" s="56"/>
      <c r="E9" s="56"/>
      <c r="F9" s="43"/>
      <c r="G9" s="41"/>
    </row>
    <row r="10" spans="1:7" ht="37.799999999999997" x14ac:dyDescent="0.45">
      <c r="A10" s="57" t="s">
        <v>1</v>
      </c>
      <c r="B10" s="58"/>
      <c r="C10" s="58"/>
      <c r="D10" s="58"/>
      <c r="E10" s="58"/>
      <c r="F10" s="44"/>
      <c r="G10" s="45"/>
    </row>
    <row r="11" spans="1:7" ht="22.5" customHeight="1" x14ac:dyDescent="0.45">
      <c r="A11" s="59"/>
      <c r="B11" s="59"/>
      <c r="C11" s="59"/>
      <c r="D11" s="59"/>
      <c r="E11" s="59"/>
      <c r="F11" s="46"/>
      <c r="G11" s="45"/>
    </row>
    <row r="12" spans="1:7" ht="33" customHeight="1" x14ac:dyDescent="0.45">
      <c r="A12" s="60"/>
      <c r="B12" s="60"/>
      <c r="C12" s="60"/>
      <c r="D12" s="60"/>
      <c r="E12" s="60"/>
      <c r="F12" s="47"/>
      <c r="G12" s="48"/>
    </row>
    <row r="13" spans="1:7" ht="34.200000000000003" x14ac:dyDescent="0.45">
      <c r="A13" s="49" t="s">
        <v>2</v>
      </c>
      <c r="B13" s="50"/>
      <c r="C13" s="50"/>
      <c r="D13" s="50"/>
      <c r="E13" s="50"/>
      <c r="F13" s="50"/>
      <c r="G13" s="51"/>
    </row>
    <row r="14" spans="1:7" ht="34.200000000000003" x14ac:dyDescent="0.45">
      <c r="A14" s="49" t="s">
        <v>3</v>
      </c>
      <c r="B14" s="50"/>
      <c r="C14" s="50"/>
      <c r="D14" s="50"/>
      <c r="E14" s="50"/>
      <c r="F14" s="50"/>
      <c r="G14" s="51"/>
    </row>
    <row r="15" spans="1:7" ht="34.200000000000003" x14ac:dyDescent="0.45">
      <c r="A15" s="52"/>
      <c r="B15" s="52"/>
      <c r="C15" s="52"/>
      <c r="D15" s="52"/>
      <c r="E15" s="52"/>
      <c r="F15" s="52"/>
      <c r="G15" s="51"/>
    </row>
    <row r="16" spans="1:7" ht="34.200000000000003" x14ac:dyDescent="0.45">
      <c r="A16" s="52"/>
      <c r="B16" s="52"/>
      <c r="C16" s="52"/>
      <c r="D16" s="52"/>
      <c r="E16" s="52"/>
      <c r="F16" s="52"/>
      <c r="G16" s="51"/>
    </row>
    <row r="17" spans="1:7" ht="34.200000000000003" x14ac:dyDescent="0.45">
      <c r="A17" s="52"/>
      <c r="B17" s="52"/>
      <c r="C17" s="52"/>
      <c r="D17" s="52"/>
      <c r="E17" s="52"/>
      <c r="F17" s="52"/>
      <c r="G17" s="51"/>
    </row>
    <row r="18" spans="1:7" ht="22.5" customHeight="1" x14ac:dyDescent="0.45">
      <c r="A18" s="53"/>
      <c r="G18" s="41"/>
    </row>
    <row r="19" spans="1:7" x14ac:dyDescent="0.45">
      <c r="G19" s="41"/>
    </row>
    <row r="20" spans="1:7" x14ac:dyDescent="0.45">
      <c r="G20" s="41"/>
    </row>
    <row r="21" spans="1:7" x14ac:dyDescent="0.45">
      <c r="A21" s="54"/>
      <c r="B21" s="54"/>
      <c r="C21" s="54"/>
      <c r="D21" s="54"/>
      <c r="E21" s="54"/>
      <c r="F21" s="54"/>
      <c r="G21" s="5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2"/>
  <sheetViews>
    <sheetView showGridLines="0" zoomScaleNormal="100" workbookViewId="0"/>
  </sheetViews>
  <sheetFormatPr defaultColWidth="8.88671875" defaultRowHeight="16.8" x14ac:dyDescent="0.4"/>
  <cols>
    <col min="1" max="1" width="95.33203125" style="1" customWidth="1"/>
    <col min="2" max="16384" width="8.88671875" style="1"/>
  </cols>
  <sheetData>
    <row r="1" spans="1:4" ht="55.2" x14ac:dyDescent="0.65">
      <c r="A1" s="6" t="s">
        <v>4</v>
      </c>
    </row>
    <row r="2" spans="1:4" x14ac:dyDescent="0.4">
      <c r="A2" s="5"/>
    </row>
    <row r="3" spans="1:4" ht="55.8" x14ac:dyDescent="0.45">
      <c r="A3" s="61" t="s">
        <v>5</v>
      </c>
    </row>
    <row r="4" spans="1:4" ht="18.600000000000001" x14ac:dyDescent="0.45">
      <c r="A4" s="20"/>
    </row>
    <row r="5" spans="1:4" ht="55.8" x14ac:dyDescent="0.45">
      <c r="A5" s="20" t="s">
        <v>6</v>
      </c>
    </row>
    <row r="6" spans="1:4" ht="18.600000000000001" x14ac:dyDescent="0.45">
      <c r="A6" s="20"/>
    </row>
    <row r="7" spans="1:4" ht="18.600000000000001" x14ac:dyDescent="0.4">
      <c r="A7" s="62" t="s">
        <v>7</v>
      </c>
    </row>
    <row r="8" spans="1:4" ht="18.600000000000001" x14ac:dyDescent="0.45">
      <c r="A8" s="20"/>
    </row>
    <row r="9" spans="1:4" ht="37.200000000000003" x14ac:dyDescent="0.45">
      <c r="A9" s="20" t="s">
        <v>8</v>
      </c>
    </row>
    <row r="10" spans="1:4" ht="18.600000000000001" x14ac:dyDescent="0.45">
      <c r="A10" s="20"/>
    </row>
    <row r="11" spans="1:4" ht="18.600000000000001" x14ac:dyDescent="0.45">
      <c r="A11" s="63" t="s">
        <v>9</v>
      </c>
    </row>
    <row r="12" spans="1:4" ht="18.600000000000001" x14ac:dyDescent="0.45">
      <c r="A12" s="64"/>
      <c r="D12" s="4"/>
    </row>
    <row r="13" spans="1:4" ht="18.600000000000001" x14ac:dyDescent="0.45">
      <c r="A13" s="20"/>
    </row>
    <row r="14" spans="1:4" ht="74.400000000000006" x14ac:dyDescent="0.45">
      <c r="A14" s="65" t="s">
        <v>10</v>
      </c>
    </row>
    <row r="15" spans="1:4" ht="18.600000000000001" x14ac:dyDescent="0.45">
      <c r="A15" s="20"/>
    </row>
    <row r="16" spans="1:4" ht="18.600000000000001" x14ac:dyDescent="0.45">
      <c r="A16" s="65" t="s">
        <v>11</v>
      </c>
    </row>
    <row r="17" spans="1:1" ht="18.600000000000001" x14ac:dyDescent="0.45">
      <c r="A17" s="20"/>
    </row>
    <row r="18" spans="1:1" ht="37.200000000000003" x14ac:dyDescent="0.45">
      <c r="A18" s="20" t="s">
        <v>12</v>
      </c>
    </row>
    <row r="19" spans="1:1" ht="18.600000000000001" x14ac:dyDescent="0.45">
      <c r="A19" s="20"/>
    </row>
    <row r="20" spans="1:1" ht="18.600000000000001" x14ac:dyDescent="0.4">
      <c r="A20" s="62" t="s">
        <v>13</v>
      </c>
    </row>
    <row r="21" spans="1:1" ht="18.600000000000001" x14ac:dyDescent="0.45">
      <c r="A21" s="66"/>
    </row>
    <row r="22" spans="1:1" ht="111.6" x14ac:dyDescent="0.4">
      <c r="A22" s="67" t="s">
        <v>14</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Abortion care (NICE clinical guideline NG140)." xr:uid="{00000000-0004-0000-0100-000001000000}"/>
    <hyperlink ref="A22"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114"/>
  <sheetViews>
    <sheetView showGridLines="0" zoomScaleNormal="100" workbookViewId="0">
      <pane ySplit="7" topLeftCell="A8" activePane="bottomLeft" state="frozen"/>
      <selection pane="bottomLeft" sqref="A1:K1"/>
    </sheetView>
  </sheetViews>
  <sheetFormatPr defaultColWidth="9.109375" defaultRowHeight="16.8" x14ac:dyDescent="0.4"/>
  <cols>
    <col min="1" max="1" width="55" style="2" customWidth="1"/>
    <col min="2" max="2" width="12.88671875" style="2" customWidth="1"/>
    <col min="3" max="3" width="18.33203125" style="2" customWidth="1"/>
    <col min="4" max="4" width="18.44140625" style="2" customWidth="1"/>
    <col min="5" max="5" width="55" style="2" customWidth="1"/>
    <col min="6" max="6" width="18.44140625" style="2" customWidth="1"/>
    <col min="7" max="7" width="55" style="2" customWidth="1"/>
    <col min="8" max="8" width="24.109375" style="2" customWidth="1"/>
    <col min="9" max="9" width="18.33203125" style="2" customWidth="1"/>
    <col min="10" max="10" width="12.44140625" style="2" customWidth="1"/>
    <col min="11" max="11" width="22" style="2" customWidth="1"/>
    <col min="12" max="12" width="49.33203125" style="1" customWidth="1"/>
    <col min="13" max="16384" width="9.109375" style="1"/>
  </cols>
  <sheetData>
    <row r="1" spans="1:11" ht="24.75" customHeight="1" x14ac:dyDescent="0.65">
      <c r="A1" s="77" t="s">
        <v>4</v>
      </c>
      <c r="B1" s="78"/>
      <c r="C1" s="78"/>
      <c r="D1" s="78"/>
      <c r="E1" s="78"/>
      <c r="F1" s="78"/>
      <c r="G1" s="78"/>
      <c r="H1" s="78"/>
      <c r="I1" s="78"/>
      <c r="J1" s="78"/>
      <c r="K1" s="78"/>
    </row>
    <row r="2" spans="1:11" ht="18.600000000000001" x14ac:dyDescent="0.45">
      <c r="E2" s="20"/>
      <c r="F2" s="20"/>
    </row>
    <row r="3" spans="1:11" ht="18.600000000000001" x14ac:dyDescent="0.45">
      <c r="E3" s="21" t="s">
        <v>15</v>
      </c>
      <c r="F3" s="22">
        <f>COUNTIF(D8:D114,"Yes")</f>
        <v>0</v>
      </c>
    </row>
    <row r="4" spans="1:11" ht="18.600000000000001" x14ac:dyDescent="0.45">
      <c r="E4" s="23" t="s">
        <v>16</v>
      </c>
      <c r="F4" s="22">
        <f>COUNTIF(F8:F114,"Yes")</f>
        <v>0</v>
      </c>
    </row>
    <row r="5" spans="1:11" ht="18.600000000000001" x14ac:dyDescent="0.45">
      <c r="E5" s="23" t="s">
        <v>17</v>
      </c>
      <c r="F5" s="24" t="str">
        <f>IF(ISERROR(F4/F3),"",F4/F3)</f>
        <v/>
      </c>
    </row>
    <row r="7" spans="1:11" s="74" customFormat="1" ht="82.2" customHeight="1" x14ac:dyDescent="0.3">
      <c r="A7" s="73" t="s">
        <v>18</v>
      </c>
      <c r="B7" s="73" t="s">
        <v>19</v>
      </c>
      <c r="C7" s="73" t="s">
        <v>20</v>
      </c>
      <c r="D7" s="73" t="s">
        <v>21</v>
      </c>
      <c r="E7" s="73" t="s">
        <v>22</v>
      </c>
      <c r="F7" s="73" t="s">
        <v>23</v>
      </c>
      <c r="G7" s="73" t="s">
        <v>24</v>
      </c>
      <c r="H7" s="73" t="s">
        <v>25</v>
      </c>
      <c r="I7" s="73" t="s">
        <v>26</v>
      </c>
      <c r="J7" s="73" t="s">
        <v>27</v>
      </c>
      <c r="K7" s="73" t="s">
        <v>28</v>
      </c>
    </row>
    <row r="8" spans="1:11" s="3" customFormat="1" ht="21.6" x14ac:dyDescent="0.55000000000000004">
      <c r="A8" s="68" t="s">
        <v>29</v>
      </c>
      <c r="B8" s="9"/>
      <c r="C8" s="9"/>
      <c r="D8" s="9"/>
      <c r="E8" s="9"/>
      <c r="F8" s="9"/>
      <c r="G8" s="9"/>
      <c r="H8" s="9"/>
      <c r="I8" s="10"/>
      <c r="J8" s="10"/>
      <c r="K8" s="11"/>
    </row>
    <row r="9" spans="1:11" s="3" customFormat="1" ht="18.600000000000001" x14ac:dyDescent="0.45">
      <c r="A9" s="8" t="s">
        <v>30</v>
      </c>
      <c r="B9" s="9"/>
      <c r="C9" s="9"/>
      <c r="D9" s="9"/>
      <c r="E9" s="9"/>
      <c r="F9" s="9"/>
      <c r="G9" s="9"/>
      <c r="H9" s="9"/>
      <c r="I9" s="10"/>
      <c r="J9" s="10"/>
      <c r="K9" s="11"/>
    </row>
    <row r="10" spans="1:11" s="3" customFormat="1" ht="171.6" customHeight="1" x14ac:dyDescent="0.45">
      <c r="A10" s="12" t="s">
        <v>31</v>
      </c>
      <c r="B10" s="13" t="s">
        <v>32</v>
      </c>
      <c r="C10" s="13"/>
      <c r="D10" s="13"/>
      <c r="E10" s="13"/>
      <c r="F10" s="13"/>
      <c r="G10" s="13"/>
      <c r="H10" s="13"/>
      <c r="I10" s="13"/>
      <c r="J10" s="14"/>
      <c r="K10" s="13"/>
    </row>
    <row r="11" spans="1:11" s="3" customFormat="1" ht="37.200000000000003" x14ac:dyDescent="0.45">
      <c r="A11" s="12" t="s">
        <v>33</v>
      </c>
      <c r="B11" s="13" t="s">
        <v>34</v>
      </c>
      <c r="C11" s="13"/>
      <c r="D11" s="13"/>
      <c r="E11" s="13"/>
      <c r="F11" s="13"/>
      <c r="G11" s="13"/>
      <c r="H11" s="13"/>
      <c r="I11" s="13"/>
      <c r="J11" s="14"/>
      <c r="K11" s="13"/>
    </row>
    <row r="12" spans="1:11" s="3" customFormat="1" ht="37.200000000000003" x14ac:dyDescent="0.45">
      <c r="A12" s="12" t="s">
        <v>35</v>
      </c>
      <c r="B12" s="13" t="s">
        <v>36</v>
      </c>
      <c r="C12" s="13"/>
      <c r="D12" s="13"/>
      <c r="E12" s="13"/>
      <c r="F12" s="13"/>
      <c r="G12" s="13"/>
      <c r="H12" s="13"/>
      <c r="I12" s="13"/>
      <c r="J12" s="14"/>
      <c r="K12" s="13"/>
    </row>
    <row r="13" spans="1:11" s="3" customFormat="1" ht="140.1" customHeight="1" x14ac:dyDescent="0.45">
      <c r="A13" s="12" t="s">
        <v>37</v>
      </c>
      <c r="B13" s="13" t="s">
        <v>38</v>
      </c>
      <c r="C13" s="13"/>
      <c r="D13" s="13"/>
      <c r="E13" s="13"/>
      <c r="F13" s="13"/>
      <c r="G13" s="13"/>
      <c r="H13" s="13"/>
      <c r="I13" s="13"/>
      <c r="J13" s="14"/>
      <c r="K13" s="13"/>
    </row>
    <row r="14" spans="1:11" s="3" customFormat="1" ht="18.600000000000001" x14ac:dyDescent="0.45">
      <c r="A14" s="8" t="s">
        <v>39</v>
      </c>
      <c r="B14" s="9"/>
      <c r="C14" s="9"/>
      <c r="D14" s="9"/>
      <c r="E14" s="9"/>
      <c r="F14" s="9"/>
      <c r="G14" s="9"/>
      <c r="H14" s="9"/>
      <c r="I14" s="10"/>
      <c r="J14" s="10"/>
      <c r="K14" s="11"/>
    </row>
    <row r="15" spans="1:11" s="3" customFormat="1" ht="74.400000000000006" x14ac:dyDescent="0.45">
      <c r="A15" s="12" t="s">
        <v>40</v>
      </c>
      <c r="B15" s="13" t="s">
        <v>41</v>
      </c>
      <c r="C15" s="13"/>
      <c r="D15" s="13"/>
      <c r="E15" s="13"/>
      <c r="F15" s="13"/>
      <c r="G15" s="13"/>
      <c r="H15" s="13"/>
      <c r="I15" s="13"/>
      <c r="J15" s="14"/>
      <c r="K15" s="13"/>
    </row>
    <row r="16" spans="1:11" s="3" customFormat="1" ht="78.599999999999994" customHeight="1" x14ac:dyDescent="0.45">
      <c r="A16" s="12" t="s">
        <v>42</v>
      </c>
      <c r="B16" s="13" t="s">
        <v>43</v>
      </c>
      <c r="C16" s="13"/>
      <c r="D16" s="13"/>
      <c r="E16" s="13"/>
      <c r="F16" s="13"/>
      <c r="G16" s="13"/>
      <c r="H16" s="13"/>
      <c r="I16" s="13"/>
      <c r="J16" s="14"/>
      <c r="K16" s="13"/>
    </row>
    <row r="17" spans="1:11" s="3" customFormat="1" ht="130.19999999999999" x14ac:dyDescent="0.45">
      <c r="A17" s="12" t="s">
        <v>44</v>
      </c>
      <c r="B17" s="13" t="s">
        <v>45</v>
      </c>
      <c r="C17" s="13"/>
      <c r="D17" s="13"/>
      <c r="E17" s="13"/>
      <c r="F17" s="13"/>
      <c r="G17" s="13"/>
      <c r="H17" s="13"/>
      <c r="I17" s="13"/>
      <c r="J17" s="14"/>
      <c r="K17" s="13"/>
    </row>
    <row r="18" spans="1:11" s="3" customFormat="1" ht="74.400000000000006" x14ac:dyDescent="0.45">
      <c r="A18" s="12" t="s">
        <v>46</v>
      </c>
      <c r="B18" s="13" t="s">
        <v>47</v>
      </c>
      <c r="C18" s="13"/>
      <c r="D18" s="13"/>
      <c r="E18" s="13"/>
      <c r="F18" s="13"/>
      <c r="G18" s="15"/>
      <c r="H18" s="13"/>
      <c r="I18" s="13"/>
      <c r="J18" s="14"/>
      <c r="K18" s="13"/>
    </row>
    <row r="19" spans="1:11" s="3" customFormat="1" ht="18.600000000000001" x14ac:dyDescent="0.45">
      <c r="A19" s="8" t="s">
        <v>48</v>
      </c>
      <c r="B19" s="9"/>
      <c r="C19" s="9"/>
      <c r="D19" s="9"/>
      <c r="E19" s="9"/>
      <c r="F19" s="9"/>
      <c r="G19" s="9"/>
      <c r="H19" s="9"/>
      <c r="I19" s="10"/>
      <c r="J19" s="10"/>
      <c r="K19" s="11"/>
    </row>
    <row r="20" spans="1:11" s="3" customFormat="1" ht="37.200000000000003" x14ac:dyDescent="0.45">
      <c r="A20" s="12" t="s">
        <v>49</v>
      </c>
      <c r="B20" s="13" t="s">
        <v>50</v>
      </c>
      <c r="C20" s="13"/>
      <c r="D20" s="13"/>
      <c r="E20" s="13"/>
      <c r="F20" s="13"/>
      <c r="G20" s="13"/>
      <c r="H20" s="13"/>
      <c r="I20" s="13"/>
      <c r="J20" s="14"/>
      <c r="K20" s="13"/>
    </row>
    <row r="21" spans="1:11" s="3" customFormat="1" ht="55.8" x14ac:dyDescent="0.45">
      <c r="A21" s="12" t="s">
        <v>51</v>
      </c>
      <c r="B21" s="13" t="s">
        <v>52</v>
      </c>
      <c r="C21" s="13"/>
      <c r="D21" s="13"/>
      <c r="E21" s="13"/>
      <c r="F21" s="13"/>
      <c r="G21" s="13"/>
      <c r="H21" s="13"/>
      <c r="I21" s="13"/>
      <c r="J21" s="14"/>
      <c r="K21" s="13"/>
    </row>
    <row r="22" spans="1:11" s="3" customFormat="1" ht="18.600000000000001" x14ac:dyDescent="0.45">
      <c r="A22" s="8" t="s">
        <v>53</v>
      </c>
      <c r="B22" s="9"/>
      <c r="C22" s="9"/>
      <c r="D22" s="9"/>
      <c r="E22" s="9"/>
      <c r="F22" s="9"/>
      <c r="G22" s="9"/>
      <c r="H22" s="9"/>
      <c r="I22" s="10"/>
      <c r="J22" s="10"/>
      <c r="K22" s="11"/>
    </row>
    <row r="23" spans="1:11" s="3" customFormat="1" ht="37.200000000000003" x14ac:dyDescent="0.45">
      <c r="A23" s="12" t="s">
        <v>54</v>
      </c>
      <c r="B23" s="13" t="s">
        <v>55</v>
      </c>
      <c r="C23" s="13"/>
      <c r="D23" s="13"/>
      <c r="E23" s="13"/>
      <c r="F23" s="13"/>
      <c r="G23" s="13"/>
      <c r="H23" s="13"/>
      <c r="I23" s="13"/>
      <c r="J23" s="14"/>
      <c r="K23" s="13"/>
    </row>
    <row r="24" spans="1:11" s="3" customFormat="1" ht="93" x14ac:dyDescent="0.45">
      <c r="A24" s="12" t="s">
        <v>56</v>
      </c>
      <c r="B24" s="13" t="s">
        <v>57</v>
      </c>
      <c r="C24" s="13"/>
      <c r="D24" s="13"/>
      <c r="E24" s="13"/>
      <c r="F24" s="13"/>
      <c r="G24" s="13"/>
      <c r="H24" s="13"/>
      <c r="I24" s="13"/>
      <c r="J24" s="14"/>
      <c r="K24" s="13"/>
    </row>
    <row r="25" spans="1:11" s="3" customFormat="1" ht="111.6" x14ac:dyDescent="0.45">
      <c r="A25" s="12" t="s">
        <v>58</v>
      </c>
      <c r="B25" s="13" t="s">
        <v>59</v>
      </c>
      <c r="C25" s="13"/>
      <c r="D25" s="13"/>
      <c r="E25" s="13"/>
      <c r="F25" s="13"/>
      <c r="G25" s="13"/>
      <c r="H25" s="13"/>
      <c r="I25" s="13"/>
      <c r="J25" s="14"/>
      <c r="K25" s="13"/>
    </row>
    <row r="26" spans="1:11" s="3" customFormat="1" ht="74.400000000000006" x14ac:dyDescent="0.45">
      <c r="A26" s="12" t="s">
        <v>60</v>
      </c>
      <c r="B26" s="13" t="s">
        <v>61</v>
      </c>
      <c r="C26" s="13"/>
      <c r="D26" s="13"/>
      <c r="E26" s="13"/>
      <c r="F26" s="13"/>
      <c r="G26" s="13"/>
      <c r="H26" s="13"/>
      <c r="I26" s="13"/>
      <c r="J26" s="14"/>
      <c r="K26" s="13"/>
    </row>
    <row r="27" spans="1:11" s="3" customFormat="1" ht="18.600000000000001" x14ac:dyDescent="0.45">
      <c r="A27" s="8" t="s">
        <v>62</v>
      </c>
      <c r="B27" s="9"/>
      <c r="C27" s="9"/>
      <c r="D27" s="9"/>
      <c r="E27" s="9"/>
      <c r="F27" s="9"/>
      <c r="G27" s="9"/>
      <c r="H27" s="9"/>
      <c r="I27" s="10"/>
      <c r="J27" s="10"/>
      <c r="K27" s="11"/>
    </row>
    <row r="28" spans="1:11" s="3" customFormat="1" ht="55.8" x14ac:dyDescent="0.45">
      <c r="A28" s="12" t="s">
        <v>63</v>
      </c>
      <c r="B28" s="13" t="s">
        <v>64</v>
      </c>
      <c r="C28" s="13"/>
      <c r="D28" s="13"/>
      <c r="E28" s="13"/>
      <c r="F28" s="13"/>
      <c r="G28" s="13"/>
      <c r="H28" s="13"/>
      <c r="I28" s="13"/>
      <c r="J28" s="14"/>
      <c r="K28" s="13"/>
    </row>
    <row r="29" spans="1:11" s="3" customFormat="1" ht="74.400000000000006" x14ac:dyDescent="0.45">
      <c r="A29" s="12" t="s">
        <v>65</v>
      </c>
      <c r="B29" s="13" t="s">
        <v>66</v>
      </c>
      <c r="C29" s="13"/>
      <c r="D29" s="13"/>
      <c r="E29" s="13"/>
      <c r="F29" s="13"/>
      <c r="G29" s="13"/>
      <c r="H29" s="13"/>
      <c r="I29" s="13"/>
      <c r="J29" s="14"/>
      <c r="K29" s="13"/>
    </row>
    <row r="30" spans="1:11" s="3" customFormat="1" ht="18.600000000000001" x14ac:dyDescent="0.45">
      <c r="A30" s="8" t="s">
        <v>67</v>
      </c>
      <c r="B30" s="9"/>
      <c r="C30" s="9"/>
      <c r="D30" s="9"/>
      <c r="E30" s="9"/>
      <c r="F30" s="9"/>
      <c r="G30" s="9"/>
      <c r="H30" s="9"/>
      <c r="I30" s="10"/>
      <c r="J30" s="10"/>
      <c r="K30" s="11"/>
    </row>
    <row r="31" spans="1:11" s="3" customFormat="1" ht="138" customHeight="1" x14ac:dyDescent="0.45">
      <c r="A31" s="12" t="s">
        <v>68</v>
      </c>
      <c r="B31" s="13" t="s">
        <v>69</v>
      </c>
      <c r="C31" s="13"/>
      <c r="D31" s="13"/>
      <c r="E31" s="13"/>
      <c r="F31" s="13"/>
      <c r="G31" s="13"/>
      <c r="H31" s="13"/>
      <c r="I31" s="13"/>
      <c r="J31" s="14"/>
      <c r="K31" s="13"/>
    </row>
    <row r="32" spans="1:11" s="3" customFormat="1" ht="93" x14ac:dyDescent="0.45">
      <c r="A32" s="12" t="s">
        <v>70</v>
      </c>
      <c r="B32" s="13" t="s">
        <v>71</v>
      </c>
      <c r="C32" s="13"/>
      <c r="D32" s="13"/>
      <c r="E32" s="13"/>
      <c r="F32" s="13"/>
      <c r="G32" s="13"/>
      <c r="H32" s="13"/>
      <c r="I32" s="13"/>
      <c r="J32" s="14"/>
      <c r="K32" s="13"/>
    </row>
    <row r="33" spans="1:11" s="72" customFormat="1" ht="21.6" x14ac:dyDescent="0.55000000000000004">
      <c r="A33" s="68" t="s">
        <v>72</v>
      </c>
      <c r="B33" s="69"/>
      <c r="C33" s="69"/>
      <c r="D33" s="69"/>
      <c r="E33" s="69"/>
      <c r="F33" s="69"/>
      <c r="G33" s="69"/>
      <c r="H33" s="69"/>
      <c r="I33" s="70"/>
      <c r="J33" s="70"/>
      <c r="K33" s="71"/>
    </row>
    <row r="34" spans="1:11" s="3" customFormat="1" ht="55.8" x14ac:dyDescent="0.45">
      <c r="A34" s="12" t="s">
        <v>73</v>
      </c>
      <c r="B34" s="13" t="s">
        <v>74</v>
      </c>
      <c r="C34" s="13"/>
      <c r="D34" s="13"/>
      <c r="E34" s="13"/>
      <c r="F34" s="13"/>
      <c r="G34" s="13"/>
      <c r="H34" s="13"/>
      <c r="I34" s="13"/>
      <c r="J34" s="14"/>
      <c r="K34" s="13"/>
    </row>
    <row r="35" spans="1:11" s="3" customFormat="1" ht="93" x14ac:dyDescent="0.45">
      <c r="A35" s="12" t="s">
        <v>75</v>
      </c>
      <c r="B35" s="13" t="s">
        <v>76</v>
      </c>
      <c r="C35" s="13"/>
      <c r="D35" s="13"/>
      <c r="E35" s="13"/>
      <c r="F35" s="13"/>
      <c r="G35" s="13"/>
      <c r="H35" s="13"/>
      <c r="I35" s="13"/>
      <c r="J35" s="14"/>
      <c r="K35" s="13"/>
    </row>
    <row r="36" spans="1:11" s="3" customFormat="1" ht="93" x14ac:dyDescent="0.45">
      <c r="A36" s="12" t="s">
        <v>77</v>
      </c>
      <c r="B36" s="13" t="s">
        <v>78</v>
      </c>
      <c r="C36" s="13"/>
      <c r="D36" s="13"/>
      <c r="E36" s="13"/>
      <c r="F36" s="13"/>
      <c r="G36" s="13"/>
      <c r="H36" s="13"/>
      <c r="I36" s="13"/>
      <c r="J36" s="14"/>
      <c r="K36" s="13"/>
    </row>
    <row r="37" spans="1:11" s="3" customFormat="1" ht="74.400000000000006" x14ac:dyDescent="0.45">
      <c r="A37" s="12" t="s">
        <v>79</v>
      </c>
      <c r="B37" s="13" t="s">
        <v>80</v>
      </c>
      <c r="C37" s="13"/>
      <c r="D37" s="13"/>
      <c r="E37" s="13"/>
      <c r="F37" s="13"/>
      <c r="G37" s="13"/>
      <c r="H37" s="13"/>
      <c r="I37" s="13"/>
      <c r="J37" s="14"/>
      <c r="K37" s="13"/>
    </row>
    <row r="38" spans="1:11" s="3" customFormat="1" ht="80.400000000000006" customHeight="1" x14ac:dyDescent="0.45">
      <c r="A38" s="12" t="s">
        <v>81</v>
      </c>
      <c r="B38" s="13" t="s">
        <v>82</v>
      </c>
      <c r="C38" s="13"/>
      <c r="D38" s="13"/>
      <c r="E38" s="13"/>
      <c r="F38" s="13"/>
      <c r="G38" s="13"/>
      <c r="H38" s="13"/>
      <c r="I38" s="13"/>
      <c r="J38" s="14"/>
      <c r="K38" s="13"/>
    </row>
    <row r="39" spans="1:11" s="3" customFormat="1" ht="74.400000000000006" x14ac:dyDescent="0.45">
      <c r="A39" s="12" t="s">
        <v>83</v>
      </c>
      <c r="B39" s="13" t="s">
        <v>84</v>
      </c>
      <c r="C39" s="13"/>
      <c r="D39" s="13"/>
      <c r="E39" s="13"/>
      <c r="F39" s="13"/>
      <c r="G39" s="13"/>
      <c r="H39" s="13"/>
      <c r="I39" s="13"/>
      <c r="J39" s="14"/>
      <c r="K39" s="13"/>
    </row>
    <row r="40" spans="1:11" s="3" customFormat="1" ht="96" customHeight="1" x14ac:dyDescent="0.45">
      <c r="A40" s="12" t="s">
        <v>85</v>
      </c>
      <c r="B40" s="13" t="s">
        <v>86</v>
      </c>
      <c r="C40" s="13"/>
      <c r="D40" s="13"/>
      <c r="E40" s="13"/>
      <c r="F40" s="13"/>
      <c r="G40" s="13"/>
      <c r="H40" s="13"/>
      <c r="I40" s="13"/>
      <c r="J40" s="14"/>
      <c r="K40" s="13"/>
    </row>
    <row r="41" spans="1:11" s="3" customFormat="1" ht="76.2" x14ac:dyDescent="0.45">
      <c r="A41" s="12" t="s">
        <v>87</v>
      </c>
      <c r="B41" s="13" t="s">
        <v>88</v>
      </c>
      <c r="C41" s="13"/>
      <c r="D41" s="13"/>
      <c r="E41" s="13"/>
      <c r="F41" s="13"/>
      <c r="G41" s="13"/>
      <c r="H41" s="13"/>
      <c r="I41" s="13"/>
      <c r="J41" s="14"/>
      <c r="K41" s="13"/>
    </row>
    <row r="42" spans="1:11" s="3" customFormat="1" ht="55.8" x14ac:dyDescent="0.45">
      <c r="A42" s="12" t="s">
        <v>89</v>
      </c>
      <c r="B42" s="13" t="s">
        <v>90</v>
      </c>
      <c r="C42" s="13"/>
      <c r="D42" s="13"/>
      <c r="E42" s="13"/>
      <c r="F42" s="13"/>
      <c r="G42" s="13"/>
      <c r="H42" s="13"/>
      <c r="I42" s="13"/>
      <c r="J42" s="14"/>
      <c r="K42" s="13"/>
    </row>
    <row r="43" spans="1:11" s="3" customFormat="1" ht="55.8" x14ac:dyDescent="0.45">
      <c r="A43" s="12" t="s">
        <v>91</v>
      </c>
      <c r="B43" s="13" t="s">
        <v>92</v>
      </c>
      <c r="C43" s="13"/>
      <c r="D43" s="13"/>
      <c r="E43" s="13"/>
      <c r="F43" s="13"/>
      <c r="G43" s="13"/>
      <c r="H43" s="13"/>
      <c r="I43" s="13"/>
      <c r="J43" s="14"/>
      <c r="K43" s="13"/>
    </row>
    <row r="44" spans="1:11" s="3" customFormat="1" ht="18.600000000000001" x14ac:dyDescent="0.45">
      <c r="A44" s="8" t="s">
        <v>93</v>
      </c>
      <c r="B44" s="9"/>
      <c r="C44" s="9"/>
      <c r="D44" s="9"/>
      <c r="E44" s="9"/>
      <c r="F44" s="9"/>
      <c r="G44" s="9"/>
      <c r="H44" s="9"/>
      <c r="I44" s="10"/>
      <c r="J44" s="10"/>
      <c r="K44" s="11"/>
    </row>
    <row r="45" spans="1:11" s="3" customFormat="1" ht="148.80000000000001" x14ac:dyDescent="0.45">
      <c r="A45" s="12" t="s">
        <v>94</v>
      </c>
      <c r="B45" s="13" t="s">
        <v>95</v>
      </c>
      <c r="C45" s="13"/>
      <c r="D45" s="13"/>
      <c r="E45" s="13"/>
      <c r="F45" s="13"/>
      <c r="G45" s="13"/>
      <c r="H45" s="13"/>
      <c r="I45" s="13"/>
      <c r="J45" s="14"/>
      <c r="K45" s="13"/>
    </row>
    <row r="46" spans="1:11" s="3" customFormat="1" ht="37.200000000000003" x14ac:dyDescent="0.45">
      <c r="A46" s="12" t="s">
        <v>96</v>
      </c>
      <c r="B46" s="13" t="s">
        <v>97</v>
      </c>
      <c r="C46" s="13"/>
      <c r="D46" s="13"/>
      <c r="E46" s="13"/>
      <c r="F46" s="13"/>
      <c r="G46" s="13"/>
      <c r="H46" s="13"/>
      <c r="I46" s="13"/>
      <c r="J46" s="14"/>
      <c r="K46" s="13"/>
    </row>
    <row r="47" spans="1:11" s="3" customFormat="1" ht="21.6" x14ac:dyDescent="0.55000000000000004">
      <c r="A47" s="68" t="s">
        <v>98</v>
      </c>
      <c r="B47" s="9"/>
      <c r="C47" s="9"/>
      <c r="D47" s="9"/>
      <c r="E47" s="9"/>
      <c r="F47" s="9"/>
      <c r="G47" s="9"/>
      <c r="H47" s="9"/>
      <c r="I47" s="10"/>
      <c r="J47" s="10"/>
      <c r="K47" s="11"/>
    </row>
    <row r="48" spans="1:11" s="3" customFormat="1" ht="93" x14ac:dyDescent="0.45">
      <c r="A48" s="12" t="s">
        <v>99</v>
      </c>
      <c r="B48" s="13" t="s">
        <v>100</v>
      </c>
      <c r="C48" s="13">
        <v>2025</v>
      </c>
      <c r="D48" s="13"/>
      <c r="E48" s="13"/>
      <c r="F48" s="13"/>
      <c r="G48" s="13"/>
      <c r="H48" s="13"/>
      <c r="I48" s="13"/>
      <c r="J48" s="14"/>
      <c r="K48" s="13"/>
    </row>
    <row r="49" spans="1:11" s="3" customFormat="1" ht="148.80000000000001" x14ac:dyDescent="0.45">
      <c r="A49" s="12" t="s">
        <v>101</v>
      </c>
      <c r="B49" s="13" t="s">
        <v>102</v>
      </c>
      <c r="C49" s="76" t="s">
        <v>103</v>
      </c>
      <c r="D49" s="13"/>
      <c r="E49" s="13"/>
      <c r="F49" s="13"/>
      <c r="G49" s="13"/>
      <c r="H49" s="13"/>
      <c r="I49" s="13"/>
      <c r="J49" s="14"/>
      <c r="K49" s="13"/>
    </row>
    <row r="50" spans="1:11" s="3" customFormat="1" ht="21.6" x14ac:dyDescent="0.55000000000000004">
      <c r="A50" s="68" t="s">
        <v>104</v>
      </c>
      <c r="B50" s="9"/>
      <c r="C50" s="9"/>
      <c r="D50" s="9"/>
      <c r="E50" s="9"/>
      <c r="F50" s="9"/>
      <c r="G50" s="9"/>
      <c r="H50" s="9"/>
      <c r="I50" s="10"/>
      <c r="J50" s="10"/>
      <c r="K50" s="11"/>
    </row>
    <row r="51" spans="1:11" s="3" customFormat="1" ht="130.19999999999999" x14ac:dyDescent="0.45">
      <c r="A51" s="12" t="s">
        <v>105</v>
      </c>
      <c r="B51" s="13" t="s">
        <v>106</v>
      </c>
      <c r="C51" s="13"/>
      <c r="D51" s="13"/>
      <c r="E51" s="13"/>
      <c r="F51" s="13"/>
      <c r="G51" s="13"/>
      <c r="H51" s="13"/>
      <c r="I51" s="13"/>
      <c r="J51" s="14"/>
      <c r="K51" s="13"/>
    </row>
    <row r="52" spans="1:11" s="3" customFormat="1" ht="37.200000000000003" x14ac:dyDescent="0.45">
      <c r="A52" s="12" t="s">
        <v>107</v>
      </c>
      <c r="B52" s="13" t="s">
        <v>108</v>
      </c>
      <c r="C52" s="13"/>
      <c r="D52" s="13"/>
      <c r="E52" s="13"/>
      <c r="F52" s="13"/>
      <c r="G52" s="13"/>
      <c r="H52" s="13"/>
      <c r="I52" s="13"/>
      <c r="J52" s="14"/>
      <c r="K52" s="13"/>
    </row>
    <row r="53" spans="1:11" s="3" customFormat="1" ht="37.200000000000003" x14ac:dyDescent="0.45">
      <c r="A53" s="12" t="s">
        <v>109</v>
      </c>
      <c r="B53" s="13" t="s">
        <v>110</v>
      </c>
      <c r="C53" s="13"/>
      <c r="D53" s="13"/>
      <c r="E53" s="13"/>
      <c r="F53" s="13"/>
      <c r="G53" s="13"/>
      <c r="H53" s="13"/>
      <c r="I53" s="13"/>
      <c r="J53" s="14"/>
      <c r="K53" s="13"/>
    </row>
    <row r="54" spans="1:11" s="3" customFormat="1" ht="55.8" x14ac:dyDescent="0.45">
      <c r="A54" s="12" t="s">
        <v>111</v>
      </c>
      <c r="B54" s="13" t="s">
        <v>112</v>
      </c>
      <c r="C54" s="13"/>
      <c r="D54" s="13"/>
      <c r="E54" s="13"/>
      <c r="F54" s="13"/>
      <c r="G54" s="13"/>
      <c r="H54" s="13"/>
      <c r="I54" s="13"/>
      <c r="J54" s="14"/>
      <c r="K54" s="13"/>
    </row>
    <row r="55" spans="1:11" s="3" customFormat="1" ht="74.400000000000006" x14ac:dyDescent="0.45">
      <c r="A55" s="12" t="s">
        <v>113</v>
      </c>
      <c r="B55" s="13" t="s">
        <v>114</v>
      </c>
      <c r="C55" s="13"/>
      <c r="D55" s="13"/>
      <c r="E55" s="13"/>
      <c r="F55" s="13"/>
      <c r="G55" s="13"/>
      <c r="H55" s="13"/>
      <c r="I55" s="13"/>
      <c r="J55" s="14"/>
      <c r="K55" s="13"/>
    </row>
    <row r="56" spans="1:11" s="3" customFormat="1" ht="21.6" x14ac:dyDescent="0.55000000000000004">
      <c r="A56" s="68" t="s">
        <v>115</v>
      </c>
      <c r="B56" s="9"/>
      <c r="C56" s="9"/>
      <c r="D56" s="9"/>
      <c r="E56" s="9"/>
      <c r="F56" s="9"/>
      <c r="G56" s="9"/>
      <c r="H56" s="9"/>
      <c r="I56" s="10"/>
      <c r="J56" s="10"/>
      <c r="K56" s="11"/>
    </row>
    <row r="57" spans="1:11" s="3" customFormat="1" ht="55.8" x14ac:dyDescent="0.45">
      <c r="A57" s="12" t="s">
        <v>116</v>
      </c>
      <c r="B57" s="13" t="s">
        <v>117</v>
      </c>
      <c r="C57" s="13"/>
      <c r="D57" s="13"/>
      <c r="E57" s="13"/>
      <c r="F57" s="13"/>
      <c r="G57" s="13"/>
      <c r="H57" s="13"/>
      <c r="I57" s="13"/>
      <c r="J57" s="14"/>
      <c r="K57" s="13"/>
    </row>
    <row r="58" spans="1:11" s="3" customFormat="1" ht="59.4" customHeight="1" x14ac:dyDescent="0.45">
      <c r="A58" s="12" t="s">
        <v>118</v>
      </c>
      <c r="B58" s="13" t="s">
        <v>119</v>
      </c>
      <c r="C58" s="13"/>
      <c r="D58" s="13"/>
      <c r="E58" s="13"/>
      <c r="F58" s="13"/>
      <c r="G58" s="13"/>
      <c r="H58" s="13"/>
      <c r="I58" s="13"/>
      <c r="J58" s="14"/>
      <c r="K58" s="13"/>
    </row>
    <row r="59" spans="1:11" s="3" customFormat="1" ht="21.6" x14ac:dyDescent="0.55000000000000004">
      <c r="A59" s="68" t="s">
        <v>120</v>
      </c>
      <c r="B59" s="9"/>
      <c r="C59" s="9"/>
      <c r="D59" s="9"/>
      <c r="E59" s="9"/>
      <c r="F59" s="9"/>
      <c r="G59" s="9"/>
      <c r="H59" s="9"/>
      <c r="I59" s="10"/>
      <c r="J59" s="10"/>
      <c r="K59" s="11"/>
    </row>
    <row r="60" spans="1:11" s="3" customFormat="1" ht="61.95" customHeight="1" x14ac:dyDescent="0.45">
      <c r="A60" s="12" t="s">
        <v>121</v>
      </c>
      <c r="B60" s="13" t="s">
        <v>122</v>
      </c>
      <c r="C60" s="13"/>
      <c r="D60" s="13"/>
      <c r="E60" s="13"/>
      <c r="F60" s="13"/>
      <c r="G60" s="13"/>
      <c r="H60" s="13"/>
      <c r="I60" s="13"/>
      <c r="J60" s="14"/>
      <c r="K60" s="13"/>
    </row>
    <row r="61" spans="1:11" s="3" customFormat="1" ht="55.8" x14ac:dyDescent="0.45">
      <c r="A61" s="12" t="s">
        <v>123</v>
      </c>
      <c r="B61" s="13" t="s">
        <v>124</v>
      </c>
      <c r="C61" s="13"/>
      <c r="D61" s="13"/>
      <c r="E61" s="13"/>
      <c r="F61" s="13"/>
      <c r="G61" s="13"/>
      <c r="H61" s="13"/>
      <c r="I61" s="13"/>
      <c r="J61" s="14"/>
      <c r="K61" s="13"/>
    </row>
    <row r="62" spans="1:11" s="3" customFormat="1" ht="21.6" x14ac:dyDescent="0.55000000000000004">
      <c r="A62" s="68" t="s">
        <v>125</v>
      </c>
      <c r="B62" s="9"/>
      <c r="C62" s="9"/>
      <c r="D62" s="9"/>
      <c r="E62" s="9"/>
      <c r="F62" s="9"/>
      <c r="G62" s="9"/>
      <c r="H62" s="9"/>
      <c r="I62" s="10"/>
      <c r="J62" s="10"/>
      <c r="K62" s="11"/>
    </row>
    <row r="63" spans="1:11" s="3" customFormat="1" ht="74.400000000000006" x14ac:dyDescent="0.45">
      <c r="A63" s="12" t="s">
        <v>126</v>
      </c>
      <c r="B63" s="13" t="s">
        <v>127</v>
      </c>
      <c r="C63" s="13"/>
      <c r="D63" s="13"/>
      <c r="E63" s="13"/>
      <c r="F63" s="13"/>
      <c r="G63" s="13"/>
      <c r="H63" s="13"/>
      <c r="I63" s="13"/>
      <c r="J63" s="14"/>
      <c r="K63" s="13"/>
    </row>
    <row r="64" spans="1:11" s="3" customFormat="1" ht="260.39999999999998" x14ac:dyDescent="0.45">
      <c r="A64" s="12" t="s">
        <v>128</v>
      </c>
      <c r="B64" s="13" t="s">
        <v>129</v>
      </c>
      <c r="C64" s="13"/>
      <c r="D64" s="13"/>
      <c r="E64" s="13"/>
      <c r="F64" s="13"/>
      <c r="G64" s="13"/>
      <c r="H64" s="13"/>
      <c r="I64" s="13"/>
      <c r="J64" s="14"/>
      <c r="K64" s="13"/>
    </row>
    <row r="65" spans="1:11" s="3" customFormat="1" ht="23.4" x14ac:dyDescent="0.55000000000000004">
      <c r="A65" s="68" t="s">
        <v>130</v>
      </c>
      <c r="B65" s="9"/>
      <c r="C65" s="9"/>
      <c r="D65" s="9"/>
      <c r="E65" s="9"/>
      <c r="F65" s="9"/>
      <c r="G65" s="9"/>
      <c r="H65" s="9"/>
      <c r="I65" s="10"/>
      <c r="J65" s="10"/>
      <c r="K65" s="11"/>
    </row>
    <row r="66" spans="1:11" s="7" customFormat="1" ht="20.399999999999999" x14ac:dyDescent="0.45">
      <c r="A66" s="16" t="s">
        <v>131</v>
      </c>
      <c r="B66" s="17"/>
      <c r="C66" s="17"/>
      <c r="D66" s="17"/>
      <c r="E66" s="17"/>
      <c r="F66" s="17"/>
      <c r="G66" s="17"/>
      <c r="H66" s="17"/>
      <c r="I66" s="18"/>
      <c r="J66" s="18"/>
      <c r="K66" s="19"/>
    </row>
    <row r="67" spans="1:11" s="3" customFormat="1" ht="206.4" x14ac:dyDescent="0.45">
      <c r="A67" s="12" t="s">
        <v>132</v>
      </c>
      <c r="B67" s="13" t="s">
        <v>133</v>
      </c>
      <c r="C67" s="13"/>
      <c r="D67" s="13"/>
      <c r="E67" s="13"/>
      <c r="F67" s="13"/>
      <c r="G67" s="13"/>
      <c r="H67" s="13"/>
      <c r="I67" s="13"/>
      <c r="J67" s="14"/>
      <c r="K67" s="13"/>
    </row>
    <row r="68" spans="1:11" s="3" customFormat="1" ht="20.399999999999999" x14ac:dyDescent="0.45">
      <c r="A68" s="8" t="s">
        <v>134</v>
      </c>
      <c r="B68" s="9"/>
      <c r="C68" s="9"/>
      <c r="D68" s="9"/>
      <c r="E68" s="9"/>
      <c r="F68" s="9"/>
      <c r="G68" s="9"/>
      <c r="H68" s="9"/>
      <c r="I68" s="10"/>
      <c r="J68" s="10"/>
      <c r="K68" s="11"/>
    </row>
    <row r="69" spans="1:11" s="3" customFormat="1" ht="94.8" x14ac:dyDescent="0.45">
      <c r="A69" s="12" t="s">
        <v>135</v>
      </c>
      <c r="B69" s="13" t="s">
        <v>136</v>
      </c>
      <c r="C69" s="13"/>
      <c r="D69" s="13"/>
      <c r="E69" s="13"/>
      <c r="F69" s="13"/>
      <c r="G69" s="13"/>
      <c r="H69" s="13"/>
      <c r="I69" s="13"/>
      <c r="J69" s="14"/>
      <c r="K69" s="13"/>
    </row>
    <row r="70" spans="1:11" s="3" customFormat="1" ht="23.4" x14ac:dyDescent="0.55000000000000004">
      <c r="A70" s="68" t="s">
        <v>137</v>
      </c>
      <c r="B70" s="9"/>
      <c r="C70" s="9"/>
      <c r="D70" s="9"/>
      <c r="E70" s="9"/>
      <c r="F70" s="9"/>
      <c r="G70" s="9"/>
      <c r="H70" s="9"/>
      <c r="I70" s="10"/>
      <c r="J70" s="10"/>
      <c r="K70" s="11"/>
    </row>
    <row r="71" spans="1:11" s="3" customFormat="1" ht="37.200000000000003" x14ac:dyDescent="0.45">
      <c r="A71" s="33" t="s">
        <v>138</v>
      </c>
      <c r="B71" s="34"/>
      <c r="C71" s="34"/>
      <c r="D71" s="34"/>
      <c r="E71" s="34"/>
      <c r="F71" s="34"/>
      <c r="G71" s="34"/>
      <c r="H71" s="34"/>
      <c r="I71" s="34"/>
      <c r="J71" s="35"/>
      <c r="K71" s="36"/>
    </row>
    <row r="72" spans="1:11" s="3" customFormat="1" ht="76.2" x14ac:dyDescent="0.45">
      <c r="A72" s="12" t="s">
        <v>139</v>
      </c>
      <c r="B72" s="13" t="s">
        <v>140</v>
      </c>
      <c r="C72" s="13"/>
      <c r="D72" s="13"/>
      <c r="E72" s="13"/>
      <c r="F72" s="13"/>
      <c r="G72" s="13"/>
      <c r="H72" s="13"/>
      <c r="I72" s="13"/>
      <c r="J72" s="14"/>
      <c r="K72" s="13"/>
    </row>
    <row r="73" spans="1:11" s="3" customFormat="1" ht="208.2" x14ac:dyDescent="0.45">
      <c r="A73" s="12" t="s">
        <v>141</v>
      </c>
      <c r="B73" s="13" t="s">
        <v>142</v>
      </c>
      <c r="C73" s="13"/>
      <c r="D73" s="13"/>
      <c r="E73" s="13"/>
      <c r="F73" s="13"/>
      <c r="G73" s="13"/>
      <c r="H73" s="13"/>
      <c r="I73" s="13"/>
      <c r="J73" s="14"/>
      <c r="K73" s="13"/>
    </row>
    <row r="74" spans="1:11" s="3" customFormat="1" ht="23.4" x14ac:dyDescent="0.55000000000000004">
      <c r="A74" s="68" t="s">
        <v>143</v>
      </c>
      <c r="B74" s="9"/>
      <c r="C74" s="9"/>
      <c r="D74" s="9"/>
      <c r="E74" s="9"/>
      <c r="F74" s="9"/>
      <c r="G74" s="9"/>
      <c r="H74" s="9"/>
      <c r="I74" s="10"/>
      <c r="J74" s="10"/>
      <c r="K74" s="11"/>
    </row>
    <row r="75" spans="1:11" s="3" customFormat="1" ht="37.200000000000003" x14ac:dyDescent="0.45">
      <c r="A75" s="33" t="s">
        <v>138</v>
      </c>
      <c r="B75" s="34"/>
      <c r="C75" s="34"/>
      <c r="D75" s="34"/>
      <c r="E75" s="34"/>
      <c r="F75" s="34"/>
      <c r="G75" s="34"/>
      <c r="H75" s="34"/>
      <c r="I75" s="34"/>
      <c r="J75" s="35"/>
      <c r="K75" s="36"/>
    </row>
    <row r="76" spans="1:11" s="3" customFormat="1" ht="187.8" x14ac:dyDescent="0.45">
      <c r="A76" s="12" t="s">
        <v>144</v>
      </c>
      <c r="B76" s="13" t="s">
        <v>145</v>
      </c>
      <c r="C76" s="13"/>
      <c r="D76" s="13"/>
      <c r="E76" s="13"/>
      <c r="F76" s="13"/>
      <c r="G76" s="13"/>
      <c r="H76" s="13"/>
      <c r="I76" s="13"/>
      <c r="J76" s="14"/>
      <c r="K76" s="13"/>
    </row>
    <row r="77" spans="1:11" s="3" customFormat="1" ht="74.400000000000006" x14ac:dyDescent="0.45">
      <c r="A77" s="12" t="s">
        <v>146</v>
      </c>
      <c r="B77" s="13" t="s">
        <v>147</v>
      </c>
      <c r="C77" s="13"/>
      <c r="D77" s="13"/>
      <c r="E77" s="13"/>
      <c r="F77" s="13"/>
      <c r="G77" s="13"/>
      <c r="H77" s="13"/>
      <c r="I77" s="13"/>
      <c r="J77" s="14"/>
      <c r="K77" s="13"/>
    </row>
    <row r="78" spans="1:11" s="3" customFormat="1" ht="23.4" x14ac:dyDescent="0.55000000000000004">
      <c r="A78" s="68" t="s">
        <v>148</v>
      </c>
      <c r="B78" s="9"/>
      <c r="C78" s="9"/>
      <c r="D78" s="9"/>
      <c r="E78" s="9"/>
      <c r="F78" s="9"/>
      <c r="G78" s="9"/>
      <c r="H78" s="9"/>
      <c r="I78" s="10"/>
      <c r="J78" s="10"/>
      <c r="K78" s="11"/>
    </row>
    <row r="79" spans="1:11" s="3" customFormat="1" ht="37.200000000000003" x14ac:dyDescent="0.45">
      <c r="A79" s="33" t="s">
        <v>138</v>
      </c>
      <c r="B79" s="34"/>
      <c r="C79" s="34"/>
      <c r="D79" s="34"/>
      <c r="E79" s="34"/>
      <c r="F79" s="34"/>
      <c r="G79" s="34"/>
      <c r="H79" s="34"/>
      <c r="I79" s="34"/>
      <c r="J79" s="35"/>
      <c r="K79" s="36"/>
    </row>
    <row r="80" spans="1:11" s="3" customFormat="1" ht="94.8" x14ac:dyDescent="0.45">
      <c r="A80" s="12" t="s">
        <v>149</v>
      </c>
      <c r="B80" s="13" t="s">
        <v>150</v>
      </c>
      <c r="C80" s="13"/>
      <c r="D80" s="13"/>
      <c r="E80" s="13"/>
      <c r="F80" s="13"/>
      <c r="G80" s="13"/>
      <c r="H80" s="13"/>
      <c r="I80" s="13"/>
      <c r="J80" s="14"/>
      <c r="K80" s="13"/>
    </row>
    <row r="81" spans="1:11" s="3" customFormat="1" ht="94.8" x14ac:dyDescent="0.45">
      <c r="A81" s="12" t="s">
        <v>151</v>
      </c>
      <c r="B81" s="13" t="s">
        <v>152</v>
      </c>
      <c r="C81" s="13"/>
      <c r="D81" s="13"/>
      <c r="E81" s="13"/>
      <c r="F81" s="13"/>
      <c r="G81" s="13"/>
      <c r="H81" s="13"/>
      <c r="I81" s="13"/>
      <c r="J81" s="14"/>
      <c r="K81" s="13"/>
    </row>
    <row r="82" spans="1:11" s="3" customFormat="1" ht="94.8" x14ac:dyDescent="0.45">
      <c r="A82" s="12" t="s">
        <v>153</v>
      </c>
      <c r="B82" s="13" t="s">
        <v>154</v>
      </c>
      <c r="C82" s="13"/>
      <c r="D82" s="13"/>
      <c r="E82" s="13"/>
      <c r="F82" s="13"/>
      <c r="G82" s="13"/>
      <c r="H82" s="13"/>
      <c r="I82" s="13"/>
      <c r="J82" s="14"/>
      <c r="K82" s="13"/>
    </row>
    <row r="83" spans="1:11" s="3" customFormat="1" ht="96.6" customHeight="1" x14ac:dyDescent="0.45">
      <c r="A83" s="12" t="s">
        <v>155</v>
      </c>
      <c r="B83" s="13" t="s">
        <v>156</v>
      </c>
      <c r="C83" s="13"/>
      <c r="D83" s="13"/>
      <c r="E83" s="13"/>
      <c r="F83" s="13"/>
      <c r="G83" s="13"/>
      <c r="H83" s="13"/>
      <c r="I83" s="13"/>
      <c r="J83" s="14"/>
      <c r="K83" s="13"/>
    </row>
    <row r="84" spans="1:11" s="3" customFormat="1" ht="21.6" x14ac:dyDescent="0.55000000000000004">
      <c r="A84" s="68" t="s">
        <v>157</v>
      </c>
      <c r="B84" s="9"/>
      <c r="C84" s="9"/>
      <c r="D84" s="9"/>
      <c r="E84" s="9"/>
      <c r="F84" s="9"/>
      <c r="G84" s="9"/>
      <c r="H84" s="9"/>
      <c r="I84" s="10"/>
      <c r="J84" s="10"/>
      <c r="K84" s="11"/>
    </row>
    <row r="85" spans="1:11" s="3" customFormat="1" ht="37.200000000000003" x14ac:dyDescent="0.45">
      <c r="A85" s="33" t="s">
        <v>138</v>
      </c>
      <c r="B85" s="34"/>
      <c r="C85" s="34"/>
      <c r="D85" s="34"/>
      <c r="E85" s="34"/>
      <c r="F85" s="34"/>
      <c r="G85" s="34"/>
      <c r="H85" s="34"/>
      <c r="I85" s="34"/>
      <c r="J85" s="35"/>
      <c r="K85" s="36"/>
    </row>
    <row r="86" spans="1:11" s="7" customFormat="1" ht="20.399999999999999" x14ac:dyDescent="0.45">
      <c r="A86" s="16" t="s">
        <v>158</v>
      </c>
      <c r="B86" s="17"/>
      <c r="C86" s="17"/>
      <c r="D86" s="17"/>
      <c r="E86" s="17"/>
      <c r="F86" s="17"/>
      <c r="G86" s="17"/>
      <c r="H86" s="17"/>
      <c r="I86" s="18"/>
      <c r="J86" s="18"/>
      <c r="K86" s="19"/>
    </row>
    <row r="87" spans="1:11" s="3" customFormat="1" ht="187.8" x14ac:dyDescent="0.45">
      <c r="A87" s="12" t="s">
        <v>159</v>
      </c>
      <c r="B87" s="13" t="s">
        <v>160</v>
      </c>
      <c r="C87" s="13"/>
      <c r="D87" s="13"/>
      <c r="E87" s="13"/>
      <c r="F87" s="13"/>
      <c r="G87" s="13"/>
      <c r="H87" s="13"/>
      <c r="I87" s="13"/>
      <c r="J87" s="14"/>
      <c r="K87" s="13"/>
    </row>
    <row r="88" spans="1:11" s="3" customFormat="1" ht="111.6" x14ac:dyDescent="0.45">
      <c r="A88" s="12" t="s">
        <v>161</v>
      </c>
      <c r="B88" s="13" t="s">
        <v>162</v>
      </c>
      <c r="C88" s="13"/>
      <c r="D88" s="13"/>
      <c r="E88" s="13"/>
      <c r="F88" s="13"/>
      <c r="G88" s="13"/>
      <c r="H88" s="13"/>
      <c r="I88" s="13"/>
      <c r="J88" s="14"/>
      <c r="K88" s="13"/>
    </row>
    <row r="89" spans="1:11" s="3" customFormat="1" ht="20.399999999999999" x14ac:dyDescent="0.45">
      <c r="A89" s="8" t="s">
        <v>163</v>
      </c>
      <c r="B89" s="9"/>
      <c r="C89" s="9"/>
      <c r="D89" s="9"/>
      <c r="E89" s="9"/>
      <c r="F89" s="9"/>
      <c r="G89" s="9"/>
      <c r="H89" s="9"/>
      <c r="I89" s="10"/>
      <c r="J89" s="10"/>
      <c r="K89" s="11"/>
    </row>
    <row r="90" spans="1:11" s="3" customFormat="1" ht="44.1" customHeight="1" x14ac:dyDescent="0.45">
      <c r="A90" s="12" t="s">
        <v>164</v>
      </c>
      <c r="B90" s="13" t="s">
        <v>165</v>
      </c>
      <c r="C90" s="13"/>
      <c r="D90" s="13"/>
      <c r="E90" s="13"/>
      <c r="F90" s="13"/>
      <c r="G90" s="13"/>
      <c r="H90" s="13"/>
      <c r="I90" s="13"/>
      <c r="J90" s="14"/>
      <c r="K90" s="13"/>
    </row>
    <row r="91" spans="1:11" s="3" customFormat="1" ht="113.4" x14ac:dyDescent="0.45">
      <c r="A91" s="12" t="s">
        <v>166</v>
      </c>
      <c r="B91" s="13" t="s">
        <v>167</v>
      </c>
      <c r="C91" s="13"/>
      <c r="D91" s="13"/>
      <c r="E91" s="13"/>
      <c r="F91" s="13"/>
      <c r="G91" s="13"/>
      <c r="H91" s="13"/>
      <c r="I91" s="13"/>
      <c r="J91" s="14"/>
      <c r="K91" s="13"/>
    </row>
    <row r="92" spans="1:11" s="3" customFormat="1" ht="76.2" x14ac:dyDescent="0.45">
      <c r="A92" s="12" t="s">
        <v>168</v>
      </c>
      <c r="B92" s="13" t="s">
        <v>169</v>
      </c>
      <c r="C92" s="13"/>
      <c r="D92" s="13"/>
      <c r="E92" s="13"/>
      <c r="F92" s="13"/>
      <c r="G92" s="13"/>
      <c r="H92" s="13"/>
      <c r="I92" s="13"/>
      <c r="J92" s="14"/>
      <c r="K92" s="13"/>
    </row>
    <row r="93" spans="1:11" s="3" customFormat="1" ht="132" x14ac:dyDescent="0.45">
      <c r="A93" s="12" t="s">
        <v>170</v>
      </c>
      <c r="B93" s="13" t="s">
        <v>171</v>
      </c>
      <c r="C93" s="13"/>
      <c r="D93" s="13"/>
      <c r="E93" s="13"/>
      <c r="F93" s="13"/>
      <c r="G93" s="13"/>
      <c r="H93" s="13"/>
      <c r="I93" s="13"/>
      <c r="J93" s="14"/>
      <c r="K93" s="13"/>
    </row>
    <row r="94" spans="1:11" s="3" customFormat="1" ht="78.599999999999994" customHeight="1" x14ac:dyDescent="0.45">
      <c r="A94" s="12" t="s">
        <v>172</v>
      </c>
      <c r="B94" s="13" t="s">
        <v>173</v>
      </c>
      <c r="C94" s="13"/>
      <c r="D94" s="13"/>
      <c r="E94" s="13"/>
      <c r="F94" s="13"/>
      <c r="G94" s="13"/>
      <c r="H94" s="13"/>
      <c r="I94" s="13"/>
      <c r="J94" s="14"/>
      <c r="K94" s="13"/>
    </row>
    <row r="95" spans="1:11" s="3" customFormat="1" ht="55.8" x14ac:dyDescent="0.45">
      <c r="A95" s="12" t="s">
        <v>174</v>
      </c>
      <c r="B95" s="13" t="s">
        <v>175</v>
      </c>
      <c r="C95" s="13"/>
      <c r="D95" s="13"/>
      <c r="E95" s="13"/>
      <c r="F95" s="13"/>
      <c r="G95" s="13"/>
      <c r="H95" s="13"/>
      <c r="I95" s="13"/>
      <c r="J95" s="14"/>
      <c r="K95" s="13"/>
    </row>
    <row r="96" spans="1:11" s="3" customFormat="1" ht="21.6" x14ac:dyDescent="0.55000000000000004">
      <c r="A96" s="68" t="s">
        <v>176</v>
      </c>
      <c r="B96" s="9"/>
      <c r="C96" s="9"/>
      <c r="D96" s="9"/>
      <c r="E96" s="9"/>
      <c r="F96" s="9"/>
      <c r="G96" s="9"/>
      <c r="H96" s="9"/>
      <c r="I96" s="10"/>
      <c r="J96" s="10"/>
      <c r="K96" s="11"/>
    </row>
    <row r="97" spans="1:11" s="3" customFormat="1" ht="211.5" customHeight="1" x14ac:dyDescent="0.45">
      <c r="A97" s="12" t="s">
        <v>177</v>
      </c>
      <c r="B97" s="13" t="s">
        <v>178</v>
      </c>
      <c r="C97" s="13"/>
      <c r="D97" s="13"/>
      <c r="E97" s="13"/>
      <c r="F97" s="13"/>
      <c r="G97" s="13"/>
      <c r="H97" s="13"/>
      <c r="I97" s="13"/>
      <c r="J97" s="14"/>
      <c r="K97" s="13"/>
    </row>
    <row r="98" spans="1:11" s="3" customFormat="1" ht="37.200000000000003" x14ac:dyDescent="0.45">
      <c r="A98" s="12" t="s">
        <v>179</v>
      </c>
      <c r="B98" s="13" t="s">
        <v>180</v>
      </c>
      <c r="C98" s="13"/>
      <c r="D98" s="13"/>
      <c r="E98" s="13"/>
      <c r="F98" s="13"/>
      <c r="G98" s="13"/>
      <c r="H98" s="13"/>
      <c r="I98" s="13"/>
      <c r="J98" s="14"/>
      <c r="K98" s="13"/>
    </row>
    <row r="99" spans="1:11" s="3" customFormat="1" ht="61.5" customHeight="1" x14ac:dyDescent="0.45">
      <c r="A99" s="12" t="s">
        <v>181</v>
      </c>
      <c r="B99" s="13" t="s">
        <v>182</v>
      </c>
      <c r="C99" s="13"/>
      <c r="D99" s="13"/>
      <c r="E99" s="13"/>
      <c r="F99" s="13"/>
      <c r="G99" s="13"/>
      <c r="H99" s="13"/>
      <c r="I99" s="13"/>
      <c r="J99" s="14"/>
      <c r="K99" s="13"/>
    </row>
    <row r="100" spans="1:11" s="3" customFormat="1" ht="21.6" x14ac:dyDescent="0.55000000000000004">
      <c r="A100" s="68" t="s">
        <v>183</v>
      </c>
      <c r="B100" s="9"/>
      <c r="C100" s="9"/>
      <c r="D100" s="9"/>
      <c r="E100" s="9"/>
      <c r="F100" s="9"/>
      <c r="G100" s="9"/>
      <c r="H100" s="9"/>
      <c r="I100" s="10"/>
      <c r="J100" s="10"/>
      <c r="K100" s="11"/>
    </row>
    <row r="101" spans="1:11" s="3" customFormat="1" ht="20.399999999999999" x14ac:dyDescent="0.45">
      <c r="A101" s="8" t="s">
        <v>184</v>
      </c>
      <c r="B101" s="9"/>
      <c r="C101" s="9"/>
      <c r="D101" s="9"/>
      <c r="E101" s="9"/>
      <c r="F101" s="9"/>
      <c r="G101" s="9"/>
      <c r="H101" s="9"/>
      <c r="I101" s="10"/>
      <c r="J101" s="10"/>
      <c r="K101" s="11"/>
    </row>
    <row r="102" spans="1:11" s="3" customFormat="1" ht="94.8" x14ac:dyDescent="0.45">
      <c r="A102" s="12" t="s">
        <v>185</v>
      </c>
      <c r="B102" s="13" t="s">
        <v>186</v>
      </c>
      <c r="C102" s="13"/>
      <c r="D102" s="13"/>
      <c r="E102" s="13"/>
      <c r="F102" s="13"/>
      <c r="G102" s="13"/>
      <c r="H102" s="13"/>
      <c r="I102" s="13"/>
      <c r="J102" s="14"/>
      <c r="K102" s="13"/>
    </row>
    <row r="103" spans="1:11" s="3" customFormat="1" ht="42.6" customHeight="1" x14ac:dyDescent="0.45">
      <c r="A103" s="12" t="s">
        <v>187</v>
      </c>
      <c r="B103" s="13" t="s">
        <v>188</v>
      </c>
      <c r="C103" s="13"/>
      <c r="D103" s="13"/>
      <c r="E103" s="13"/>
      <c r="F103" s="13"/>
      <c r="G103" s="13"/>
      <c r="H103" s="13"/>
      <c r="I103" s="13"/>
      <c r="J103" s="14"/>
      <c r="K103" s="13"/>
    </row>
    <row r="104" spans="1:11" s="3" customFormat="1" ht="18.600000000000001" x14ac:dyDescent="0.45">
      <c r="A104" s="8" t="s">
        <v>189</v>
      </c>
      <c r="B104" s="9"/>
      <c r="C104" s="9"/>
      <c r="D104" s="9"/>
      <c r="E104" s="9"/>
      <c r="F104" s="9"/>
      <c r="G104" s="9"/>
      <c r="H104" s="9"/>
      <c r="I104" s="10"/>
      <c r="J104" s="10"/>
      <c r="K104" s="11"/>
    </row>
    <row r="105" spans="1:11" s="3" customFormat="1" ht="111.6" x14ac:dyDescent="0.45">
      <c r="A105" s="12" t="s">
        <v>190</v>
      </c>
      <c r="B105" s="13" t="s">
        <v>191</v>
      </c>
      <c r="C105" s="13"/>
      <c r="D105" s="13"/>
      <c r="E105" s="13"/>
      <c r="F105" s="13"/>
      <c r="G105" s="13"/>
      <c r="H105" s="13"/>
      <c r="I105" s="13"/>
      <c r="J105" s="14"/>
      <c r="K105" s="13"/>
    </row>
    <row r="106" spans="1:11" s="3" customFormat="1" ht="111.6" x14ac:dyDescent="0.45">
      <c r="A106" s="12" t="s">
        <v>192</v>
      </c>
      <c r="B106" s="13" t="s">
        <v>193</v>
      </c>
      <c r="C106" s="13"/>
      <c r="D106" s="13"/>
      <c r="E106" s="13"/>
      <c r="F106" s="13"/>
      <c r="G106" s="13"/>
      <c r="H106" s="13"/>
      <c r="I106" s="13"/>
      <c r="J106" s="14"/>
      <c r="K106" s="13"/>
    </row>
    <row r="107" spans="1:11" s="3" customFormat="1" ht="55.8" x14ac:dyDescent="0.45">
      <c r="A107" s="12" t="s">
        <v>194</v>
      </c>
      <c r="B107" s="13" t="s">
        <v>195</v>
      </c>
      <c r="C107" s="13"/>
      <c r="D107" s="13"/>
      <c r="E107" s="13"/>
      <c r="F107" s="13"/>
      <c r="G107" s="13"/>
      <c r="H107" s="13"/>
      <c r="I107" s="13"/>
      <c r="J107" s="14"/>
      <c r="K107" s="13"/>
    </row>
    <row r="108" spans="1:11" s="3" customFormat="1" ht="37.200000000000003" x14ac:dyDescent="0.45">
      <c r="A108" s="12" t="s">
        <v>196</v>
      </c>
      <c r="B108" s="13" t="s">
        <v>197</v>
      </c>
      <c r="C108" s="13"/>
      <c r="D108" s="13"/>
      <c r="E108" s="13"/>
      <c r="F108" s="13"/>
      <c r="G108" s="13"/>
      <c r="H108" s="13"/>
      <c r="I108" s="13"/>
      <c r="J108" s="14"/>
      <c r="K108" s="13"/>
    </row>
    <row r="109" spans="1:11" s="3" customFormat="1" ht="21.6" x14ac:dyDescent="0.55000000000000004">
      <c r="A109" s="68" t="s">
        <v>198</v>
      </c>
      <c r="B109" s="9"/>
      <c r="C109" s="9"/>
      <c r="D109" s="9"/>
      <c r="E109" s="9"/>
      <c r="F109" s="9"/>
      <c r="G109" s="9"/>
      <c r="H109" s="9"/>
      <c r="I109" s="10"/>
      <c r="J109" s="10"/>
      <c r="K109" s="11"/>
    </row>
    <row r="110" spans="1:11" s="3" customFormat="1" ht="130.19999999999999" x14ac:dyDescent="0.45">
      <c r="A110" s="12" t="s">
        <v>199</v>
      </c>
      <c r="B110" s="13" t="s">
        <v>200</v>
      </c>
      <c r="C110" s="13"/>
      <c r="D110" s="13"/>
      <c r="E110" s="13"/>
      <c r="F110" s="13"/>
      <c r="G110" s="13"/>
      <c r="H110" s="13"/>
      <c r="I110" s="13"/>
      <c r="J110" s="14"/>
      <c r="K110" s="13"/>
    </row>
    <row r="111" spans="1:11" s="3" customFormat="1" ht="55.8" x14ac:dyDescent="0.45">
      <c r="A111" s="12" t="s">
        <v>201</v>
      </c>
      <c r="B111" s="13" t="s">
        <v>202</v>
      </c>
      <c r="C111" s="13"/>
      <c r="D111" s="13"/>
      <c r="E111" s="13"/>
      <c r="F111" s="13"/>
      <c r="G111" s="13"/>
      <c r="H111" s="13"/>
      <c r="I111" s="13"/>
      <c r="J111" s="14"/>
      <c r="K111" s="13"/>
    </row>
    <row r="112" spans="1:11" s="3" customFormat="1" ht="100.5" customHeight="1" x14ac:dyDescent="0.45">
      <c r="A112" s="12" t="s">
        <v>203</v>
      </c>
      <c r="B112" s="13" t="s">
        <v>204</v>
      </c>
      <c r="C112" s="13"/>
      <c r="D112" s="13"/>
      <c r="E112" s="13"/>
      <c r="F112" s="13"/>
      <c r="G112" s="13"/>
      <c r="H112" s="13"/>
      <c r="I112" s="13"/>
      <c r="J112" s="14"/>
      <c r="K112" s="13"/>
    </row>
    <row r="113" spans="1:11" s="3" customFormat="1" ht="111.6" x14ac:dyDescent="0.45">
      <c r="A113" s="12" t="s">
        <v>205</v>
      </c>
      <c r="B113" s="13" t="s">
        <v>206</v>
      </c>
      <c r="C113" s="13"/>
      <c r="D113" s="13"/>
      <c r="E113" s="13"/>
      <c r="F113" s="13"/>
      <c r="G113" s="13"/>
      <c r="H113" s="13"/>
      <c r="I113" s="13"/>
      <c r="J113" s="14"/>
      <c r="K113" s="13"/>
    </row>
    <row r="114" spans="1:11" s="3" customFormat="1" ht="148.80000000000001" x14ac:dyDescent="0.45">
      <c r="A114" s="12" t="s">
        <v>207</v>
      </c>
      <c r="B114" s="13" t="s">
        <v>208</v>
      </c>
      <c r="C114" s="13"/>
      <c r="D114" s="13"/>
      <c r="E114" s="13"/>
      <c r="F114" s="13"/>
      <c r="G114" s="13"/>
      <c r="H114" s="13"/>
      <c r="I114" s="13"/>
      <c r="J114" s="14"/>
      <c r="K114" s="13"/>
    </row>
  </sheetData>
  <autoFilter ref="A7:K114" xr:uid="{00000000-0009-0000-0000-000002000000}"/>
  <mergeCells count="1">
    <mergeCell ref="A1:K1"/>
  </mergeCells>
  <phoneticPr fontId="17" type="noConversion"/>
  <dataValidations count="2">
    <dataValidation type="list" allowBlank="1" showInputMessage="1" showErrorMessage="1" sqref="H8:H114" xr:uid="{00000000-0002-0000-0200-000000000000}">
      <formula1>"Yes,No"</formula1>
    </dataValidation>
    <dataValidation type="list" allowBlank="1" showInputMessage="1" showErrorMessage="1" sqref="F8:F114 D8:D114"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2499-CFB1-4461-B73E-4A6011C953FA}">
  <sheetPr>
    <pageSetUpPr fitToPage="1"/>
  </sheetPr>
  <dimension ref="A1:A32"/>
  <sheetViews>
    <sheetView showGridLines="0" workbookViewId="0"/>
  </sheetViews>
  <sheetFormatPr defaultColWidth="11.5546875" defaultRowHeight="16.8" x14ac:dyDescent="0.3"/>
  <cols>
    <col min="1" max="1" width="102" style="25" customWidth="1"/>
    <col min="2" max="16384" width="11.5546875" style="25"/>
  </cols>
  <sheetData>
    <row r="1" spans="1:1" ht="19.2" thickBot="1" x14ac:dyDescent="0.5">
      <c r="A1" s="26" t="s">
        <v>209</v>
      </c>
    </row>
    <row r="2" spans="1:1" ht="32.4" customHeight="1" thickTop="1" x14ac:dyDescent="0.3">
      <c r="A2" s="28" t="s">
        <v>210</v>
      </c>
    </row>
    <row r="3" spans="1:1" ht="55.8" x14ac:dyDescent="0.3">
      <c r="A3" s="29" t="s">
        <v>211</v>
      </c>
    </row>
    <row r="4" spans="1:1" ht="37.200000000000003" x14ac:dyDescent="0.3">
      <c r="A4" s="29" t="s">
        <v>212</v>
      </c>
    </row>
    <row r="5" spans="1:1" ht="37.200000000000003" x14ac:dyDescent="0.3">
      <c r="A5" s="29" t="s">
        <v>213</v>
      </c>
    </row>
    <row r="6" spans="1:1" ht="55.8" x14ac:dyDescent="0.3">
      <c r="A6" s="29" t="s">
        <v>214</v>
      </c>
    </row>
    <row r="7" spans="1:1" ht="37.200000000000003" x14ac:dyDescent="0.3">
      <c r="A7" s="29" t="s">
        <v>215</v>
      </c>
    </row>
    <row r="8" spans="1:1" ht="37.200000000000003" x14ac:dyDescent="0.45">
      <c r="A8" s="75" t="s">
        <v>216</v>
      </c>
    </row>
    <row r="9" spans="1:1" ht="18.600000000000001" x14ac:dyDescent="0.3">
      <c r="A9" s="32" t="s">
        <v>217</v>
      </c>
    </row>
    <row r="10" spans="1:1" ht="33" customHeight="1" x14ac:dyDescent="0.3">
      <c r="A10" s="30" t="s">
        <v>218</v>
      </c>
    </row>
    <row r="11" spans="1:1" ht="55.8" x14ac:dyDescent="0.3">
      <c r="A11" s="29" t="s">
        <v>219</v>
      </c>
    </row>
    <row r="12" spans="1:1" ht="74.400000000000006" x14ac:dyDescent="0.3">
      <c r="A12" s="29" t="s">
        <v>220</v>
      </c>
    </row>
    <row r="13" spans="1:1" ht="37.799999999999997" thickBot="1" x14ac:dyDescent="0.35">
      <c r="A13" s="31" t="s">
        <v>221</v>
      </c>
    </row>
    <row r="14" spans="1:1" ht="17.399999999999999" thickTop="1" x14ac:dyDescent="0.3">
      <c r="A14" s="27"/>
    </row>
    <row r="15" spans="1:1" x14ac:dyDescent="0.3">
      <c r="A15" s="27"/>
    </row>
    <row r="16" spans="1:1" x14ac:dyDescent="0.3">
      <c r="A16" s="27"/>
    </row>
    <row r="17" spans="1:1" x14ac:dyDescent="0.3">
      <c r="A17" s="27"/>
    </row>
    <row r="18" spans="1:1" x14ac:dyDescent="0.3">
      <c r="A18" s="27"/>
    </row>
    <row r="19" spans="1:1" x14ac:dyDescent="0.3">
      <c r="A19" s="27"/>
    </row>
    <row r="20" spans="1:1" x14ac:dyDescent="0.3">
      <c r="A20" s="27"/>
    </row>
    <row r="21" spans="1:1" x14ac:dyDescent="0.3">
      <c r="A21" s="27"/>
    </row>
    <row r="22" spans="1:1" x14ac:dyDescent="0.3">
      <c r="A22" s="27"/>
    </row>
    <row r="23" spans="1:1" x14ac:dyDescent="0.3">
      <c r="A23" s="27"/>
    </row>
    <row r="24" spans="1:1" x14ac:dyDescent="0.3">
      <c r="A24" s="27"/>
    </row>
    <row r="25" spans="1:1" x14ac:dyDescent="0.3">
      <c r="A25" s="27"/>
    </row>
    <row r="26" spans="1:1" x14ac:dyDescent="0.3">
      <c r="A26" s="27"/>
    </row>
    <row r="27" spans="1:1" x14ac:dyDescent="0.3">
      <c r="A27" s="27"/>
    </row>
    <row r="28" spans="1:1" x14ac:dyDescent="0.3">
      <c r="A28" s="27"/>
    </row>
    <row r="29" spans="1:1" x14ac:dyDescent="0.3">
      <c r="A29" s="27"/>
    </row>
    <row r="30" spans="1:1" x14ac:dyDescent="0.3">
      <c r="A30" s="27"/>
    </row>
    <row r="31" spans="1:1" x14ac:dyDescent="0.3">
      <c r="A31" s="27"/>
    </row>
    <row r="32" spans="1:1" x14ac:dyDescent="0.3">
      <c r="A32" s="27"/>
    </row>
  </sheetData>
  <hyperlinks>
    <hyperlink ref="A9" r:id="rId1" location="prescribing-medicines" display="https://www.nice.org.uk/about/what-we-do/our-programmes/nice-guidance/nice-guidelines/making-decisions-using-nice-guidelines - prescribing-medicines" xr:uid="{79D3202A-3D0B-47C1-B9C1-7F16B58F6C33}"/>
    <hyperlink ref="A13" r:id="rId2" location="prescribing-medicines" display="https://www.nice.org.uk/about/what-we-do/our-programmes/nice-guidance/nice-guidelines/making-decisions-using-nice-guidelines - prescribing-medicines" xr:uid="{E5447E97-D50C-4E63-A021-3F24FD1F50F1}"/>
  </hyperlinks>
  <pageMargins left="0.7" right="0.7" top="0.75" bottom="0.75" header="0.3" footer="0.3"/>
  <pageSetup paperSize="9" scale="99" fitToHeight="0" orientation="landscape"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C27F7C05-D1B0-41D0-B17B-BE1DA8CAB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F74699-9BEA-460E-B47E-9F248F01EDA8}">
  <ds:schemaRefs>
    <ds:schemaRef ds:uri="http://schemas.microsoft.com/sharepoint/v3/contenttype/forms"/>
  </ds:schemaRefs>
</ds:datastoreItem>
</file>

<file path=customXml/itemProps3.xml><?xml version="1.0" encoding="utf-8"?>
<ds:datastoreItem xmlns:ds="http://schemas.openxmlformats.org/officeDocument/2006/customXml" ds:itemID="{4DA47560-FFB7-415F-85A2-C3DBA0AA5C67}">
  <ds:schemaRefs>
    <ds:schemaRef ds:uri="http://purl.org/dc/elements/1.1/"/>
    <ds:schemaRef ds:uri="http://purl.org/dc/terms/"/>
    <ds:schemaRef ds:uri="http://www.w3.org/XML/1998/namespace"/>
    <ds:schemaRef ds:uri="c1f338ac-e338-414f-952c-f74dcc6d59e1"/>
    <ds:schemaRef ds:uri="http://schemas.microsoft.com/office/2006/metadata/properties"/>
    <ds:schemaRef ds:uri="http://schemas.microsoft.com/office/2006/documentManagement/types"/>
    <ds:schemaRef ds:uri="acaf4567-dc07-471f-892c-2bcb86ef35ae"/>
    <ds:schemaRef ds:uri="http://schemas.microsoft.com/office/infopath/2007/PartnerControls"/>
    <ds:schemaRef ds:uri="http://schemas.openxmlformats.org/package/2006/metadata/core-properties"/>
    <ds:schemaRef ds:uri="0eb656aa-4e79-4e95-9076-bc119a23e0c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 page </vt:lpstr>
      <vt:lpstr>Introduction</vt:lpstr>
      <vt:lpstr>Data sheet</vt:lpstr>
      <vt:lpstr>Table 1</vt:lpstr>
      <vt:lpstr>'Table 1'!_Hlk44421256</vt:lpstr>
      <vt:lpstr>'Cover page '!Print_Area</vt:lpstr>
      <vt:lpstr>'Data sheet'!Print_Area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NG140 Abortion care: Baseline assessment tool 27/05/2025</dc:title>
  <dc:subject/>
  <dc:creator/>
  <cp:keywords/>
  <dc:description/>
  <cp:lastModifiedBy/>
  <cp:revision/>
  <dcterms:created xsi:type="dcterms:W3CDTF">2025-02-04T15:57:47Z</dcterms:created>
  <dcterms:modified xsi:type="dcterms:W3CDTF">2025-06-19T13:02:50Z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x0020_Status">
    <vt:lpwstr/>
  </property>
  <property fmtid="{D5CDD505-2E9C-101B-9397-08002B2CF9AE}" pid="3" name="MSIP_Label_c69d85d5-6d9e-4305-a294-1f636ec0f2d6_SetDate">
    <vt:lpwstr>2025-02-04T15:48:24Z</vt:lpwstr>
  </property>
  <property fmtid="{D5CDD505-2E9C-101B-9397-08002B2CF9AE}" pid="4" name="MediaServiceImageTags">
    <vt:lpwstr/>
  </property>
  <property fmtid="{D5CDD505-2E9C-101B-9397-08002B2CF9AE}" pid="5" name="ContentTypeId">
    <vt:lpwstr>0x010100B99456BF0FC3654992BB01F701E3BF13</vt:lpwstr>
  </property>
  <property fmtid="{D5CDD505-2E9C-101B-9397-08002B2CF9AE}" pid="6" name="Display Status">
    <vt:lpwstr/>
  </property>
  <property fmtid="{D5CDD505-2E9C-101B-9397-08002B2CF9AE}" pid="7" name="MSIP_Label_c69d85d5-6d9e-4305-a294-1f636ec0f2d6_ContentBits">
    <vt:lpwstr>0</vt:lpwstr>
  </property>
  <property fmtid="{D5CDD505-2E9C-101B-9397-08002B2CF9AE}" pid="8" name="MSIP_Label_c69d85d5-6d9e-4305-a294-1f636ec0f2d6_SiteId">
    <vt:lpwstr>6030f479-b342-472d-a5dd-740ff7538de9</vt:lpwstr>
  </property>
  <property fmtid="{D5CDD505-2E9C-101B-9397-08002B2CF9AE}" pid="9" name="MSIP_Label_c69d85d5-6d9e-4305-a294-1f636ec0f2d6_Method">
    <vt:lpwstr>Standard</vt:lpwstr>
  </property>
  <property fmtid="{D5CDD505-2E9C-101B-9397-08002B2CF9AE}" pid="10" name="MSIP_Label_c69d85d5-6d9e-4305-a294-1f636ec0f2d6_Enabled">
    <vt:lpwstr>true</vt:lpwstr>
  </property>
  <property fmtid="{D5CDD505-2E9C-101B-9397-08002B2CF9AE}" pid="11" name="MSIP_Label_c69d85d5-6d9e-4305-a294-1f636ec0f2d6_Name">
    <vt:lpwstr>OFFICIAL</vt:lpwstr>
  </property>
  <property fmtid="{D5CDD505-2E9C-101B-9397-08002B2CF9AE}" pid="12" name="MSIP_Label_c69d85d5-6d9e-4305-a294-1f636ec0f2d6_ActionId">
    <vt:lpwstr>c2487a9f-5f06-4e10-91ba-db4e4bb7de89</vt:lpwstr>
  </property>
</Properties>
</file>