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filterPrivacy="1" codeName="ThisWorkbook"/>
  <xr:revisionPtr revIDLastSave="0" documentId="8_{B210E885-D0F0-4094-86BE-F757B498EC18}" xr6:coauthVersionLast="45" xr6:coauthVersionMax="45" xr10:uidLastSave="{00000000-0000-0000-0000-000000000000}"/>
  <bookViews>
    <workbookView xWindow="-120" yWindow="-120" windowWidth="24240" windowHeight="13140" tabRatio="889" xr2:uid="{00000000-000D-0000-FFFF-FFFF00000000}"/>
  </bookViews>
  <sheets>
    <sheet name="Cover page" sheetId="28" r:id="rId1"/>
    <sheet name="Introduction" sheetId="23" r:id="rId2"/>
    <sheet name="Data sheet" sheetId="24" r:id="rId3"/>
    <sheet name="Table" sheetId="29" r:id="rId4"/>
  </sheets>
  <definedNames>
    <definedName name="_xlnm._FilterDatabase" localSheetId="2" hidden="1">'Data sheet'!$A$9:$J$29</definedName>
    <definedName name="_Hlk15031057" localSheetId="3">Table!$A$30</definedName>
    <definedName name="_Hlk24021643" localSheetId="3">Table!$A$26</definedName>
    <definedName name="_Hlk2846066" localSheetId="3">Table!$A$8</definedName>
    <definedName name="_xlnm.Print_Area" localSheetId="2">'Data sheet'!$A$1:$J$29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24" l="1"/>
  <c r="E4" i="24"/>
  <c r="E3" i="24"/>
  <c r="E6" i="24" l="1"/>
  <c r="E7" i="24"/>
</calcChain>
</file>

<file path=xl/sharedStrings.xml><?xml version="1.0" encoding="utf-8"?>
<sst xmlns="http://schemas.openxmlformats.org/spreadsheetml/2006/main" count="122" uniqueCount="114">
  <si>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</si>
  <si>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</si>
  <si>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</si>
  <si>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</si>
  <si>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</si>
  <si>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</si>
  <si>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</si>
  <si>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</si>
  <si>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</si>
  <si>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</si>
  <si>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</si>
  <si>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</si>
  <si>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</si>
  <si>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</si>
  <si>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r>
      <t>Is the guideline relevant</t>
    </r>
    <r>
      <rPr>
        <b/>
        <sz val="11"/>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</si>
  <si>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</si>
  <si>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r>
      <t>If it would be helpful to group the recommendations, for example</t>
    </r>
    <r>
      <rPr>
        <sz val="11"/>
        <rFont val="Lato"/>
        <family val="2"/>
      </rPr>
      <t xml:space="preserve"> those that </t>
    </r>
    <r>
      <rPr>
        <sz val="11"/>
        <color indexed="8"/>
        <rFont val="Lato"/>
        <family val="2"/>
      </rPr>
      <t xml:space="preserve">are key priorities for implementation or by deadline, use the filter function in the data menu. </t>
    </r>
  </si>
  <si>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</si>
  <si>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</si>
  <si>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</si>
  <si>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</si>
  <si>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r>
      <rPr>
        <sz val="11"/>
        <rFont val="Lato"/>
        <family val="2"/>
      </rPr>
      <t>National Institute for Health and Care Excellence
Level 1A, City Tower, Piccadilly Plaza, Manchester M1 4BT; www.nice.org.uk
Copyright</t>
    </r>
    <r>
      <rPr>
        <b/>
        <u/>
        <sz val="11"/>
        <color rgb="FF0000FF"/>
        <rFont val="Lato"/>
        <family val="2"/>
      </rPr>
      <t xml:space="preserve">
</t>
    </r>
    <r>
      <rPr>
        <sz val="11"/>
        <rFont val="Lato"/>
        <family val="2"/>
      </rPr>
      <t>© NICE 2020. All rights reserved.</t>
    </r>
    <r>
      <rPr>
        <sz val="11"/>
        <color rgb="FF0000FF"/>
        <rFont val="Lato"/>
        <family val="2"/>
      </rPr>
      <t xml:space="preserve"> </t>
    </r>
    <r>
      <rPr>
        <u/>
        <sz val="11"/>
        <color rgb="FF0000FF"/>
        <rFont val="Lato"/>
        <family val="2"/>
      </rPr>
      <t>Subject to Notice of rights.</t>
    </r>
    <r>
      <rPr>
        <b/>
        <u/>
        <sz val="11"/>
        <color rgb="FF0000FF"/>
        <rFont val="Lato"/>
        <family val="2"/>
      </rPr>
      <t xml:space="preserve">
</t>
    </r>
  </si>
  <si>
    <t>Baseline assessment: Leg ulcer infection: antimicrobial prescribing</t>
  </si>
  <si>
    <t>NG152</t>
  </si>
  <si>
    <t>Published: February 2020</t>
  </si>
  <si>
    <t>This baseline assessment tool can be used to evaluate whether practice is in line with the recommendations in Leg ulcer infection: antimicrobial prescribing (NICE antimicrobial prescribing guideline NG152). It can also help to plan activity to meet the recommendations.</t>
  </si>
  <si>
    <r>
      <t xml:space="preserve">It should be used in conjunction with </t>
    </r>
    <r>
      <rPr>
        <u/>
        <sz val="11"/>
        <color rgb="FF0000FF"/>
        <rFont val="Lato"/>
        <family val="2"/>
      </rPr>
      <t>leg ulcer infection: antimicrobial prescribing</t>
    </r>
    <r>
      <rPr>
        <sz val="11"/>
        <rFont val="Lato"/>
        <family val="2"/>
      </rPr>
      <t xml:space="preserve"> (NICE antimicrobial prescribing guideline NG152).</t>
    </r>
  </si>
  <si>
    <r>
      <rPr>
        <u/>
        <sz val="11"/>
        <color rgb="FF0000FF"/>
        <rFont val="Lato"/>
        <family val="2"/>
      </rPr>
      <t>Tools and resources</t>
    </r>
    <r>
      <rPr>
        <sz val="11"/>
        <rFont val="Lato"/>
        <family val="2"/>
      </rPr>
      <t xml:space="preserve"> to help put the guidance into practice are available on the NICE website. </t>
    </r>
  </si>
  <si>
    <t>Baseline assessment tool for leg ulcer infection: antimicrobial prescribing (NICE antimicrobial prescribing guideline NG152)</t>
  </si>
  <si>
    <t>Treatment</t>
  </si>
  <si>
    <t>Advice</t>
  </si>
  <si>
    <t xml:space="preserve">Reassessment </t>
  </si>
  <si>
    <t>Referral or seeking specialist advice</t>
  </si>
  <si>
    <r>
      <t xml:space="preserve">When prescribing antibiotics for an infected leg ulcer in adults aged 18 years and over, follow the recommendations in </t>
    </r>
    <r>
      <rPr>
        <u/>
        <sz val="10"/>
        <color rgb="FF0000FF"/>
        <rFont val="Lato"/>
        <family val="2"/>
      </rPr>
      <t>table 1</t>
    </r>
    <r>
      <rPr>
        <sz val="10"/>
        <rFont val="Lato"/>
        <family val="2"/>
      </rPr>
      <t>.</t>
    </r>
  </si>
  <si>
    <t>Table 1. Antibiotics for adults aged 18 years and over</t>
  </si>
  <si>
    <t>First‑choice oral antibiotic</t>
  </si>
  <si>
    <t>Flucloxacillin</t>
  </si>
  <si>
    <t xml:space="preserve">Alternative first‑choice oral antibiotics for penicillin allergy or if flucloxacillin unsuitable </t>
  </si>
  <si>
    <t>Doxycycline</t>
  </si>
  <si>
    <t>200 mg on first day, then 100 mg once a day (can be increased to 200 mg daily) for 7 days in total</t>
  </si>
  <si>
    <t>Clarithromycin</t>
  </si>
  <si>
    <t>500 mg twice a day for 7 days</t>
  </si>
  <si>
    <t>Erythromycin (in pregnancy)</t>
  </si>
  <si>
    <t>500 mg four times a day for 7 days</t>
  </si>
  <si>
    <t>Co-amoxiclav</t>
  </si>
  <si>
    <t>500/125 mg three times a day for 7 days</t>
  </si>
  <si>
    <t>960 mg twice a day for 7 days</t>
  </si>
  <si>
    <t>1 g to 2 g four times a day IV</t>
  </si>
  <si>
    <t>Initially 5 to 7 mg/kg IV, subsequent doses if required adjusted according to serum gentamicin concentration</t>
  </si>
  <si>
    <t>Metronidazole</t>
  </si>
  <si>
    <t>400 mg three times a day orally or 500 mg three times a day IV</t>
  </si>
  <si>
    <t>1.2 g three times a day IV</t>
  </si>
  <si>
    <t>960 mg twice a day IV (increased to 1.44 g twice a day if severe infection)</t>
  </si>
  <si>
    <t>Piperacillin with tazobactam</t>
  </si>
  <si>
    <t>4.5 g three times a day IV (increased to 4.5 g four times a day if severe infection)</t>
  </si>
  <si>
    <t>2 g once a day IV</t>
  </si>
  <si>
    <t>15 to 20 mg/kg two or three times a day IV (maximum 2 g per dose), adjusted according to serum vancomycin concentration</t>
  </si>
  <si>
    <t>Initially 6 mg/kg every 12 hours for three doses, then 6 mg/kg once a day IV</t>
  </si>
  <si>
    <t>600 mg twice a day orally or IV</t>
  </si>
  <si>
    <r>
      <t>Antibiotic</t>
    </r>
    <r>
      <rPr>
        <b/>
        <vertAlign val="superscript"/>
        <sz val="11"/>
        <color theme="1"/>
        <rFont val="Lato"/>
        <family val="2"/>
      </rPr>
      <t>1</t>
    </r>
  </si>
  <si>
    <r>
      <t>Dosage and course length</t>
    </r>
    <r>
      <rPr>
        <b/>
        <vertAlign val="superscript"/>
        <sz val="11"/>
        <color theme="1"/>
        <rFont val="Lato"/>
        <family val="2"/>
      </rPr>
      <t>2</t>
    </r>
  </si>
  <si>
    <r>
      <t>500 mg to 1 g</t>
    </r>
    <r>
      <rPr>
        <vertAlign val="superscript"/>
        <sz val="11"/>
        <color theme="1"/>
        <rFont val="Lato"/>
        <family val="2"/>
      </rPr>
      <t>3,4</t>
    </r>
    <r>
      <rPr>
        <sz val="11"/>
        <color theme="1"/>
        <rFont val="Lato"/>
        <family val="2"/>
      </rPr>
      <t xml:space="preserve"> four times a day for 7 days</t>
    </r>
  </si>
  <si>
    <r>
      <t>Second</t>
    </r>
    <r>
      <rPr>
        <sz val="11"/>
        <color theme="1"/>
        <rFont val="Lato"/>
        <family val="2"/>
      </rPr>
      <t>‑</t>
    </r>
    <r>
      <rPr>
        <b/>
        <sz val="11"/>
        <color theme="1"/>
        <rFont val="Lato"/>
        <family val="2"/>
      </rPr>
      <t>choice oral antibiotics (guided by microbiological results when available)</t>
    </r>
  </si>
  <si>
    <r>
      <t>Co-trimoxazole</t>
    </r>
    <r>
      <rPr>
        <vertAlign val="superscript"/>
        <sz val="11"/>
        <color theme="1"/>
        <rFont val="Lato"/>
        <family val="2"/>
      </rPr>
      <t>4,5,6</t>
    </r>
    <r>
      <rPr>
        <sz val="11"/>
        <color theme="1"/>
        <rFont val="Lato"/>
        <family val="2"/>
      </rPr>
      <t xml:space="preserve"> (in penicillin allergy)</t>
    </r>
  </si>
  <si>
    <r>
      <t>First‑choice antibiotics if severely unwell (guided by microbiological results if available)</t>
    </r>
    <r>
      <rPr>
        <b/>
        <vertAlign val="superscript"/>
        <sz val="11"/>
        <color theme="1"/>
        <rFont val="Lato"/>
        <family val="2"/>
      </rPr>
      <t>7</t>
    </r>
    <r>
      <rPr>
        <b/>
        <sz val="11"/>
        <color theme="1"/>
        <rFont val="Lato"/>
        <family val="2"/>
      </rPr>
      <t xml:space="preserve"> </t>
    </r>
  </si>
  <si>
    <r>
      <t xml:space="preserve">Flucloxacillin </t>
    </r>
    <r>
      <rPr>
        <b/>
        <i/>
        <sz val="11"/>
        <color theme="1"/>
        <rFont val="Lato"/>
        <family val="2"/>
      </rPr>
      <t>with or without</t>
    </r>
  </si>
  <si>
    <r>
      <t>Gentamicin</t>
    </r>
    <r>
      <rPr>
        <vertAlign val="superscript"/>
        <sz val="11"/>
        <color theme="1"/>
        <rFont val="Lato"/>
        <family val="2"/>
      </rPr>
      <t xml:space="preserve">6,8 </t>
    </r>
    <r>
      <rPr>
        <b/>
        <i/>
        <sz val="11"/>
        <color theme="1"/>
        <rFont val="Lato"/>
        <family val="2"/>
      </rPr>
      <t>and/or</t>
    </r>
  </si>
  <si>
    <r>
      <t xml:space="preserve">Co-amoxiclav </t>
    </r>
    <r>
      <rPr>
        <b/>
        <i/>
        <sz val="11"/>
        <color theme="1"/>
        <rFont val="Lato"/>
        <family val="2"/>
      </rPr>
      <t>with or without</t>
    </r>
  </si>
  <si>
    <r>
      <t>Gentamicin</t>
    </r>
    <r>
      <rPr>
        <vertAlign val="superscript"/>
        <sz val="11"/>
        <color theme="1"/>
        <rFont val="Lato"/>
        <family val="2"/>
      </rPr>
      <t>6,8</t>
    </r>
  </si>
  <si>
    <r>
      <t>Co-trimoxazole</t>
    </r>
    <r>
      <rPr>
        <vertAlign val="superscript"/>
        <sz val="11"/>
        <color theme="1"/>
        <rFont val="Lato"/>
        <family val="2"/>
      </rPr>
      <t xml:space="preserve">4,5,6 </t>
    </r>
    <r>
      <rPr>
        <sz val="11"/>
        <color theme="1"/>
        <rFont val="Lato"/>
        <family val="2"/>
      </rPr>
      <t xml:space="preserve">(in penicillin allergy) </t>
    </r>
    <r>
      <rPr>
        <b/>
        <i/>
        <sz val="11"/>
        <color theme="1"/>
        <rFont val="Lato"/>
        <family val="2"/>
      </rPr>
      <t>with or without</t>
    </r>
  </si>
  <si>
    <r>
      <t>Second‑choice antibiotics if severely unwell (guided by microbiological results when available or following specialist advice)</t>
    </r>
    <r>
      <rPr>
        <b/>
        <vertAlign val="superscript"/>
        <sz val="11"/>
        <color theme="1"/>
        <rFont val="Lato"/>
        <family val="2"/>
      </rPr>
      <t>7</t>
    </r>
  </si>
  <si>
    <r>
      <t xml:space="preserve">Ceftriaxone </t>
    </r>
    <r>
      <rPr>
        <b/>
        <i/>
        <sz val="11"/>
        <color theme="1"/>
        <rFont val="Lato"/>
        <family val="2"/>
      </rPr>
      <t>with or without</t>
    </r>
  </si>
  <si>
    <r>
      <t>Antibiotics to be added if MRSA infection is suspected or confirmed</t>
    </r>
    <r>
      <rPr>
        <sz val="11"/>
        <color theme="1"/>
        <rFont val="Lato"/>
        <family val="2"/>
      </rPr>
      <t xml:space="preserve"> </t>
    </r>
    <r>
      <rPr>
        <b/>
        <sz val="11"/>
        <color theme="1"/>
        <rFont val="Lato"/>
        <family val="2"/>
      </rPr>
      <t>(combination therapy with antibiotics listed above)</t>
    </r>
    <r>
      <rPr>
        <b/>
        <vertAlign val="superscript"/>
        <sz val="11"/>
        <color theme="1"/>
        <rFont val="Lato"/>
        <family val="2"/>
      </rPr>
      <t>7</t>
    </r>
  </si>
  <si>
    <r>
      <t>Vancomycin</t>
    </r>
    <r>
      <rPr>
        <vertAlign val="superscript"/>
        <sz val="11"/>
        <color theme="1"/>
        <rFont val="Lato"/>
        <family val="2"/>
      </rPr>
      <t>6,8</t>
    </r>
  </si>
  <si>
    <r>
      <t>Teicoplanin</t>
    </r>
    <r>
      <rPr>
        <vertAlign val="superscript"/>
        <sz val="11"/>
        <color theme="1"/>
        <rFont val="Lato"/>
        <family val="2"/>
      </rPr>
      <t>6,8</t>
    </r>
  </si>
  <si>
    <r>
      <t>Linezolid (if vancomycin or teicoplanin cannot be used; specialist advice only)</t>
    </r>
    <r>
      <rPr>
        <vertAlign val="superscript"/>
        <sz val="11"/>
        <color theme="1"/>
        <rFont val="Lato"/>
        <family val="2"/>
      </rPr>
      <t>6</t>
    </r>
  </si>
  <si>
    <r>
      <t>2</t>
    </r>
    <r>
      <rPr>
        <sz val="11"/>
        <color theme="1"/>
        <rFont val="Lato"/>
        <family val="2"/>
      </rPr>
      <t xml:space="preserve"> Oral doses are for immediate‑release medicines.</t>
    </r>
  </si>
  <si>
    <r>
      <t xml:space="preserve">5 </t>
    </r>
    <r>
      <rPr>
        <sz val="11"/>
        <color theme="1"/>
        <rFont val="Lato"/>
        <family val="2"/>
      </rPr>
      <t>Not licensed for leg ulcer infection, so use would be off-label.</t>
    </r>
  </si>
  <si>
    <r>
      <t xml:space="preserve">7 </t>
    </r>
    <r>
      <rPr>
        <sz val="11"/>
        <color theme="1"/>
        <rFont val="Lato"/>
        <family val="2"/>
      </rPr>
      <t>Review IV antibiotics by 48 hours and consider switching to oral antibiotics if possible.</t>
    </r>
  </si>
  <si>
    <r>
      <t xml:space="preserve">Abbreviations: IV, Intravenous; MRSA, meticillin-resistant </t>
    </r>
    <r>
      <rPr>
        <i/>
        <sz val="11"/>
        <color theme="1"/>
        <rFont val="Lato"/>
        <family val="2"/>
      </rPr>
      <t>Staphylococcus aureus</t>
    </r>
  </si>
  <si>
    <r>
      <rPr>
        <vertAlign val="superscript"/>
        <sz val="11"/>
        <rFont val="Lato"/>
        <family val="2"/>
      </rPr>
      <t>1</t>
    </r>
    <r>
      <rPr>
        <sz val="11"/>
        <rFont val="Lato"/>
        <family val="2"/>
      </rPr>
      <t xml:space="preserve"> See </t>
    </r>
    <r>
      <rPr>
        <u/>
        <sz val="11"/>
        <color rgb="FF0000FF"/>
        <rFont val="Lato"/>
        <family val="2"/>
      </rPr>
      <t>BNF</t>
    </r>
    <r>
      <rPr>
        <sz val="11"/>
        <rFont val="Lato"/>
        <family val="2"/>
      </rPr>
      <t xml:space="preserve"> for appropriate use and dosing in specific populations, for example, hepatic impairment, renal impairment, pregnancy and breastfeeding, and administering IV (or, where appropriate, intramuscular) antibiotics.</t>
    </r>
  </si>
  <si>
    <r>
      <rPr>
        <vertAlign val="superscript"/>
        <sz val="11"/>
        <rFont val="Lato"/>
        <family val="2"/>
      </rPr>
      <t>3</t>
    </r>
    <r>
      <rPr>
        <sz val="11"/>
        <rFont val="Lato"/>
        <family val="2"/>
      </rPr>
      <t xml:space="preserve"> The upper dose of 1 g four times a day would be </t>
    </r>
    <r>
      <rPr>
        <u/>
        <sz val="11"/>
        <color rgb="FF0000FF"/>
        <rFont val="Lato"/>
        <family val="2"/>
      </rPr>
      <t>off-label</t>
    </r>
    <r>
      <rPr>
        <sz val="11"/>
        <rFont val="Lato"/>
        <family val="2"/>
      </rPr>
      <t>.</t>
    </r>
  </si>
  <si>
    <r>
      <rPr>
        <vertAlign val="superscript"/>
        <sz val="11"/>
        <rFont val="Lato"/>
        <family val="2"/>
      </rPr>
      <t>4</t>
    </r>
    <r>
      <rPr>
        <sz val="11"/>
        <rFont val="Lato"/>
        <family val="2"/>
      </rPr>
      <t xml:space="preserve"> The prescriber should follow relevant professional guidance, taking full responsibility for the decision. Informed consent should be obtained and documented. See the </t>
    </r>
    <r>
      <rPr>
        <u/>
        <sz val="11"/>
        <color rgb="FF0000FF"/>
        <rFont val="Lato"/>
        <family val="2"/>
      </rPr>
      <t>General Medical Council’s Good practice in prescribing and managing medicines and devices</t>
    </r>
    <r>
      <rPr>
        <sz val="11"/>
        <rFont val="Lato"/>
        <family val="2"/>
      </rPr>
      <t xml:space="preserve"> for further information.</t>
    </r>
  </si>
  <si>
    <r>
      <rPr>
        <vertAlign val="superscript"/>
        <sz val="11"/>
        <rFont val="Lato"/>
        <family val="2"/>
      </rPr>
      <t>6</t>
    </r>
    <r>
      <rPr>
        <sz val="11"/>
        <rFont val="Lato"/>
        <family val="2"/>
      </rPr>
      <t xml:space="preserve"> See </t>
    </r>
    <r>
      <rPr>
        <u/>
        <sz val="11"/>
        <color rgb="FF0000FF"/>
        <rFont val="Lato"/>
        <family val="2"/>
      </rPr>
      <t>BNF</t>
    </r>
    <r>
      <rPr>
        <sz val="11"/>
        <rFont val="Lato"/>
        <family val="2"/>
      </rPr>
      <t xml:space="preserve"> for information on monitoring of patient parameters.</t>
    </r>
  </si>
  <si>
    <r>
      <rPr>
        <vertAlign val="superscript"/>
        <sz val="11"/>
        <rFont val="Lato"/>
        <family val="2"/>
      </rPr>
      <t>8</t>
    </r>
    <r>
      <rPr>
        <sz val="11"/>
        <rFont val="Lato"/>
        <family val="2"/>
      </rPr>
      <t xml:space="preserve"> See </t>
    </r>
    <r>
      <rPr>
        <u/>
        <sz val="11"/>
        <color rgb="FF0000FF"/>
        <rFont val="Lato"/>
        <family val="2"/>
      </rPr>
      <t>BNF</t>
    </r>
    <r>
      <rPr>
        <sz val="11"/>
        <rFont val="Lato"/>
        <family val="2"/>
      </rPr>
      <t xml:space="preserve"> for information on therapeutic drug monitoring.</t>
    </r>
  </si>
  <si>
    <t>1.1.1</t>
  </si>
  <si>
    <t>1.1.2</t>
  </si>
  <si>
    <t>1.1.3</t>
  </si>
  <si>
    <t>1.1.4</t>
  </si>
  <si>
    <t>1.1.5</t>
  </si>
  <si>
    <t>1.1.6</t>
  </si>
  <si>
    <t>1.1.7</t>
  </si>
  <si>
    <t>1.1.8</t>
  </si>
  <si>
    <t>1.1.9</t>
  </si>
  <si>
    <t>1.1.10</t>
  </si>
  <si>
    <t>1.1.11</t>
  </si>
  <si>
    <t>1.1.12</t>
  </si>
  <si>
    <t>1.1.13</t>
  </si>
  <si>
    <t>1.2.1</t>
  </si>
  <si>
    <t>1.1   Managing leg ulcer infection in adults</t>
  </si>
  <si>
    <t>Be aware that:
•	there are many causes of leg ulcers: underlying conditions, such as venous insufficiency and oedema, should be managed to promote healing
•	most leg ulcers are not clinically infected but are likely to be colonised with bacteria 
•	antibiotics do not help to promote healing when a leg ulcer is not clinically infected.</t>
  </si>
  <si>
    <t>Do not take a sample for microbiological testing from a leg ulcer at initial presentation, even if it might be infected.</t>
  </si>
  <si>
    <t>Only offer an antibiotic for adults with a leg ulcer when there are symptoms or signs of infection (for example, redness or swelling spreading beyond the ulcer, localised warmth, increased pain or fever). When choosing an antibiotic (see the recommendations on choice of antibiotic) take account of: 
•	the severity of symptoms or signs
•	the risk of developing complications
•	previous antibiotic use.</t>
  </si>
  <si>
    <t>Give oral antibiotics if the person can take oral medicines, and the severity of their condition does not require intravenous antibiotics.</t>
  </si>
  <si>
    <t>If intravenous antibiotics are given, review by 48 hours and consider switching to oral antibiotics if possible.</t>
  </si>
  <si>
    <t>When prescribing antibiotics for an infected leg ulcer in adults, give advice to seek medical help if symptoms or signs of the infection worsen rapidly or significantly at any time, or do not start to improve within 2 to 3 days of starting treatment.</t>
  </si>
  <si>
    <t xml:space="preserve">Reassess an infected leg ulcer in adults if:
•	symptoms or signs of the infection worsen rapidly or significantly at any time, or do not start to improve within 2 to 3 days
•	the person becomes systemically unwell or has severe pain out of proportion to the infection.   </t>
  </si>
  <si>
    <t>When reassessing an infected leg ulcer in adults, take account of previous antibiotic use, which may have led to resistant bacteria.</t>
  </si>
  <si>
    <t>Be aware that it will take some time for a leg ulcer infection to resolve, with full resolution not expected until after the antibiotic course is completed.</t>
  </si>
  <si>
    <t>Consider sending a sample from the leg ulcer (after cleaning) for microbiological testing if symptoms or signs of the infection are worsening or have not improved as expected.</t>
  </si>
  <si>
    <r>
      <t xml:space="preserve">When microbiological results are available: 
•	review the choice of antibiotic(s), </t>
    </r>
    <r>
      <rPr>
        <b/>
        <sz val="10"/>
        <color theme="1"/>
        <rFont val="Lato"/>
        <family val="2"/>
      </rPr>
      <t>and</t>
    </r>
    <r>
      <rPr>
        <sz val="10"/>
        <color theme="1"/>
        <rFont val="Lato"/>
        <family val="2"/>
      </rPr>
      <t xml:space="preserve">
•	change the antibiotic(s) according to results if symptoms or signs of the infection are not improving, using a narrow spectrum antibiotic if possible. </t>
    </r>
  </si>
  <si>
    <t>Refer adults with an infected leg ulcer to hospital if they have any symptoms or signs suggesting a more serious illness or condition, such as sepsis, necrotising fasciitis or osteomyelitis.</t>
  </si>
  <si>
    <t>Consider referring or seeking specialist advice for adults with an infected leg ulcer if they:
•	have a higher risk of complications because of comorbidities, such as diabetes or immunosuppression 
•	have lymphangitis 
•	have spreading infection that is not responding to oral antibiotics 
•	cannot take oral antibiotics (exploring locally available options for giving intravenous or intramuscular antibiotics at home or in the community, rather than in hospital, where appropriate).</t>
  </si>
  <si>
    <t>1.2   Choice of antibiotic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</si>
</sst>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3"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sz val="11"/>
      <color indexed="8"/>
      <name val="Lato"/>
      <family val="2"/>
    </font>
    <font>
      <b/>
      <sz val="11"/>
      <color indexed="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b/>
      <sz val="11"/>
      <color rgb="FFFFFFFF"/>
      <name val="Lato"/>
      <family val="2"/>
    </font>
    <font>
      <sz val="10"/>
      <color theme="1"/>
      <name val="Lato"/>
      <family val="2"/>
    </font>
    <font>
      <b/>
      <sz val="10"/>
      <color rgb="FFFFFFFF"/>
      <name val="Lato"/>
      <family val="2"/>
    </font>
    <font>
      <sz val="10"/>
      <color rgb="FFFFFFFF"/>
      <name val="Lato"/>
      <family val="2"/>
    </font>
    <font>
      <sz val="11"/>
      <color rgb="FF0000FF"/>
      <name val="Lato"/>
      <family val="2"/>
    </font>
    <font>
      <b/>
      <u/>
      <sz val="11"/>
      <color rgb="FF0000FF"/>
      <name val="Lato"/>
      <family val="2"/>
    </font>
    <font>
      <u/>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b/>
      <sz val="10"/>
      <color theme="1"/>
      <name val="Lato"/>
      <family val="2"/>
    </font>
    <font>
      <sz val="10"/>
      <name val="Lato"/>
      <family val="2"/>
    </font>
    <font>
      <u/>
      <sz val="10"/>
      <color rgb="FF0000FF"/>
      <name val="Lato"/>
      <family val="2"/>
    </font>
    <font>
      <b/>
      <vertAlign val="superscript"/>
      <sz val="11"/>
      <color theme="1"/>
      <name val="Lato"/>
      <family val="2"/>
    </font>
    <font>
      <vertAlign val="superscript"/>
      <sz val="11"/>
      <color theme="1"/>
      <name val="Lato"/>
      <family val="2"/>
    </font>
    <font>
      <b/>
      <i/>
      <sz val="11"/>
      <color theme="1"/>
      <name val="Lato"/>
      <family val="2"/>
    </font>
    <font>
      <i/>
      <sz val="11"/>
      <color theme="1"/>
      <name val="Lato"/>
      <family val="2"/>
    </font>
    <font>
      <vertAlign val="superscript"/>
      <sz val="11"/>
      <name val="Lato"/>
      <family val="2"/>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Dashed">
        <color indexed="64"/>
      </bottom>
      <diagonal/>
    </border>
    <border>
      <left/>
      <right style="medium">
        <color rgb="FF000000"/>
      </right>
      <top/>
      <bottom style="mediumDashed">
        <color indexed="64"/>
      </bottom>
      <diagonal/>
    </border>
    <border>
      <left style="medium">
        <color rgb="FF000000"/>
      </left>
      <right style="medium">
        <color rgb="FF000000"/>
      </right>
      <top/>
      <bottom style="mediumDashed">
        <color rgb="FF000000"/>
      </bottom>
      <diagonal/>
    </border>
    <border>
      <left/>
      <right style="medium">
        <color rgb="FF000000"/>
      </right>
      <top/>
      <bottom style="mediumDashed">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s>
  <cellStyleXfs count="4">
    <xf numFmtId="0" fontId="0" fillId="0" borderId="0"/>
    <xf numFmtId="0" fontId="7" fillId="0" borderId="0" applyNumberFormat="0" applyFill="0" applyBorder="0" applyProtection="0">
      <alignment vertical="top" wrapText="1"/>
      <protection locked="0"/>
    </xf>
    <xf numFmtId="0" fontId="8" fillId="0" borderId="0" applyNumberFormat="0" applyFill="0" applyBorder="0" applyAlignment="0" applyProtection="0"/>
    <xf numFmtId="0" fontId="1" fillId="0" borderId="0" applyNumberFormat="0" applyFill="0" applyBorder="0" applyAlignment="0" applyProtection="0"/>
  </cellStyleXfs>
  <cellXfs count="97">
    <xf numFmtId="0" fontId="0" fillId="0" borderId="0" xfId="0"/>
    <xf numFmtId="0" fontId="9" fillId="0" borderId="0" xfId="0" applyFont="1"/>
    <xf numFmtId="0" fontId="9" fillId="0" borderId="0" xfId="0" applyFont="1" applyAlignment="1">
      <alignment wrapText="1"/>
    </xf>
    <xf numFmtId="0" fontId="2" fillId="3" borderId="1" xfId="0" applyFont="1" applyFill="1" applyBorder="1" applyAlignment="1">
      <alignment wrapText="1"/>
    </xf>
    <xf numFmtId="0" fontId="10" fillId="0" borderId="1" xfId="0" applyFont="1" applyBorder="1" applyAlignment="1">
      <alignment horizontal="center" wrapText="1"/>
    </xf>
    <xf numFmtId="0" fontId="10" fillId="3" borderId="1" xfId="0" applyFont="1" applyFill="1" applyBorder="1" applyAlignment="1">
      <alignment wrapText="1"/>
    </xf>
    <xf numFmtId="9" fontId="10" fillId="0" borderId="1" xfId="0" applyNumberFormat="1" applyFont="1" applyBorder="1" applyAlignment="1">
      <alignment horizontal="center" wrapText="1"/>
    </xf>
    <xf numFmtId="0" fontId="12" fillId="5" borderId="2" xfId="0" applyFont="1" applyFill="1" applyBorder="1" applyAlignment="1">
      <alignment wrapText="1"/>
    </xf>
    <xf numFmtId="164" fontId="12" fillId="5" borderId="2" xfId="0" applyNumberFormat="1" applyFont="1" applyFill="1" applyBorder="1" applyAlignment="1">
      <alignment wrapText="1"/>
    </xf>
    <xf numFmtId="164" fontId="12" fillId="5" borderId="3" xfId="0" applyNumberFormat="1" applyFont="1" applyFill="1" applyBorder="1" applyAlignment="1">
      <alignment wrapText="1"/>
    </xf>
    <xf numFmtId="0" fontId="12" fillId="0" borderId="0" xfId="0" applyFont="1"/>
    <xf numFmtId="0" fontId="12" fillId="0" borderId="1" xfId="0" applyFont="1" applyBorder="1" applyAlignment="1">
      <alignment wrapText="1"/>
    </xf>
    <xf numFmtId="164" fontId="12" fillId="0" borderId="1" xfId="0" applyNumberFormat="1" applyFont="1" applyBorder="1" applyAlignment="1">
      <alignment wrapText="1"/>
    </xf>
    <xf numFmtId="0" fontId="14" fillId="0" borderId="1" xfId="0" applyFont="1" applyBorder="1" applyAlignment="1">
      <alignment wrapText="1"/>
    </xf>
    <xf numFmtId="0" fontId="10" fillId="0" borderId="1" xfId="0" applyFont="1" applyBorder="1"/>
    <xf numFmtId="0" fontId="9" fillId="3" borderId="1" xfId="0" applyFont="1" applyFill="1" applyBorder="1"/>
    <xf numFmtId="0" fontId="15" fillId="0" borderId="0" xfId="0" applyFont="1"/>
    <xf numFmtId="0" fontId="3" fillId="0" borderId="0" xfId="0" applyFont="1" applyAlignment="1">
      <alignment wrapText="1"/>
    </xf>
    <xf numFmtId="0" fontId="12" fillId="0" borderId="1" xfId="0" applyFont="1" applyBorder="1" applyAlignment="1">
      <alignment vertical="top" wrapText="1"/>
    </xf>
    <xf numFmtId="0" fontId="11" fillId="4" borderId="1" xfId="0" applyFont="1" applyFill="1" applyBorder="1" applyAlignment="1">
      <alignment wrapText="1"/>
    </xf>
    <xf numFmtId="0" fontId="10" fillId="0" borderId="0" xfId="0" applyFont="1"/>
    <xf numFmtId="0" fontId="16" fillId="0" borderId="0" xfId="1" applyFont="1" applyProtection="1">
      <alignment vertical="top" wrapText="1"/>
    </xf>
    <xf numFmtId="0" fontId="0" fillId="2" borderId="7" xfId="0" applyFill="1" applyBorder="1"/>
    <xf numFmtId="0" fontId="0" fillId="2" borderId="0" xfId="0" applyFill="1"/>
    <xf numFmtId="0" fontId="0" fillId="2" borderId="8" xfId="0" applyFill="1" applyBorder="1"/>
    <xf numFmtId="0" fontId="19" fillId="2" borderId="7" xfId="0" applyFont="1" applyFill="1" applyBorder="1" applyAlignment="1">
      <alignment vertical="top"/>
    </xf>
    <xf numFmtId="0" fontId="21" fillId="2" borderId="7" xfId="0" applyFont="1" applyFill="1" applyBorder="1" applyAlignment="1">
      <alignment vertical="top" wrapText="1"/>
    </xf>
    <xf numFmtId="0" fontId="0" fillId="2" borderId="9" xfId="0" applyFill="1" applyBorder="1"/>
    <xf numFmtId="0" fontId="0" fillId="2" borderId="10" xfId="0" applyFill="1" applyBorder="1"/>
    <xf numFmtId="0" fontId="9" fillId="0" borderId="0" xfId="0" applyFont="1" applyAlignment="1">
      <alignment wrapText="1"/>
    </xf>
    <xf numFmtId="0" fontId="9" fillId="0" borderId="0" xfId="0" applyFont="1"/>
    <xf numFmtId="0" fontId="10" fillId="3" borderId="13" xfId="0" applyFont="1" applyFill="1" applyBorder="1" applyAlignment="1">
      <alignment wrapText="1"/>
    </xf>
    <xf numFmtId="9" fontId="10" fillId="0" borderId="13" xfId="0" applyNumberFormat="1" applyFont="1" applyBorder="1" applyAlignment="1">
      <alignment horizontal="center" wrapText="1"/>
    </xf>
    <xf numFmtId="0" fontId="10" fillId="3" borderId="12" xfId="0" applyFont="1" applyFill="1" applyBorder="1" applyAlignment="1">
      <alignment wrapText="1"/>
    </xf>
    <xf numFmtId="0" fontId="10" fillId="0" borderId="12" xfId="0" applyFont="1" applyBorder="1" applyAlignment="1">
      <alignment horizontal="center" wrapText="1"/>
    </xf>
    <xf numFmtId="0" fontId="0" fillId="2" borderId="0" xfId="0" applyFill="1" applyBorder="1"/>
    <xf numFmtId="0" fontId="21" fillId="2" borderId="0" xfId="0" applyFont="1" applyFill="1" applyBorder="1" applyAlignment="1">
      <alignment vertical="top" wrapText="1"/>
    </xf>
    <xf numFmtId="0" fontId="21" fillId="2" borderId="0" xfId="0" applyFont="1" applyFill="1" applyBorder="1" applyAlignment="1">
      <alignment horizontal="left" vertical="top" wrapText="1"/>
    </xf>
    <xf numFmtId="0" fontId="20" fillId="2" borderId="0" xfId="0" applyFont="1" applyFill="1" applyBorder="1" applyAlignment="1">
      <alignment vertical="top" wrapText="1"/>
    </xf>
    <xf numFmtId="0" fontId="19" fillId="2" borderId="0" xfId="0" applyFont="1" applyFill="1" applyBorder="1" applyAlignment="1">
      <alignment vertical="top"/>
    </xf>
    <xf numFmtId="0" fontId="19" fillId="2" borderId="0" xfId="0" applyFont="1" applyFill="1" applyBorder="1" applyAlignment="1">
      <alignment horizontal="left" vertical="top"/>
    </xf>
    <xf numFmtId="0" fontId="18" fillId="2" borderId="0" xfId="0" applyFont="1" applyFill="1" applyBorder="1" applyAlignment="1">
      <alignment vertical="center"/>
    </xf>
    <xf numFmtId="0" fontId="0" fillId="2" borderId="11" xfId="0" applyFill="1" applyBorder="1"/>
    <xf numFmtId="0" fontId="21" fillId="2" borderId="8" xfId="0" applyFont="1" applyFill="1" applyBorder="1" applyAlignment="1">
      <alignment horizontal="left" vertical="top" wrapText="1"/>
    </xf>
    <xf numFmtId="0" fontId="19" fillId="2" borderId="8" xfId="0" applyFont="1" applyFill="1" applyBorder="1" applyAlignment="1">
      <alignment horizontal="left" vertical="top"/>
    </xf>
    <xf numFmtId="0" fontId="19" fillId="2" borderId="6" xfId="0" applyFont="1" applyFill="1" applyBorder="1" applyAlignment="1">
      <alignment horizontal="left" vertical="top"/>
    </xf>
    <xf numFmtId="0" fontId="19" fillId="2" borderId="5" xfId="0" applyFont="1" applyFill="1" applyBorder="1" applyAlignment="1">
      <alignment horizontal="left" vertical="top"/>
    </xf>
    <xf numFmtId="0" fontId="19" fillId="2" borderId="5" xfId="0" applyFont="1" applyFill="1" applyBorder="1" applyAlignment="1">
      <alignment vertical="top"/>
    </xf>
    <xf numFmtId="0" fontId="19" fillId="2" borderId="4" xfId="0" applyFont="1" applyFill="1" applyBorder="1" applyAlignment="1">
      <alignment vertical="top"/>
    </xf>
    <xf numFmtId="0" fontId="11" fillId="4" borderId="3" xfId="0" applyFont="1" applyFill="1" applyBorder="1" applyAlignment="1">
      <alignment wrapText="1"/>
    </xf>
    <xf numFmtId="0" fontId="12" fillId="0" borderId="3" xfId="0" applyFont="1" applyBorder="1" applyAlignment="1">
      <alignment wrapText="1"/>
    </xf>
    <xf numFmtId="0" fontId="11" fillId="5" borderId="1" xfId="0" applyFont="1" applyFill="1" applyBorder="1"/>
    <xf numFmtId="0" fontId="13" fillId="5" borderId="1" xfId="0" applyFont="1" applyFill="1" applyBorder="1"/>
    <xf numFmtId="0" fontId="23" fillId="2" borderId="8" xfId="0" applyFont="1" applyFill="1" applyBorder="1" applyAlignment="1">
      <alignment vertical="top"/>
    </xf>
    <xf numFmtId="0" fontId="23" fillId="2" borderId="0" xfId="0" applyFont="1" applyFill="1" applyBorder="1" applyAlignment="1">
      <alignment vertical="top"/>
    </xf>
    <xf numFmtId="0" fontId="23" fillId="2" borderId="7" xfId="0" applyFont="1" applyFill="1" applyBorder="1" applyAlignment="1">
      <alignment vertical="top"/>
    </xf>
    <xf numFmtId="0" fontId="21" fillId="2" borderId="8" xfId="0" applyFont="1" applyFill="1" applyBorder="1" applyAlignment="1">
      <alignment vertical="top" wrapText="1"/>
    </xf>
    <xf numFmtId="0" fontId="22" fillId="2" borderId="8" xfId="0" applyFont="1" applyFill="1" applyBorder="1" applyAlignment="1">
      <alignment horizontal="left" vertical="top"/>
    </xf>
    <xf numFmtId="0" fontId="22" fillId="2" borderId="0" xfId="0" applyFont="1" applyFill="1" applyBorder="1" applyAlignment="1">
      <alignment horizontal="left" vertical="top"/>
    </xf>
    <xf numFmtId="0" fontId="22" fillId="2" borderId="7" xfId="0" applyFont="1" applyFill="1" applyBorder="1" applyAlignment="1">
      <alignment horizontal="left" vertical="top"/>
    </xf>
    <xf numFmtId="0" fontId="20" fillId="2" borderId="8" xfId="0" applyFont="1" applyFill="1" applyBorder="1" applyAlignment="1">
      <alignment vertical="top" wrapText="1"/>
    </xf>
    <xf numFmtId="0" fontId="20" fillId="2" borderId="7" xfId="0" applyFont="1" applyFill="1" applyBorder="1" applyAlignment="1">
      <alignment vertical="top" wrapText="1"/>
    </xf>
    <xf numFmtId="0" fontId="3" fillId="0" borderId="0" xfId="0" applyFont="1" applyAlignment="1">
      <alignment horizontal="left" wrapText="1"/>
    </xf>
    <xf numFmtId="0" fontId="3" fillId="0" borderId="0" xfId="1" applyFont="1" applyProtection="1">
      <alignment vertical="top" wrapText="1"/>
    </xf>
    <xf numFmtId="0" fontId="4" fillId="0" borderId="0" xfId="0" applyFont="1" applyAlignment="1">
      <alignment horizontal="left" wrapText="1"/>
    </xf>
    <xf numFmtId="0" fontId="4" fillId="0" borderId="0" xfId="0" applyFont="1" applyAlignment="1"/>
    <xf numFmtId="0" fontId="3" fillId="0" borderId="0" xfId="0" applyFont="1" applyAlignment="1"/>
    <xf numFmtId="0" fontId="3" fillId="0" borderId="0" xfId="0" applyFont="1"/>
    <xf numFmtId="0" fontId="25" fillId="0" borderId="1" xfId="1" applyFont="1" applyBorder="1" applyProtection="1">
      <alignment vertical="top" wrapText="1"/>
    </xf>
    <xf numFmtId="0" fontId="10" fillId="0" borderId="0" xfId="0" applyFont="1" applyAlignment="1">
      <alignment vertical="top"/>
    </xf>
    <xf numFmtId="0" fontId="0" fillId="0" borderId="0" xfId="0" applyAlignment="1">
      <alignment vertical="top"/>
    </xf>
    <xf numFmtId="0" fontId="10" fillId="0" borderId="14" xfId="0" applyFont="1" applyBorder="1" applyAlignment="1">
      <alignment vertical="top" wrapText="1"/>
    </xf>
    <xf numFmtId="0" fontId="10" fillId="0" borderId="15" xfId="0" applyFont="1" applyBorder="1" applyAlignment="1">
      <alignment vertical="top" wrapText="1"/>
    </xf>
    <xf numFmtId="0" fontId="9" fillId="0" borderId="16" xfId="0" applyFont="1" applyBorder="1" applyAlignment="1">
      <alignment vertical="top" wrapText="1"/>
    </xf>
    <xf numFmtId="0" fontId="9" fillId="0" borderId="18" xfId="0" applyFont="1" applyBorder="1" applyAlignment="1">
      <alignment vertical="top" wrapText="1"/>
    </xf>
    <xf numFmtId="0" fontId="9" fillId="0" borderId="19" xfId="0" applyFont="1" applyBorder="1" applyAlignment="1">
      <alignment vertical="top" wrapText="1"/>
    </xf>
    <xf numFmtId="0" fontId="9" fillId="0" borderId="20" xfId="0" applyFont="1" applyBorder="1" applyAlignment="1">
      <alignment vertical="top" wrapText="1"/>
    </xf>
    <xf numFmtId="0" fontId="9" fillId="0" borderId="19" xfId="0" applyFont="1" applyBorder="1" applyAlignment="1">
      <alignment horizontal="right" vertical="top" wrapText="1"/>
    </xf>
    <xf numFmtId="0" fontId="9" fillId="0" borderId="16" xfId="0" applyFont="1" applyBorder="1" applyAlignment="1">
      <alignment horizontal="right" vertical="top" wrapText="1"/>
    </xf>
    <xf numFmtId="0" fontId="9" fillId="0" borderId="21" xfId="0" applyFont="1" applyBorder="1" applyAlignment="1">
      <alignment vertical="top" wrapText="1"/>
    </xf>
    <xf numFmtId="0" fontId="9" fillId="0" borderId="22" xfId="0" applyFont="1" applyBorder="1" applyAlignment="1">
      <alignment vertical="top" wrapText="1"/>
    </xf>
    <xf numFmtId="0" fontId="9" fillId="0" borderId="21" xfId="0" applyFont="1" applyBorder="1" applyAlignment="1">
      <alignment horizontal="right" vertical="top" wrapText="1"/>
    </xf>
    <xf numFmtId="0" fontId="22" fillId="2" borderId="8" xfId="0" applyFont="1" applyFill="1" applyBorder="1" applyAlignment="1">
      <alignment horizontal="left" vertical="top" wrapText="1"/>
    </xf>
    <xf numFmtId="0" fontId="22" fillId="2" borderId="0" xfId="0" applyFont="1" applyFill="1" applyBorder="1" applyAlignment="1">
      <alignment horizontal="left" vertical="top" wrapText="1"/>
    </xf>
    <xf numFmtId="0" fontId="22" fillId="2" borderId="7" xfId="0" applyFont="1" applyFill="1" applyBorder="1" applyAlignment="1">
      <alignment horizontal="left" vertical="top" wrapText="1"/>
    </xf>
    <xf numFmtId="0" fontId="10" fillId="0" borderId="25" xfId="0" applyFont="1" applyBorder="1" applyAlignment="1">
      <alignment vertical="top" wrapText="1"/>
    </xf>
    <xf numFmtId="0" fontId="10" fillId="0" borderId="15" xfId="0" applyFont="1" applyBorder="1" applyAlignment="1">
      <alignment vertical="top" wrapText="1"/>
    </xf>
    <xf numFmtId="0" fontId="28" fillId="0" borderId="23" xfId="0" applyFont="1" applyBorder="1" applyAlignment="1">
      <alignment vertical="top" wrapText="1"/>
    </xf>
    <xf numFmtId="0" fontId="28" fillId="0" borderId="24" xfId="0" applyFont="1" applyBorder="1" applyAlignment="1">
      <alignment vertical="top" wrapText="1"/>
    </xf>
    <xf numFmtId="0" fontId="3" fillId="0" borderId="17" xfId="1" applyFont="1" applyBorder="1" applyAlignment="1" applyProtection="1">
      <alignment vertical="top" wrapText="1"/>
    </xf>
    <xf numFmtId="0" fontId="3" fillId="0" borderId="18" xfId="1" applyFont="1" applyBorder="1" applyAlignment="1" applyProtection="1">
      <alignment vertical="top" wrapText="1"/>
    </xf>
    <xf numFmtId="0" fontId="9" fillId="0" borderId="25" xfId="0" applyFont="1" applyBorder="1" applyAlignment="1">
      <alignment vertical="top" wrapText="1"/>
    </xf>
    <xf numFmtId="0" fontId="9" fillId="0" borderId="15" xfId="0" applyFont="1" applyBorder="1" applyAlignment="1">
      <alignment vertical="top" wrapText="1"/>
    </xf>
    <xf numFmtId="0" fontId="3" fillId="0" borderId="26" xfId="1" applyFont="1" applyBorder="1" applyAlignment="1" applyProtection="1">
      <alignment vertical="top" wrapText="1"/>
    </xf>
    <xf numFmtId="0" fontId="3" fillId="0" borderId="27" xfId="1" applyFont="1" applyBorder="1" applyAlignment="1" applyProtection="1">
      <alignment vertical="top" wrapText="1"/>
    </xf>
    <xf numFmtId="0" fontId="3" fillId="0" borderId="23" xfId="1" applyFont="1" applyBorder="1" applyAlignment="1" applyProtection="1">
      <alignment vertical="top" wrapText="1"/>
    </xf>
    <xf numFmtId="0" fontId="3" fillId="0" borderId="24" xfId="1" applyFont="1" applyBorder="1" applyAlignment="1" applyProtection="1">
      <alignment vertical="top"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15</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52" TargetMode="External"/><Relationship Id="rId1" Type="http://schemas.openxmlformats.org/officeDocument/2006/relationships/hyperlink" Target="http://www.nice.org.uk/guidance/ng152/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gmc-uk.org/ethical-guidance/ethical-guidance-for-doctors/prescribing-and-managing-medicines-and-devices" TargetMode="External"/><Relationship Id="rId2" Type="http://schemas.openxmlformats.org/officeDocument/2006/relationships/hyperlink" Target="https://www.nice.org.uk/Glossary?letter=O" TargetMode="External"/><Relationship Id="rId1" Type="http://schemas.openxmlformats.org/officeDocument/2006/relationships/hyperlink" Target="https://bnf.nice.org.uk/" TargetMode="External"/><Relationship Id="rId5" Type="http://schemas.openxmlformats.org/officeDocument/2006/relationships/hyperlink" Target="https://bnf.nice.org.uk/" TargetMode="External"/><Relationship Id="rId4" Type="http://schemas.openxmlformats.org/officeDocument/2006/relationships/hyperlink" Target="https://bnf.nice.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21"/>
  <sheetViews>
    <sheetView tabSelected="1" workbookViewId="0">
      <selection activeCell="A18" sqref="A18"/>
    </sheetView>
  </sheetViews>
  <sheetFormatPr defaultColWidth="9.140625" defaultRowHeight="15" x14ac:dyDescent="0.25"/>
  <cols>
    <col min="1" max="8" width="9.140625" style="23"/>
    <col min="9" max="9" width="7.140625" style="23" customWidth="1"/>
    <col min="10" max="10" width="11" style="23" customWidth="1"/>
    <col min="11" max="16384" width="9.140625" style="23"/>
  </cols>
  <sheetData>
    <row r="1" spans="1:10" x14ac:dyDescent="0.25">
      <c r="A1" s="42"/>
      <c r="B1" s="28"/>
      <c r="C1" s="28"/>
      <c r="D1" s="28"/>
      <c r="E1" s="28"/>
      <c r="F1" s="28"/>
      <c r="G1" s="28"/>
      <c r="H1" s="28"/>
      <c r="I1" s="27"/>
      <c r="J1" s="35"/>
    </row>
    <row r="2" spans="1:10" x14ac:dyDescent="0.25">
      <c r="A2" s="24"/>
      <c r="B2" s="35"/>
      <c r="C2" s="35"/>
      <c r="D2" s="35"/>
      <c r="E2" s="35"/>
      <c r="F2" s="35"/>
      <c r="G2" s="35"/>
      <c r="H2" s="35"/>
      <c r="I2" s="22"/>
      <c r="J2" s="35"/>
    </row>
    <row r="3" spans="1:10" x14ac:dyDescent="0.25">
      <c r="A3" s="24"/>
      <c r="B3" s="35"/>
      <c r="C3" s="35"/>
      <c r="D3" s="35"/>
      <c r="E3" s="35"/>
      <c r="F3" s="35"/>
      <c r="G3" s="35"/>
      <c r="H3" s="35"/>
      <c r="I3" s="22"/>
      <c r="J3" s="35"/>
    </row>
    <row r="4" spans="1:10" ht="21.75" customHeight="1" x14ac:dyDescent="0.25">
      <c r="A4" s="24"/>
      <c r="B4" s="35"/>
      <c r="C4" s="35"/>
      <c r="D4" s="35"/>
      <c r="E4" s="35"/>
      <c r="F4" s="35"/>
      <c r="G4" s="35"/>
      <c r="H4" s="35"/>
      <c r="I4" s="22"/>
      <c r="J4" s="35"/>
    </row>
    <row r="5" spans="1:10" x14ac:dyDescent="0.25">
      <c r="A5" s="24"/>
      <c r="B5" s="35"/>
      <c r="C5" s="35"/>
      <c r="D5" s="35"/>
      <c r="E5" s="35"/>
      <c r="F5" s="35"/>
      <c r="G5" s="35"/>
      <c r="H5" s="35"/>
      <c r="I5" s="22"/>
      <c r="J5" s="35"/>
    </row>
    <row r="6" spans="1:10" ht="22.5" customHeight="1" x14ac:dyDescent="0.25">
      <c r="A6" s="24"/>
      <c r="B6" s="35"/>
      <c r="C6" s="35"/>
      <c r="D6" s="35"/>
      <c r="E6" s="35"/>
      <c r="F6" s="35"/>
      <c r="G6" s="35"/>
      <c r="H6" s="35"/>
      <c r="I6" s="22"/>
      <c r="J6" s="35"/>
    </row>
    <row r="7" spans="1:10" ht="22.5" customHeight="1" x14ac:dyDescent="0.25">
      <c r="A7" s="24"/>
      <c r="B7" s="35"/>
      <c r="C7" s="35"/>
      <c r="D7" s="35"/>
      <c r="E7" s="35"/>
      <c r="F7" s="35"/>
      <c r="G7" s="35"/>
      <c r="H7" s="35"/>
      <c r="I7" s="22"/>
      <c r="J7" s="35"/>
    </row>
    <row r="8" spans="1:10" ht="30" x14ac:dyDescent="0.25">
      <c r="A8" s="56"/>
      <c r="B8" s="36"/>
      <c r="C8" s="36"/>
      <c r="D8" s="36"/>
      <c r="E8" s="36"/>
      <c r="F8" s="36"/>
      <c r="G8" s="36"/>
      <c r="H8" s="35"/>
      <c r="I8" s="22"/>
      <c r="J8" s="35"/>
    </row>
    <row r="9" spans="1:10" ht="63" customHeight="1" x14ac:dyDescent="0.25">
      <c r="A9" s="82" t="s">
        <v>22</v>
      </c>
      <c r="B9" s="83"/>
      <c r="C9" s="83"/>
      <c r="D9" s="83"/>
      <c r="E9" s="83"/>
      <c r="F9" s="83"/>
      <c r="G9" s="83"/>
      <c r="H9" s="83"/>
      <c r="I9" s="84"/>
      <c r="J9" s="35"/>
    </row>
    <row r="10" spans="1:10" ht="30" customHeight="1" x14ac:dyDescent="0.25">
      <c r="A10" s="57" t="s">
        <v>23</v>
      </c>
      <c r="B10" s="58"/>
      <c r="C10" s="58"/>
      <c r="D10" s="58"/>
      <c r="E10" s="58"/>
      <c r="F10" s="58"/>
      <c r="G10" s="58"/>
      <c r="H10" s="58"/>
      <c r="I10" s="59"/>
      <c r="J10" s="36"/>
    </row>
    <row r="11" spans="1:10" ht="22.5" customHeight="1" x14ac:dyDescent="0.25">
      <c r="A11" s="43"/>
      <c r="B11" s="37"/>
      <c r="C11" s="37"/>
      <c r="D11" s="37"/>
      <c r="E11" s="37"/>
      <c r="F11" s="37"/>
      <c r="G11" s="37"/>
      <c r="H11" s="36"/>
      <c r="I11" s="26"/>
      <c r="J11" s="36"/>
    </row>
    <row r="12" spans="1:10" ht="33" customHeight="1" x14ac:dyDescent="0.25">
      <c r="A12" s="60"/>
      <c r="B12" s="38"/>
      <c r="C12" s="38"/>
      <c r="D12" s="38"/>
      <c r="E12" s="38"/>
      <c r="F12" s="38"/>
      <c r="G12" s="38"/>
      <c r="H12" s="38"/>
      <c r="I12" s="61"/>
      <c r="J12" s="38"/>
    </row>
    <row r="13" spans="1:10" ht="27" x14ac:dyDescent="0.25">
      <c r="A13" s="53" t="s">
        <v>24</v>
      </c>
      <c r="B13" s="54"/>
      <c r="C13" s="54"/>
      <c r="D13" s="54"/>
      <c r="E13" s="54"/>
      <c r="F13" s="54"/>
      <c r="G13" s="54"/>
      <c r="H13" s="54"/>
      <c r="I13" s="55"/>
      <c r="J13" s="39"/>
    </row>
    <row r="14" spans="1:10" ht="27" x14ac:dyDescent="0.25">
      <c r="A14" s="53"/>
      <c r="B14" s="54"/>
      <c r="C14" s="54"/>
      <c r="D14" s="54"/>
      <c r="E14" s="54"/>
      <c r="F14" s="54"/>
      <c r="G14" s="54"/>
      <c r="H14" s="54"/>
      <c r="I14" s="55"/>
      <c r="J14" s="39"/>
    </row>
    <row r="15" spans="1:10" ht="27" x14ac:dyDescent="0.25">
      <c r="A15" s="44"/>
      <c r="B15" s="40"/>
      <c r="C15" s="40"/>
      <c r="D15" s="40"/>
      <c r="E15" s="40"/>
      <c r="F15" s="40"/>
      <c r="G15" s="40"/>
      <c r="H15" s="39"/>
      <c r="I15" s="25"/>
      <c r="J15" s="39"/>
    </row>
    <row r="16" spans="1:10" ht="27" x14ac:dyDescent="0.25">
      <c r="A16" s="44"/>
      <c r="B16" s="40"/>
      <c r="C16" s="40"/>
      <c r="D16" s="40"/>
      <c r="E16" s="40"/>
      <c r="F16" s="40"/>
      <c r="G16" s="40"/>
      <c r="H16" s="39"/>
      <c r="I16" s="25"/>
      <c r="J16" s="39"/>
    </row>
    <row r="17" spans="1:10" ht="27" x14ac:dyDescent="0.25">
      <c r="A17" s="45"/>
      <c r="B17" s="46"/>
      <c r="C17" s="46"/>
      <c r="D17" s="46"/>
      <c r="E17" s="46"/>
      <c r="F17" s="46"/>
      <c r="G17" s="46"/>
      <c r="H17" s="47"/>
      <c r="I17" s="48"/>
      <c r="J17" s="39"/>
    </row>
    <row r="18" spans="1:10" ht="22.5" customHeight="1" x14ac:dyDescent="0.25">
      <c r="A18" s="41"/>
      <c r="B18" s="35"/>
      <c r="C18" s="35"/>
      <c r="D18" s="35"/>
      <c r="E18" s="35"/>
      <c r="F18" s="35"/>
      <c r="G18" s="35"/>
      <c r="H18" s="35"/>
      <c r="I18" s="35"/>
      <c r="J18" s="35"/>
    </row>
    <row r="19" spans="1:10" x14ac:dyDescent="0.25">
      <c r="A19" s="35"/>
      <c r="B19" s="35"/>
      <c r="C19" s="35"/>
      <c r="D19" s="35"/>
      <c r="E19" s="35"/>
      <c r="F19" s="35"/>
      <c r="G19" s="35"/>
      <c r="H19" s="35"/>
      <c r="I19" s="35"/>
      <c r="J19" s="35"/>
    </row>
    <row r="20" spans="1:10" x14ac:dyDescent="0.25">
      <c r="A20" s="35"/>
      <c r="B20" s="35"/>
      <c r="C20" s="35"/>
      <c r="D20" s="35"/>
      <c r="E20" s="35"/>
      <c r="F20" s="35"/>
      <c r="G20" s="35"/>
      <c r="H20" s="35"/>
      <c r="I20" s="35"/>
      <c r="J20" s="35"/>
    </row>
    <row r="21" spans="1:10" x14ac:dyDescent="0.25">
      <c r="A21" s="35"/>
      <c r="B21" s="35"/>
      <c r="C21" s="35"/>
      <c r="D21" s="35"/>
      <c r="E21" s="35"/>
      <c r="F21" s="35"/>
      <c r="G21" s="35"/>
      <c r="H21" s="35"/>
      <c r="I21" s="35"/>
      <c r="J21" s="35"/>
    </row>
  </sheetData>
  <mergeCells count="1">
    <mergeCell ref="A9:I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3"/>
  <sheetViews>
    <sheetView showGridLines="0" zoomScaleNormal="100" workbookViewId="0"/>
  </sheetViews>
  <sheetFormatPr defaultColWidth="8.85546875" defaultRowHeight="14.25" x14ac:dyDescent="0.2"/>
  <cols>
    <col min="1" max="1" width="95.28515625" style="1" customWidth="1"/>
    <col min="2" max="16384" width="8.85546875" style="1"/>
  </cols>
  <sheetData>
    <row r="1" spans="1:4" ht="73.150000000000006" customHeight="1" x14ac:dyDescent="0.3">
      <c r="A1" s="64" t="s">
        <v>28</v>
      </c>
    </row>
    <row r="2" spans="1:4" x14ac:dyDescent="0.2">
      <c r="A2" s="2"/>
    </row>
    <row r="3" spans="1:4" ht="42.75" x14ac:dyDescent="0.2">
      <c r="A3" s="62" t="s">
        <v>25</v>
      </c>
    </row>
    <row r="4" spans="1:4" x14ac:dyDescent="0.2">
      <c r="A4" s="2"/>
    </row>
    <row r="5" spans="1:4" ht="45" customHeight="1" x14ac:dyDescent="0.2">
      <c r="A5" s="2" t="s">
        <v>17</v>
      </c>
    </row>
    <row r="6" spans="1:4" x14ac:dyDescent="0.2">
      <c r="A6" s="2"/>
    </row>
    <row r="7" spans="1:4" ht="30" customHeight="1" x14ac:dyDescent="0.2">
      <c r="A7" s="63" t="s">
        <v>26</v>
      </c>
    </row>
    <row r="8" spans="1:4" x14ac:dyDescent="0.2">
      <c r="A8" s="2"/>
    </row>
    <row r="9" spans="1:4" ht="28.5" x14ac:dyDescent="0.2">
      <c r="A9" s="2" t="s">
        <v>0</v>
      </c>
    </row>
    <row r="10" spans="1:4" x14ac:dyDescent="0.2">
      <c r="A10" s="2"/>
    </row>
    <row r="11" spans="1:4" x14ac:dyDescent="0.2">
      <c r="A11" s="14" t="s">
        <v>14</v>
      </c>
    </row>
    <row r="12" spans="1:4" x14ac:dyDescent="0.2">
      <c r="A12" s="15"/>
      <c r="D12" s="16"/>
    </row>
    <row r="13" spans="1:4" x14ac:dyDescent="0.2">
      <c r="A13" s="2"/>
    </row>
    <row r="14" spans="1:4" ht="45" customHeight="1" x14ac:dyDescent="0.2">
      <c r="A14" s="17" t="s">
        <v>15</v>
      </c>
    </row>
    <row r="15" spans="1:4" x14ac:dyDescent="0.2">
      <c r="A15" s="2"/>
    </row>
    <row r="16" spans="1:4" x14ac:dyDescent="0.2">
      <c r="A16" s="17" t="s">
        <v>1</v>
      </c>
    </row>
    <row r="17" spans="1:1" x14ac:dyDescent="0.2">
      <c r="A17" s="2"/>
    </row>
    <row r="18" spans="1:1" ht="28.5" x14ac:dyDescent="0.2">
      <c r="A18" s="2" t="s">
        <v>16</v>
      </c>
    </row>
    <row r="19" spans="1:1" x14ac:dyDescent="0.2">
      <c r="A19" s="2"/>
    </row>
    <row r="20" spans="1:1" x14ac:dyDescent="0.2">
      <c r="A20" s="63" t="s">
        <v>27</v>
      </c>
    </row>
    <row r="23" spans="1:1" ht="85.5" x14ac:dyDescent="0.2">
      <c r="A23" s="21" t="s">
        <v>21</v>
      </c>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xr:uid="{00000000-0004-0000-0100-000001000000}"/>
    <hyperlink ref="A23"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J29"/>
  <sheetViews>
    <sheetView showGridLines="0" zoomScaleNormal="100" workbookViewId="0">
      <pane xSplit="1" ySplit="9" topLeftCell="B10" activePane="bottomRight" state="frozen"/>
      <selection pane="topRight" activeCell="C1" sqref="C1"/>
      <selection pane="bottomLeft" activeCell="A8" sqref="A8"/>
      <selection pane="bottomRight"/>
    </sheetView>
  </sheetViews>
  <sheetFormatPr defaultColWidth="9.140625" defaultRowHeight="14.25" x14ac:dyDescent="0.2"/>
  <cols>
    <col min="1" max="1" width="55" style="2" customWidth="1"/>
    <col min="2" max="2" width="12.85546875" style="2" customWidth="1"/>
    <col min="3" max="3" width="18.42578125" style="2" customWidth="1"/>
    <col min="4" max="4" width="59.5703125" style="2" customWidth="1"/>
    <col min="5" max="5" width="18.42578125" style="2" customWidth="1"/>
    <col min="6" max="6" width="55" style="2" customWidth="1"/>
    <col min="7" max="7" width="24.140625" style="2" customWidth="1"/>
    <col min="8" max="8" width="18.28515625" style="2" customWidth="1"/>
    <col min="9" max="9" width="12.42578125" style="2" customWidth="1"/>
    <col min="10" max="10" width="22" style="2" customWidth="1"/>
    <col min="11" max="11" width="49.28515625" style="1" customWidth="1"/>
    <col min="12" max="16384" width="9.140625" style="1"/>
  </cols>
  <sheetData>
    <row r="1" spans="1:10" s="67" customFormat="1" ht="24.75" customHeight="1" x14ac:dyDescent="0.3">
      <c r="A1" s="65" t="s">
        <v>28</v>
      </c>
      <c r="B1" s="66"/>
      <c r="C1" s="66"/>
      <c r="D1" s="66"/>
      <c r="E1" s="66"/>
      <c r="F1" s="66"/>
      <c r="G1" s="66"/>
      <c r="H1" s="66"/>
      <c r="I1" s="66"/>
      <c r="J1" s="66"/>
    </row>
    <row r="3" spans="1:10" ht="14.25" customHeight="1" x14ac:dyDescent="0.2">
      <c r="D3" s="3" t="s">
        <v>18</v>
      </c>
      <c r="E3" s="4">
        <f>SUMPRODUCT(COUNTIF(C10:C29,{"Yes","Partial"}))</f>
        <v>0</v>
      </c>
    </row>
    <row r="4" spans="1:10" x14ac:dyDescent="0.2">
      <c r="D4" s="5" t="s">
        <v>2</v>
      </c>
      <c r="E4" s="4">
        <f>COUNTIF(E10:E29,"Yes")</f>
        <v>0</v>
      </c>
    </row>
    <row r="5" spans="1:10" s="30" customFormat="1" ht="15" thickBot="1" x14ac:dyDescent="0.25">
      <c r="A5" s="29"/>
      <c r="B5" s="29"/>
      <c r="C5" s="29"/>
      <c r="D5" s="33" t="s">
        <v>19</v>
      </c>
      <c r="E5" s="34">
        <f>COUNTIF(E10:E29,"Partial")</f>
        <v>0</v>
      </c>
      <c r="F5" s="29"/>
      <c r="G5" s="29"/>
      <c r="H5" s="29"/>
      <c r="I5" s="29"/>
      <c r="J5" s="29"/>
    </row>
    <row r="6" spans="1:10" x14ac:dyDescent="0.2">
      <c r="D6" s="31" t="s">
        <v>3</v>
      </c>
      <c r="E6" s="32" t="str">
        <f>IF(ISERROR(E4/E3),"",E4/E3)</f>
        <v/>
      </c>
    </row>
    <row r="7" spans="1:10" s="30" customFormat="1" x14ac:dyDescent="0.2">
      <c r="A7" s="29"/>
      <c r="B7" s="29"/>
      <c r="C7" s="29"/>
      <c r="D7" s="5" t="s">
        <v>20</v>
      </c>
      <c r="E7" s="6" t="str">
        <f>IF(ISERROR(E5/E3),"",E5/E3)</f>
        <v/>
      </c>
      <c r="F7" s="29"/>
      <c r="G7" s="29"/>
      <c r="H7" s="29"/>
      <c r="I7" s="29"/>
      <c r="J7" s="29"/>
    </row>
    <row r="9" spans="1:10" s="20" customFormat="1" ht="81.75" customHeight="1" x14ac:dyDescent="0.2">
      <c r="A9" s="19" t="s">
        <v>4</v>
      </c>
      <c r="B9" s="49" t="s">
        <v>5</v>
      </c>
      <c r="C9" s="19" t="s">
        <v>6</v>
      </c>
      <c r="D9" s="19" t="s">
        <v>7</v>
      </c>
      <c r="E9" s="19" t="s">
        <v>8</v>
      </c>
      <c r="F9" s="19" t="s">
        <v>9</v>
      </c>
      <c r="G9" s="19" t="s">
        <v>10</v>
      </c>
      <c r="H9" s="19" t="s">
        <v>11</v>
      </c>
      <c r="I9" s="19" t="s">
        <v>12</v>
      </c>
      <c r="J9" s="19" t="s">
        <v>13</v>
      </c>
    </row>
    <row r="10" spans="1:10" s="10" customFormat="1" x14ac:dyDescent="0.2">
      <c r="A10" s="51" t="s">
        <v>99</v>
      </c>
      <c r="B10" s="7"/>
      <c r="C10" s="7"/>
      <c r="D10" s="7"/>
      <c r="E10" s="7"/>
      <c r="F10" s="7"/>
      <c r="G10" s="7"/>
      <c r="H10" s="8"/>
      <c r="I10" s="8"/>
      <c r="J10" s="9"/>
    </row>
    <row r="11" spans="1:10" s="10" customFormat="1" ht="12.75" x14ac:dyDescent="0.2">
      <c r="A11" s="52" t="s">
        <v>29</v>
      </c>
      <c r="B11" s="7"/>
      <c r="C11" s="7"/>
      <c r="D11" s="7"/>
      <c r="E11" s="7"/>
      <c r="F11" s="7"/>
      <c r="G11" s="7"/>
      <c r="H11" s="8"/>
      <c r="I11" s="8"/>
      <c r="J11" s="9"/>
    </row>
    <row r="12" spans="1:10" s="10" customFormat="1" ht="102" x14ac:dyDescent="0.2">
      <c r="A12" s="18" t="s">
        <v>100</v>
      </c>
      <c r="B12" s="50" t="s">
        <v>85</v>
      </c>
      <c r="C12" s="11"/>
      <c r="D12" s="11"/>
      <c r="E12" s="11"/>
      <c r="F12" s="11"/>
      <c r="G12" s="11"/>
      <c r="H12" s="11"/>
      <c r="I12" s="12"/>
      <c r="J12" s="11"/>
    </row>
    <row r="13" spans="1:10" s="10" customFormat="1" ht="25.5" x14ac:dyDescent="0.2">
      <c r="A13" s="18" t="s">
        <v>101</v>
      </c>
      <c r="B13" s="50" t="s">
        <v>86</v>
      </c>
      <c r="C13" s="11"/>
      <c r="D13" s="11"/>
      <c r="E13" s="11"/>
      <c r="F13" s="11"/>
      <c r="G13" s="11"/>
      <c r="H13" s="11"/>
      <c r="I13" s="12"/>
      <c r="J13" s="11"/>
    </row>
    <row r="14" spans="1:10" s="10" customFormat="1" ht="102" x14ac:dyDescent="0.2">
      <c r="A14" s="18" t="s">
        <v>102</v>
      </c>
      <c r="B14" s="50" t="s">
        <v>87</v>
      </c>
      <c r="C14" s="11"/>
      <c r="D14" s="11"/>
      <c r="E14" s="11"/>
      <c r="F14" s="11"/>
      <c r="G14" s="11"/>
      <c r="H14" s="11"/>
      <c r="I14" s="12"/>
      <c r="J14" s="11"/>
    </row>
    <row r="15" spans="1:10" s="10" customFormat="1" ht="38.25" x14ac:dyDescent="0.2">
      <c r="A15" s="18" t="s">
        <v>103</v>
      </c>
      <c r="B15" s="50" t="s">
        <v>88</v>
      </c>
      <c r="C15" s="11"/>
      <c r="D15" s="11"/>
      <c r="E15" s="11"/>
      <c r="F15" s="11"/>
      <c r="G15" s="11"/>
      <c r="H15" s="11"/>
      <c r="I15" s="12"/>
      <c r="J15" s="11"/>
    </row>
    <row r="16" spans="1:10" s="10" customFormat="1" ht="25.5" x14ac:dyDescent="0.2">
      <c r="A16" s="18" t="s">
        <v>104</v>
      </c>
      <c r="B16" s="50" t="s">
        <v>89</v>
      </c>
      <c r="C16" s="11"/>
      <c r="D16" s="11"/>
      <c r="E16" s="11"/>
      <c r="F16" s="11"/>
      <c r="G16" s="11"/>
      <c r="H16" s="11"/>
      <c r="I16" s="12"/>
      <c r="J16" s="11"/>
    </row>
    <row r="17" spans="1:10" s="10" customFormat="1" ht="12.75" x14ac:dyDescent="0.2">
      <c r="A17" s="52" t="s">
        <v>30</v>
      </c>
      <c r="B17" s="7"/>
      <c r="C17" s="7"/>
      <c r="D17" s="7"/>
      <c r="E17" s="7"/>
      <c r="F17" s="7"/>
      <c r="G17" s="7"/>
      <c r="H17" s="8"/>
      <c r="I17" s="8"/>
      <c r="J17" s="9"/>
    </row>
    <row r="18" spans="1:10" s="10" customFormat="1" ht="51" x14ac:dyDescent="0.2">
      <c r="A18" s="18" t="s">
        <v>105</v>
      </c>
      <c r="B18" s="50" t="s">
        <v>90</v>
      </c>
      <c r="C18" s="11"/>
      <c r="D18" s="11"/>
      <c r="E18" s="11"/>
      <c r="F18" s="11"/>
      <c r="G18" s="11"/>
      <c r="H18" s="11"/>
      <c r="I18" s="12"/>
      <c r="J18" s="11"/>
    </row>
    <row r="19" spans="1:10" s="10" customFormat="1" ht="12.75" x14ac:dyDescent="0.2">
      <c r="A19" s="52" t="s">
        <v>31</v>
      </c>
      <c r="B19" s="7"/>
      <c r="C19" s="7"/>
      <c r="D19" s="7"/>
      <c r="E19" s="7"/>
      <c r="F19" s="7"/>
      <c r="G19" s="7"/>
      <c r="H19" s="8"/>
      <c r="I19" s="8"/>
      <c r="J19" s="9"/>
    </row>
    <row r="20" spans="1:10" s="10" customFormat="1" ht="66" customHeight="1" x14ac:dyDescent="0.2">
      <c r="A20" s="18" t="s">
        <v>106</v>
      </c>
      <c r="B20" s="50" t="s">
        <v>91</v>
      </c>
      <c r="C20" s="11"/>
      <c r="D20" s="11"/>
      <c r="E20" s="11"/>
      <c r="F20" s="11"/>
      <c r="G20" s="11"/>
      <c r="H20" s="11"/>
      <c r="I20" s="12"/>
      <c r="J20" s="11"/>
    </row>
    <row r="21" spans="1:10" s="10" customFormat="1" ht="25.5" x14ac:dyDescent="0.2">
      <c r="A21" s="18" t="s">
        <v>107</v>
      </c>
      <c r="B21" s="50" t="s">
        <v>92</v>
      </c>
      <c r="C21" s="11"/>
      <c r="D21" s="11"/>
      <c r="E21" s="11"/>
      <c r="F21" s="13"/>
      <c r="G21" s="11"/>
      <c r="H21" s="11"/>
      <c r="I21" s="12"/>
      <c r="J21" s="11"/>
    </row>
    <row r="22" spans="1:10" s="10" customFormat="1" ht="38.25" x14ac:dyDescent="0.2">
      <c r="A22" s="18" t="s">
        <v>108</v>
      </c>
      <c r="B22" s="50" t="s">
        <v>93</v>
      </c>
      <c r="C22" s="11"/>
      <c r="D22" s="11"/>
      <c r="E22" s="11"/>
      <c r="F22" s="11"/>
      <c r="G22" s="11"/>
      <c r="H22" s="11"/>
      <c r="I22" s="12"/>
      <c r="J22" s="11"/>
    </row>
    <row r="23" spans="1:10" s="10" customFormat="1" ht="38.25" x14ac:dyDescent="0.2">
      <c r="A23" s="18" t="s">
        <v>109</v>
      </c>
      <c r="B23" s="50" t="s">
        <v>94</v>
      </c>
      <c r="C23" s="11"/>
      <c r="D23" s="11"/>
      <c r="E23" s="11"/>
      <c r="F23" s="11"/>
      <c r="G23" s="11"/>
      <c r="H23" s="11"/>
      <c r="I23" s="12"/>
      <c r="J23" s="11"/>
    </row>
    <row r="24" spans="1:10" s="10" customFormat="1" ht="63.75" x14ac:dyDescent="0.2">
      <c r="A24" s="18" t="s">
        <v>110</v>
      </c>
      <c r="B24" s="50" t="s">
        <v>95</v>
      </c>
      <c r="C24" s="11"/>
      <c r="D24" s="11"/>
      <c r="E24" s="11"/>
      <c r="F24" s="11"/>
      <c r="G24" s="11"/>
      <c r="H24" s="11"/>
      <c r="I24" s="12"/>
      <c r="J24" s="11"/>
    </row>
    <row r="25" spans="1:10" s="10" customFormat="1" ht="12.75" x14ac:dyDescent="0.2">
      <c r="A25" s="52" t="s">
        <v>32</v>
      </c>
      <c r="B25" s="7"/>
      <c r="C25" s="7"/>
      <c r="D25" s="7"/>
      <c r="E25" s="7"/>
      <c r="F25" s="7"/>
      <c r="G25" s="7"/>
      <c r="H25" s="8"/>
      <c r="I25" s="8"/>
      <c r="J25" s="9"/>
    </row>
    <row r="26" spans="1:10" s="10" customFormat="1" ht="38.25" x14ac:dyDescent="0.2">
      <c r="A26" s="18" t="s">
        <v>111</v>
      </c>
      <c r="B26" s="50" t="s">
        <v>96</v>
      </c>
      <c r="C26" s="11"/>
      <c r="D26" s="11"/>
      <c r="E26" s="11"/>
      <c r="F26" s="11"/>
      <c r="G26" s="11"/>
      <c r="H26" s="11"/>
      <c r="I26" s="12"/>
      <c r="J26" s="11"/>
    </row>
    <row r="27" spans="1:10" s="10" customFormat="1" ht="120.6" customHeight="1" x14ac:dyDescent="0.2">
      <c r="A27" s="18" t="s">
        <v>112</v>
      </c>
      <c r="B27" s="50" t="s">
        <v>97</v>
      </c>
      <c r="C27" s="11"/>
      <c r="D27" s="11"/>
      <c r="E27" s="11"/>
      <c r="F27" s="11"/>
      <c r="G27" s="11"/>
      <c r="H27" s="11"/>
      <c r="I27" s="12"/>
      <c r="J27" s="11"/>
    </row>
    <row r="28" spans="1:10" s="10" customFormat="1" x14ac:dyDescent="0.2">
      <c r="A28" s="51" t="s">
        <v>113</v>
      </c>
      <c r="B28" s="7"/>
      <c r="C28" s="7"/>
      <c r="D28" s="7"/>
      <c r="E28" s="7"/>
      <c r="F28" s="7"/>
      <c r="G28" s="7"/>
      <c r="H28" s="8"/>
      <c r="I28" s="8"/>
      <c r="J28" s="9"/>
    </row>
    <row r="29" spans="1:10" s="10" customFormat="1" ht="25.5" x14ac:dyDescent="0.2">
      <c r="A29" s="68" t="s">
        <v>33</v>
      </c>
      <c r="B29" s="50" t="s">
        <v>98</v>
      </c>
      <c r="C29" s="11"/>
      <c r="D29" s="11"/>
      <c r="E29" s="11"/>
      <c r="F29" s="11"/>
      <c r="G29" s="11"/>
      <c r="H29" s="11"/>
      <c r="I29" s="12"/>
      <c r="J29" s="11"/>
    </row>
  </sheetData>
  <autoFilter ref="A9:J29" xr:uid="{00000000-0009-0000-0000-000002000000}"/>
  <phoneticPr fontId="32" type="noConversion"/>
  <dataValidations count="2">
    <dataValidation type="list" allowBlank="1" showInputMessage="1" showErrorMessage="1" sqref="G10:G29" xr:uid="{00000000-0002-0000-0200-000000000000}">
      <formula1>"Yes,No"</formula1>
    </dataValidation>
    <dataValidation type="list" allowBlank="1" showInputMessage="1" showErrorMessage="1" sqref="C10:C29 E10:E29" xr:uid="{00000000-0002-0000-0200-000001000000}">
      <formula1>"Yes,No,Partial"</formula1>
    </dataValidation>
  </dataValidations>
  <hyperlinks>
    <hyperlink ref="A29" location="Table!A1" display="When prescribing antibiotics for an infected leg ulcer in adults aged 18 years and over, follow the recommendations in table 1." xr:uid="{80138150-3176-4253-8651-49FB2462488D}"/>
  </hyperlinks>
  <pageMargins left="0.70866141732283472" right="0.70866141732283472" top="0.74803149606299213" bottom="0.74803149606299213" header="0.31496062992125984" footer="0.31496062992125984"/>
  <pageSetup paperSize="9" scale="44" fitToHeight="0" orientation="landscape" verticalDpi="0" r:id="rId1"/>
  <headerFooter>
    <oddFooter>&amp;R&amp;"Lato,Regular"&amp;12&amp;P of &amp;N</oddFooter>
  </headerFooter>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A845-6DD1-410D-815F-947E1C8A8566}">
  <dimension ref="A1:B38"/>
  <sheetViews>
    <sheetView showGridLines="0" workbookViewId="0">
      <selection activeCell="A40" sqref="A40"/>
    </sheetView>
  </sheetViews>
  <sheetFormatPr defaultRowHeight="15" x14ac:dyDescent="0.25"/>
  <cols>
    <col min="1" max="1" width="36.85546875" style="70" customWidth="1"/>
    <col min="2" max="2" width="45" style="70" customWidth="1"/>
  </cols>
  <sheetData>
    <row r="1" spans="1:2" x14ac:dyDescent="0.25">
      <c r="A1" s="69" t="s">
        <v>34</v>
      </c>
    </row>
    <row r="2" spans="1:2" ht="15.75" thickBot="1" x14ac:dyDescent="0.3"/>
    <row r="3" spans="1:2" ht="16.5" thickBot="1" x14ac:dyDescent="0.3">
      <c r="A3" s="71" t="s">
        <v>59</v>
      </c>
      <c r="B3" s="72" t="s">
        <v>60</v>
      </c>
    </row>
    <row r="4" spans="1:2" ht="15.75" thickBot="1" x14ac:dyDescent="0.3">
      <c r="A4" s="85" t="s">
        <v>35</v>
      </c>
      <c r="B4" s="86"/>
    </row>
    <row r="5" spans="1:2" ht="16.5" thickBot="1" x14ac:dyDescent="0.3">
      <c r="A5" s="73" t="s">
        <v>36</v>
      </c>
      <c r="B5" s="74" t="s">
        <v>61</v>
      </c>
    </row>
    <row r="6" spans="1:2" ht="17.45" customHeight="1" thickBot="1" x14ac:dyDescent="0.3">
      <c r="A6" s="85" t="s">
        <v>37</v>
      </c>
      <c r="B6" s="86"/>
    </row>
    <row r="7" spans="1:2" ht="46.5" customHeight="1" thickBot="1" x14ac:dyDescent="0.3">
      <c r="A7" s="73" t="s">
        <v>38</v>
      </c>
      <c r="B7" s="74" t="s">
        <v>39</v>
      </c>
    </row>
    <row r="8" spans="1:2" ht="15.75" thickBot="1" x14ac:dyDescent="0.3">
      <c r="A8" s="73" t="s">
        <v>40</v>
      </c>
      <c r="B8" s="74" t="s">
        <v>41</v>
      </c>
    </row>
    <row r="9" spans="1:2" ht="15.75" thickBot="1" x14ac:dyDescent="0.3">
      <c r="A9" s="73" t="s">
        <v>42</v>
      </c>
      <c r="B9" s="74" t="s">
        <v>43</v>
      </c>
    </row>
    <row r="10" spans="1:2" ht="15.75" thickBot="1" x14ac:dyDescent="0.3">
      <c r="A10" s="85" t="s">
        <v>62</v>
      </c>
      <c r="B10" s="86"/>
    </row>
    <row r="11" spans="1:2" ht="15.75" thickBot="1" x14ac:dyDescent="0.3">
      <c r="A11" s="73" t="s">
        <v>44</v>
      </c>
      <c r="B11" s="74" t="s">
        <v>45</v>
      </c>
    </row>
    <row r="12" spans="1:2" ht="30.75" thickBot="1" x14ac:dyDescent="0.3">
      <c r="A12" s="73" t="s">
        <v>63</v>
      </c>
      <c r="B12" s="74" t="s">
        <v>46</v>
      </c>
    </row>
    <row r="13" spans="1:2" ht="32.25" customHeight="1" thickBot="1" x14ac:dyDescent="0.3">
      <c r="A13" s="85" t="s">
        <v>64</v>
      </c>
      <c r="B13" s="86"/>
    </row>
    <row r="14" spans="1:2" ht="15.75" thickBot="1" x14ac:dyDescent="0.3">
      <c r="A14" s="75" t="s">
        <v>65</v>
      </c>
      <c r="B14" s="76" t="s">
        <v>47</v>
      </c>
    </row>
    <row r="15" spans="1:2" ht="43.5" thickBot="1" x14ac:dyDescent="0.3">
      <c r="A15" s="77" t="s">
        <v>66</v>
      </c>
      <c r="B15" s="76" t="s">
        <v>48</v>
      </c>
    </row>
    <row r="16" spans="1:2" ht="29.25" thickBot="1" x14ac:dyDescent="0.3">
      <c r="A16" s="78" t="s">
        <v>49</v>
      </c>
      <c r="B16" s="74" t="s">
        <v>50</v>
      </c>
    </row>
    <row r="17" spans="1:2" ht="15.75" thickBot="1" x14ac:dyDescent="0.3">
      <c r="A17" s="75" t="s">
        <v>67</v>
      </c>
      <c r="B17" s="76" t="s">
        <v>51</v>
      </c>
    </row>
    <row r="18" spans="1:2" ht="43.5" thickBot="1" x14ac:dyDescent="0.3">
      <c r="A18" s="78" t="s">
        <v>68</v>
      </c>
      <c r="B18" s="74" t="s">
        <v>48</v>
      </c>
    </row>
    <row r="19" spans="1:2" ht="30.75" thickBot="1" x14ac:dyDescent="0.3">
      <c r="A19" s="79" t="s">
        <v>69</v>
      </c>
      <c r="B19" s="80" t="s">
        <v>52</v>
      </c>
    </row>
    <row r="20" spans="1:2" ht="43.5" thickBot="1" x14ac:dyDescent="0.3">
      <c r="A20" s="81" t="s">
        <v>66</v>
      </c>
      <c r="B20" s="80" t="s">
        <v>48</v>
      </c>
    </row>
    <row r="21" spans="1:2" ht="29.25" thickBot="1" x14ac:dyDescent="0.3">
      <c r="A21" s="78" t="s">
        <v>49</v>
      </c>
      <c r="B21" s="74" t="s">
        <v>50</v>
      </c>
    </row>
    <row r="22" spans="1:2" ht="33" customHeight="1" thickBot="1" x14ac:dyDescent="0.3">
      <c r="A22" s="85" t="s">
        <v>70</v>
      </c>
      <c r="B22" s="86"/>
    </row>
    <row r="23" spans="1:2" ht="29.25" thickBot="1" x14ac:dyDescent="0.3">
      <c r="A23" s="73" t="s">
        <v>53</v>
      </c>
      <c r="B23" s="74" t="s">
        <v>54</v>
      </c>
    </row>
    <row r="24" spans="1:2" ht="15.75" thickBot="1" x14ac:dyDescent="0.3">
      <c r="A24" s="75" t="s">
        <v>71</v>
      </c>
      <c r="B24" s="76" t="s">
        <v>55</v>
      </c>
    </row>
    <row r="25" spans="1:2" ht="29.25" thickBot="1" x14ac:dyDescent="0.3">
      <c r="A25" s="78" t="s">
        <v>49</v>
      </c>
      <c r="B25" s="74" t="s">
        <v>50</v>
      </c>
    </row>
    <row r="26" spans="1:2" ht="33" customHeight="1" thickBot="1" x14ac:dyDescent="0.3">
      <c r="A26" s="85" t="s">
        <v>72</v>
      </c>
      <c r="B26" s="86"/>
    </row>
    <row r="27" spans="1:2" ht="43.5" thickBot="1" x14ac:dyDescent="0.3">
      <c r="A27" s="73" t="s">
        <v>73</v>
      </c>
      <c r="B27" s="74" t="s">
        <v>56</v>
      </c>
    </row>
    <row r="28" spans="1:2" ht="30" customHeight="1" thickBot="1" x14ac:dyDescent="0.3">
      <c r="A28" s="73" t="s">
        <v>74</v>
      </c>
      <c r="B28" s="74" t="s">
        <v>57</v>
      </c>
    </row>
    <row r="29" spans="1:2" ht="47.25" customHeight="1" thickBot="1" x14ac:dyDescent="0.3">
      <c r="A29" s="73" t="s">
        <v>75</v>
      </c>
      <c r="B29" s="74" t="s">
        <v>58</v>
      </c>
    </row>
    <row r="30" spans="1:2" ht="43.15" customHeight="1" x14ac:dyDescent="0.25">
      <c r="A30" s="93" t="s">
        <v>80</v>
      </c>
      <c r="B30" s="94"/>
    </row>
    <row r="31" spans="1:2" ht="18.600000000000001" customHeight="1" x14ac:dyDescent="0.25">
      <c r="A31" s="87" t="s">
        <v>76</v>
      </c>
      <c r="B31" s="88"/>
    </row>
    <row r="32" spans="1:2" ht="14.45" customHeight="1" x14ac:dyDescent="0.25">
      <c r="A32" s="95" t="s">
        <v>81</v>
      </c>
      <c r="B32" s="96"/>
    </row>
    <row r="33" spans="1:2" ht="57" customHeight="1" x14ac:dyDescent="0.25">
      <c r="A33" s="95" t="s">
        <v>82</v>
      </c>
      <c r="B33" s="96"/>
    </row>
    <row r="34" spans="1:2" ht="15.75" x14ac:dyDescent="0.25">
      <c r="A34" s="87" t="s">
        <v>77</v>
      </c>
      <c r="B34" s="88"/>
    </row>
    <row r="35" spans="1:2" x14ac:dyDescent="0.25">
      <c r="A35" s="95" t="s">
        <v>83</v>
      </c>
      <c r="B35" s="96"/>
    </row>
    <row r="36" spans="1:2" ht="15.75" x14ac:dyDescent="0.25">
      <c r="A36" s="87" t="s">
        <v>78</v>
      </c>
      <c r="B36" s="88"/>
    </row>
    <row r="37" spans="1:2" ht="15.75" thickBot="1" x14ac:dyDescent="0.3">
      <c r="A37" s="89" t="s">
        <v>84</v>
      </c>
      <c r="B37" s="90"/>
    </row>
    <row r="38" spans="1:2" ht="15.75" thickBot="1" x14ac:dyDescent="0.3">
      <c r="A38" s="91" t="s">
        <v>79</v>
      </c>
      <c r="B38" s="92"/>
    </row>
  </sheetData>
  <mergeCells count="15">
    <mergeCell ref="A36:B36"/>
    <mergeCell ref="A37:B37"/>
    <mergeCell ref="A38:B38"/>
    <mergeCell ref="A30:B30"/>
    <mergeCell ref="A31:B31"/>
    <mergeCell ref="A32:B32"/>
    <mergeCell ref="A33:B33"/>
    <mergeCell ref="A34:B34"/>
    <mergeCell ref="A35:B35"/>
    <mergeCell ref="A26:B26"/>
    <mergeCell ref="A4:B4"/>
    <mergeCell ref="A6:B6"/>
    <mergeCell ref="A10:B10"/>
    <mergeCell ref="A13:B13"/>
    <mergeCell ref="A22:B22"/>
  </mergeCells>
  <hyperlinks>
    <hyperlink ref="A30" r:id="rId1" display="https://bnf.nice.org.uk/" xr:uid="{A4A94B33-7A42-4619-90CC-3A1474557779}"/>
    <hyperlink ref="A32" r:id="rId2" display="https://www.nice.org.uk/Glossary?letter=O" xr:uid="{471E49C7-D560-40DD-A37E-AD7A2B110DD5}"/>
    <hyperlink ref="A33" r:id="rId3" display="https://www.gmc-uk.org/ethical-guidance/ethical-guidance-for-doctors/prescribing-and-managing-medicines-and-devices" xr:uid="{739B9543-1307-4DB1-98E0-8401D124896A}"/>
    <hyperlink ref="A35" r:id="rId4" display="https://bnf.nice.org.uk/" xr:uid="{9D32ECDB-6808-46C6-B7FB-71DBE0F2AC42}"/>
    <hyperlink ref="A37" r:id="rId5" display="https://bnf.nice.org.uk/" xr:uid="{87824EA0-989F-4FA3-B257-1B855614847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page</vt:lpstr>
      <vt:lpstr>Introduction</vt:lpstr>
      <vt:lpstr>Data sheet</vt:lpstr>
      <vt:lpstr>Table</vt:lpstr>
      <vt:lpstr>Table!_Hlk15031057</vt:lpstr>
      <vt:lpstr>Table!_Hlk24021643</vt:lpstr>
      <vt:lpstr>Table!_Hlk2846066</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2019-11-29T09:17:18Z</dcterms:created>
  <dcterms:modified xsi:type="dcterms:W3CDTF">2020-02-10T16:00:02Z</dcterms:modified>
</cp:coreProperties>
</file>