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defaultThemeVersion="124226"/>
  <xr:revisionPtr revIDLastSave="0" documentId="13_ncr:1_{1E7928AF-07E1-44CC-B225-38970C85992B}" xr6:coauthVersionLast="47" xr6:coauthVersionMax="47" xr10:uidLastSave="{00000000-0000-0000-0000-000000000000}"/>
  <bookViews>
    <workbookView xWindow="23880" yWindow="-120" windowWidth="21840" windowHeight="13140" xr2:uid="{00000000-000D-0000-FFFF-FFFF00000000}"/>
  </bookViews>
  <sheets>
    <sheet name="Cover page" sheetId="9" r:id="rId1"/>
    <sheet name="Introduction" sheetId="1" r:id="rId2"/>
    <sheet name="Data sheet" sheetId="2" r:id="rId3"/>
  </sheets>
  <externalReferences>
    <externalReference r:id="rId4"/>
  </externalReferences>
  <definedNames>
    <definedName name="_1_Outcome">#REF!</definedName>
    <definedName name="_1_Process">#REF!</definedName>
    <definedName name="_1_Structure">#REF!</definedName>
    <definedName name="_10_Outcome">#REF!</definedName>
    <definedName name="_10_Process">#REF!</definedName>
    <definedName name="_10_Structure">#REF!</definedName>
    <definedName name="_2_Outcome">#REF!</definedName>
    <definedName name="_2_Process">#REF!</definedName>
    <definedName name="_2_Structure">#REF!</definedName>
    <definedName name="_3_Outcome">#REF!</definedName>
    <definedName name="_3_Process">#REF!</definedName>
    <definedName name="_3_Structure">#REF!</definedName>
    <definedName name="_4_Outcome">#REF!</definedName>
    <definedName name="_4_Process">#REF!</definedName>
    <definedName name="_4_Structure">#REF!</definedName>
    <definedName name="_5_Outcome">#REF!</definedName>
    <definedName name="_5_Process">#REF!</definedName>
    <definedName name="_5_Structure">#REF!</definedName>
    <definedName name="_6_Outcome">#REF!</definedName>
    <definedName name="_6_Process">#REF!</definedName>
    <definedName name="_6_Structure">#REF!</definedName>
    <definedName name="_7_Outcome">#REF!</definedName>
    <definedName name="_7_Process">#REF!</definedName>
    <definedName name="_7_Structure">#REF!</definedName>
    <definedName name="_8_Outcome">#REF!</definedName>
    <definedName name="_8_Process">#REF!</definedName>
    <definedName name="_8_Structure">#REF!</definedName>
    <definedName name="_9_Outcome">#REF!</definedName>
    <definedName name="_9_Process">#REF!</definedName>
    <definedName name="_9_Structure">#REF!</definedName>
    <definedName name="_Age1">#REF!</definedName>
    <definedName name="_xlnm._FilterDatabase" localSheetId="2" hidden="1">'Data sheet'!$A$9:$K$273</definedName>
    <definedName name="_Hlk103001646" localSheetId="2">'Data sheet'!$A$221</definedName>
    <definedName name="_Sex1">#REF!</definedName>
    <definedName name="_Toc74551490" localSheetId="2">'Data sheet'!$A$216</definedName>
    <definedName name="Age">'[1]Data collection'!$C$6:$C$45</definedName>
    <definedName name="Ethnicity">'[1]Data collection'!$E$6:$E$45</definedName>
    <definedName name="Ethnicity1">#REF!</definedName>
    <definedName name="_xlnm.Print_Area" localSheetId="0">'Cover page'!$A$1:$G$22</definedName>
    <definedName name="_xlnm.Print_Area" localSheetId="2">'Data sheet'!$A$1:$K$273</definedName>
    <definedName name="_xlnm.Print_Area" localSheetId="1">Introduction!$A$1:$A$14</definedName>
    <definedName name="_xlnm.Print_Titles" localSheetId="2">'Data sheet'!$9:$9</definedName>
    <definedName name="QS_1">#REF!</definedName>
    <definedName name="QS_10">#REF!</definedName>
    <definedName name="QS_100">#REF!</definedName>
    <definedName name="QS_101">#REF!</definedName>
    <definedName name="QS_102">#REF!</definedName>
    <definedName name="QS_103">#REF!</definedName>
    <definedName name="QS_104">#REF!</definedName>
    <definedName name="QS_105">#REF!</definedName>
    <definedName name="QS_106">#REF!</definedName>
    <definedName name="QS_107">#REF!</definedName>
    <definedName name="QS_108">#REF!</definedName>
    <definedName name="QS_109">#REF!</definedName>
    <definedName name="QS_11">#REF!</definedName>
    <definedName name="QS_110">#REF!</definedName>
    <definedName name="QS_111">#REF!</definedName>
    <definedName name="QS_112">#REF!</definedName>
    <definedName name="QS_113">#REF!</definedName>
    <definedName name="QS_114">#REF!</definedName>
    <definedName name="QS_115">#REF!</definedName>
    <definedName name="QS_116">#REF!</definedName>
    <definedName name="QS_117">#REF!</definedName>
    <definedName name="QS_118">#REF!</definedName>
    <definedName name="QS_119">#REF!</definedName>
    <definedName name="QS_12">#REF!</definedName>
    <definedName name="QS_120">#REF!</definedName>
    <definedName name="QS_121">#REF!</definedName>
    <definedName name="QS_122">#REF!</definedName>
    <definedName name="QS_123">#REF!</definedName>
    <definedName name="QS_124">#REF!</definedName>
    <definedName name="QS_125">#REF!</definedName>
    <definedName name="QS_126">#REF!</definedName>
    <definedName name="QS_127">#REF!</definedName>
    <definedName name="QS_128">#REF!</definedName>
    <definedName name="QS_129">#REF!</definedName>
    <definedName name="QS_13">#REF!</definedName>
    <definedName name="QS_130">#REF!</definedName>
    <definedName name="QS_131">#REF!</definedName>
    <definedName name="QS_132">#REF!</definedName>
    <definedName name="QS_133">#REF!</definedName>
    <definedName name="QS_134">#REF!</definedName>
    <definedName name="QS_135">#REF!</definedName>
    <definedName name="QS_136">#REF!</definedName>
    <definedName name="QS_137">#REF!</definedName>
    <definedName name="QS_138">#REF!</definedName>
    <definedName name="QS_139">#REF!</definedName>
    <definedName name="QS_14">#REF!</definedName>
    <definedName name="QS_140">#REF!</definedName>
    <definedName name="QS_141">#REF!</definedName>
    <definedName name="QS_142">#REF!</definedName>
    <definedName name="QS_15">#REF!</definedName>
    <definedName name="QS_16">#REF!</definedName>
    <definedName name="QS_17">#REF!</definedName>
    <definedName name="QS_18">#REF!</definedName>
    <definedName name="QS_19">#REF!</definedName>
    <definedName name="QS_2">#REF!</definedName>
    <definedName name="QS_20">#REF!</definedName>
    <definedName name="QS_21">#REF!</definedName>
    <definedName name="QS_22">#REF!</definedName>
    <definedName name="QS_23">#REF!</definedName>
    <definedName name="QS_24">#REF!</definedName>
    <definedName name="QS_25">#REF!</definedName>
    <definedName name="QS_26">#REF!</definedName>
    <definedName name="QS_27">#REF!</definedName>
    <definedName name="QS_28">#REF!</definedName>
    <definedName name="QS_29">#REF!</definedName>
    <definedName name="QS_3">#REF!</definedName>
    <definedName name="QS_30">#REF!</definedName>
    <definedName name="QS_31">#REF!</definedName>
    <definedName name="QS_32">#REF!</definedName>
    <definedName name="QS_33">#REF!</definedName>
    <definedName name="QS_34">#REF!</definedName>
    <definedName name="QS_35">#REF!</definedName>
    <definedName name="QS_36">#REF!</definedName>
    <definedName name="QS_37">#REF!</definedName>
    <definedName name="QS_38">#REF!</definedName>
    <definedName name="QS_39">#REF!</definedName>
    <definedName name="QS_4">#REF!</definedName>
    <definedName name="QS_40">#REF!</definedName>
    <definedName name="QS_41">#REF!</definedName>
    <definedName name="QS_42">#REF!</definedName>
    <definedName name="QS_43">#REF!</definedName>
    <definedName name="QS_44">#REF!</definedName>
    <definedName name="QS_45">#REF!</definedName>
    <definedName name="QS_46">#REF!</definedName>
    <definedName name="QS_47">#REF!</definedName>
    <definedName name="QS_48">#REF!</definedName>
    <definedName name="QS_49">#REF!</definedName>
    <definedName name="QS_5">#REF!</definedName>
    <definedName name="QS_50">#REF!</definedName>
    <definedName name="QS_51">#REF!</definedName>
    <definedName name="QS_52">#REF!</definedName>
    <definedName name="QS_53">#REF!</definedName>
    <definedName name="QS_54">#REF!</definedName>
    <definedName name="QS_55">#REF!</definedName>
    <definedName name="QS_56">#REF!</definedName>
    <definedName name="QS_57">#REF!</definedName>
    <definedName name="QS_58">#REF!</definedName>
    <definedName name="QS_59">#REF!</definedName>
    <definedName name="QS_6">#REF!</definedName>
    <definedName name="QS_60">#REF!</definedName>
    <definedName name="QS_61">#REF!</definedName>
    <definedName name="QS_62">#REF!</definedName>
    <definedName name="QS_63">#REF!</definedName>
    <definedName name="QS_64">#REF!</definedName>
    <definedName name="QS_65">#REF!</definedName>
    <definedName name="QS_66">#REF!</definedName>
    <definedName name="QS_67">#REF!</definedName>
    <definedName name="QS_68">#REF!</definedName>
    <definedName name="QS_69">#REF!</definedName>
    <definedName name="QS_7">#REF!</definedName>
    <definedName name="QS_70">#REF!</definedName>
    <definedName name="QS_71">#REF!</definedName>
    <definedName name="QS_72">#REF!</definedName>
    <definedName name="QS_73">#REF!</definedName>
    <definedName name="QS_74">#REF!</definedName>
    <definedName name="QS_75">#REF!</definedName>
    <definedName name="QS_76">#REF!</definedName>
    <definedName name="QS_77">#REF!</definedName>
    <definedName name="QS_78">#REF!</definedName>
    <definedName name="QS_79">#REF!</definedName>
    <definedName name="QS_8">#REF!</definedName>
    <definedName name="QS_80">#REF!</definedName>
    <definedName name="QS_81">#REF!</definedName>
    <definedName name="QS_82">#REF!</definedName>
    <definedName name="QS_83">#REF!</definedName>
    <definedName name="QS_84">#REF!</definedName>
    <definedName name="QS_85">#REF!</definedName>
    <definedName name="QS_86">#REF!</definedName>
    <definedName name="QS_87">#REF!</definedName>
    <definedName name="QS_88">#REF!</definedName>
    <definedName name="QS_89">#REF!</definedName>
    <definedName name="QS_9">#REF!</definedName>
    <definedName name="QS_90">#REF!</definedName>
    <definedName name="QS_91">#REF!</definedName>
    <definedName name="QS_92">#REF!</definedName>
    <definedName name="QS_93">#REF!</definedName>
    <definedName name="QS_94">#REF!</definedName>
    <definedName name="QS_95">#REF!</definedName>
    <definedName name="QS_96">#REF!</definedName>
    <definedName name="QS_97">#REF!</definedName>
    <definedName name="QS_98">#REF!</definedName>
    <definedName name="QS_99">#REF!</definedName>
    <definedName name="QS16A">#REF!</definedName>
    <definedName name="Sex">'[1]Data collection'!$D$6:$D$45</definedName>
    <definedName name="STANDARD_TITL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5" i="2" l="1"/>
  <c r="B3" i="2" a="1"/>
  <c r="B3" i="2" s="1"/>
  <c r="B4" i="2"/>
  <c r="B7" i="2" l="1"/>
  <c r="B6" i="2"/>
  <c r="A1"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<sst xmlns="http://schemas.openxmlformats.org/spreadsheetml/2006/main" count="691" uniqueCount="517">
  <si>
    <t>Recommendation met?</t>
  </si>
  <si>
    <t>Actions needed to implement recommendation</t>
  </si>
  <si>
    <t>Is there a cost or saving?</t>
  </si>
  <si>
    <t>Deadline</t>
  </si>
  <si>
    <t>Current activity/evidence</t>
  </si>
  <si>
    <t>Number of recommendations met</t>
  </si>
  <si>
    <t>Percentage of recommendations met</t>
  </si>
  <si>
    <t>The table can be adapted to include any other local information that is thought to be useful.</t>
  </si>
  <si>
    <t>Guideline reference</t>
  </si>
  <si>
    <t>NICE recommendation</t>
  </si>
  <si>
    <t>Is there a risk associated with not implementing this recommendation?</t>
  </si>
  <si>
    <t>Year of recommendation</t>
  </si>
  <si>
    <t>In the first instance, consider whether the guideline is relevant and record the conclusion in the box below.</t>
  </si>
  <si>
    <t>Lead</t>
  </si>
  <si>
    <t>Is the recommendation relevant?</t>
  </si>
  <si>
    <t>The tool can be used by individual services or organisations.  Alternatively, an assessment completed with the involvement of all relevant services or organisations would help to develop a picture of activity in the local area.</t>
  </si>
  <si>
    <r>
      <t>Is the guideline relevant</t>
    </r>
    <r>
      <rPr>
        <b/>
        <sz val="12"/>
        <color indexed="8"/>
        <rFont val="Lato"/>
        <family val="2"/>
      </rPr>
      <t>?</t>
    </r>
  </si>
  <si>
    <r>
      <t>If it would be helpful to group the recommendations, for example</t>
    </r>
    <r>
      <rPr>
        <sz val="12"/>
        <rFont val="Lato"/>
        <family val="2"/>
      </rPr>
      <t xml:space="preserve"> those that </t>
    </r>
    <r>
      <rPr>
        <sz val="12"/>
        <color indexed="8"/>
        <rFont val="Lato"/>
        <family val="2"/>
      </rPr>
      <t xml:space="preserve">are key priorities for implementation or 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</si>
  <si>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</si>
  <si>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t>Number of relevant or partially relevant recommendations</t>
  </si>
  <si>
    <t>Number of recommendations partially met</t>
  </si>
  <si>
    <t>Percentage of recommendations partially met</t>
  </si>
  <si>
    <r>
      <t>Baseline assessment:</t>
    </r>
    <r>
      <rPr>
        <sz val="24"/>
        <color rgb="FFFF0000"/>
        <rFont val="Lato"/>
        <family val="2"/>
      </rPr>
      <t xml:space="preserve"> </t>
    </r>
    <r>
      <rPr>
        <sz val="24"/>
        <rFont val="Lato"/>
        <family val="2"/>
      </rPr>
      <t xml:space="preserve">Type 1 diabetes in </t>
    </r>
  </si>
  <si>
    <t>adults: diagnosis and management</t>
  </si>
  <si>
    <t>NG17</t>
  </si>
  <si>
    <t>1.1 Diagnosis and early care plan</t>
  </si>
  <si>
    <t>1.1.1</t>
  </si>
  <si>
    <t xml:space="preserve"> [2015]</t>
  </si>
  <si>
    <t>1.1.2</t>
  </si>
  <si>
    <t>1.1.3</t>
  </si>
  <si>
    <t>1.1.4</t>
  </si>
  <si>
    <t>1.1.5</t>
  </si>
  <si>
    <t>Early care plan</t>
  </si>
  <si>
    <t>1.1.6</t>
  </si>
  <si>
    <t>[2004]</t>
  </si>
  <si>
    <t>1.1.7</t>
  </si>
  <si>
    <t>[2004, amended 2015]</t>
  </si>
  <si>
    <t>1.1.8</t>
  </si>
  <si>
    <t>1.2 Support and individualised care</t>
  </si>
  <si>
    <t>Take account of any disabilities, including visual impairment, when planning and delivering care for adults with type 1 diabetes. </t>
  </si>
  <si>
    <t>1.2.1</t>
  </si>
  <si>
    <t>[2015]</t>
  </si>
  <si>
    <t>1.2.2</t>
  </si>
  <si>
    <t>1.2.3</t>
  </si>
  <si>
    <t>1.2.4</t>
  </si>
  <si>
    <t xml:space="preserve"> [2004, amended 2015]</t>
  </si>
  <si>
    <t>1.2.5</t>
  </si>
  <si>
    <t>1.2.6</t>
  </si>
  <si>
    <t>1.2.7</t>
  </si>
  <si>
    <t>1.2.8</t>
  </si>
  <si>
    <t>1.3 Education and information</t>
  </si>
  <si>
    <t>1.3.1</t>
  </si>
  <si>
    <t>1.3.2</t>
  </si>
  <si>
    <t>1.3.3</t>
  </si>
  <si>
    <t>1.3.4</t>
  </si>
  <si>
    <t xml:space="preserve">Explain to adults with type 1 diabetes that structured education is an integral part of diabetes care. </t>
  </si>
  <si>
    <t>1.3.5</t>
  </si>
  <si>
    <t>1.3.6</t>
  </si>
  <si>
    <t>1.3.7</t>
  </si>
  <si>
    <t>1.3.8</t>
  </si>
  <si>
    <t> [2004, amended 2015]</t>
  </si>
  <si>
    <t>1.4 Dietary management</t>
  </si>
  <si>
    <t>Carbohydrate counting</t>
  </si>
  <si>
    <t>1.4.1</t>
  </si>
  <si>
    <t> [2015]</t>
  </si>
  <si>
    <t>1.4.2</t>
  </si>
  <si>
    <t>Glycaemic index diets</t>
  </si>
  <si>
    <t>Do not advise adults with type 1 diabetes to follow a low glycaemic index diet for blood glucose control. </t>
  </si>
  <si>
    <t>1.4.3</t>
  </si>
  <si>
    <t>Dietary advice</t>
  </si>
  <si>
    <t>1.4.4</t>
  </si>
  <si>
    <t>1.4.5</t>
  </si>
  <si>
    <t>1.4.6</t>
  </si>
  <si>
    <t>1.4.7</t>
  </si>
  <si>
    <t>1.4.8</t>
  </si>
  <si>
    <t>1.4.9</t>
  </si>
  <si>
    <t>1.4.10</t>
  </si>
  <si>
    <t>1.4.11</t>
  </si>
  <si>
    <t>1.4.12</t>
  </si>
  <si>
    <t>1.4.13</t>
  </si>
  <si>
    <t>1.5 Physical activity</t>
  </si>
  <si>
    <t>1.5.1</t>
  </si>
  <si>
    <t>1.5.2</t>
  </si>
  <si>
    <t>1.6 Blood glucose management</t>
  </si>
  <si>
    <t>HbA1c measurement and targets</t>
  </si>
  <si>
    <t>Measurement</t>
  </si>
  <si>
    <t>Measure HbA1c levels every 3 to 6 months in adults with type 1 diabetes. </t>
  </si>
  <si>
    <t>1.6.1</t>
  </si>
  <si>
    <t>1.6.2</t>
  </si>
  <si>
    <t>1.6.3</t>
  </si>
  <si>
    <t>1.6.4</t>
  </si>
  <si>
    <t xml:space="preserve">If HbA1c monitoring is invalid because of disturbed erythrocyte turnover or abnormal haemoglobin type, estimate trends in blood glucose control using one of the following:
• fructosamine estimation
• quality-controlled blood glucose profiles
• total glycated haemoglobin estimation (if abnormal haemoglobins). </t>
  </si>
  <si>
    <t>1.6.5</t>
  </si>
  <si>
    <t>Targets</t>
  </si>
  <si>
    <t>Support adults with type 1 diabetes to aim for a target HbA1c level of 48 mmol/mol (6.5%) or lower, to minimise the risk of long‑term vascular complications.</t>
  </si>
  <si>
    <t>1.6.6</t>
  </si>
  <si>
    <t>1.6.7</t>
  </si>
  <si>
    <t>Ensure that aiming for an HbA1c target is not accompanied by problematic hypoglycaemia in adults with type 1 diabetes. </t>
  </si>
  <si>
    <t>1.6.8</t>
  </si>
  <si>
    <t>1.6.9</t>
  </si>
  <si>
    <t>Frequency of self‑monitoring of blood glucose</t>
  </si>
  <si>
    <t>1.6.10</t>
  </si>
  <si>
    <t>1.6.11</t>
  </si>
  <si>
    <t>1.6.12</t>
  </si>
  <si>
    <t>Blood glucose targets</t>
  </si>
  <si>
    <r>
      <t xml:space="preserve">Advise adults with type 1 diabetes to aim for:
• a fasting plasma glucose level of 5 to 7 mmol/litre on waking </t>
    </r>
    <r>
      <rPr>
        <b/>
        <sz val="12"/>
        <color theme="1"/>
        <rFont val="Lato"/>
        <family val="2"/>
      </rPr>
      <t>and</t>
    </r>
    <r>
      <rPr>
        <sz val="12"/>
        <color theme="1"/>
        <rFont val="Lato"/>
        <family val="2"/>
      </rPr>
      <t xml:space="preserve">
• a plasma glucose level of 4 to 7 mmol/litre before meals at other times of the day. </t>
    </r>
  </si>
  <si>
    <t>1.6.13</t>
  </si>
  <si>
    <t>1.6.14</t>
  </si>
  <si>
    <t>1.6.15</t>
  </si>
  <si>
    <t>Empowering people to self‑monitor blood glucose</t>
  </si>
  <si>
    <t>1.6.16</t>
  </si>
  <si>
    <t>When choosing blood glucose meters:
• take the needs of the adult with type 1 diabetes into account
• ensure that meters meet current ISO standards.</t>
  </si>
  <si>
    <t>1.6.17</t>
  </si>
  <si>
    <t>1.6.18</t>
  </si>
  <si>
    <t>1.6.19</t>
  </si>
  <si>
    <t>Sites for self-monitoring of blood glucose</t>
  </si>
  <si>
    <t>Monitoring blood glucose using sites other than the fingertips cannot be recommended as a routine alternative to conventional self‑monitoring of blood glucose.</t>
  </si>
  <si>
    <t>1.6.20</t>
  </si>
  <si>
    <t>Continuous glucose monitoring</t>
  </si>
  <si>
    <t>1.6.21</t>
  </si>
  <si>
    <t>1.6.22</t>
  </si>
  <si>
    <t>1.6.23</t>
  </si>
  <si>
    <t>1.6.24</t>
  </si>
  <si>
    <t>1.7 Insulin therapy</t>
  </si>
  <si>
    <t>Insulin regimens</t>
  </si>
  <si>
    <t>1.7.1</t>
  </si>
  <si>
    <t>Do not offer adults newly diagnosed with type 1 diabetes non‑basal–bolus insulin regimens (that is, twice‑daily mixed, basal only or bolus only). </t>
  </si>
  <si>
    <t>1.7.2</t>
  </si>
  <si>
    <t>Long-acting insulin</t>
  </si>
  <si>
    <t>1.7.3</t>
  </si>
  <si>
    <t>1.7.4</t>
  </si>
  <si>
    <t>1.7.5</t>
  </si>
  <si>
    <t>1.7.6</t>
  </si>
  <si>
    <t>Rapid-acting insulin</t>
  </si>
  <si>
    <t>1.7.7</t>
  </si>
  <si>
    <t>Do not advise routine use of rapid‑acting insulin analogues after meals for adults with type 1 diabetes. </t>
  </si>
  <si>
    <t>1.7.8</t>
  </si>
  <si>
    <t>If an adult with type 1 diabetes has a strong preference for an alternative mealtime insulin, respect their wishes and offer the preferred insulin. </t>
  </si>
  <si>
    <t>1.7.9</t>
  </si>
  <si>
    <t>Mixed insulin</t>
  </si>
  <si>
    <t>1.7.10</t>
  </si>
  <si>
    <t>Consider a trial of a twice‑daily analogue mixed insulin regimen if an adult using a twice‑daily human mixed insulin regimen has hypoglycaemia that affects their quality of life. </t>
  </si>
  <si>
    <t>1.7.11</t>
  </si>
  <si>
    <t>Optimising insulin therapy</t>
  </si>
  <si>
    <t>1.7.12</t>
  </si>
  <si>
    <t>1.7.13</t>
  </si>
  <si>
    <t>Adjuncts</t>
  </si>
  <si>
    <t>1.7.14</t>
  </si>
  <si>
    <t>1.8.1</t>
  </si>
  <si>
    <t>1.8.2</t>
  </si>
  <si>
    <t>1.9.1</t>
  </si>
  <si>
    <t>1.9.2</t>
  </si>
  <si>
    <t>1.10.1</t>
  </si>
  <si>
    <t>Use the Gold score or Clarke score to quantify awareness of hypoglycaemia in adults with type 1 diabetes, checking that the questionnaire items have been answered correctly. </t>
  </si>
  <si>
    <t>1.10.2</t>
  </si>
  <si>
    <t>Explain to adults with type 1 diabetes that impaired awareness of the symptoms of plasma glucose levels below 3 mmol/litre is associated with a significantly increased risk of severe hypoglycaemia. </t>
  </si>
  <si>
    <t>1.10.3</t>
  </si>
  <si>
    <t>1.10.4</t>
  </si>
  <si>
    <t>1.10.5</t>
  </si>
  <si>
    <t>1.10.6</t>
  </si>
  <si>
    <t>1.10.7</t>
  </si>
  <si>
    <t>1.10.8</t>
  </si>
  <si>
    <t>1.10.9</t>
  </si>
  <si>
    <t>Preventing and managing hypoglycaemia</t>
  </si>
  <si>
    <t>1.10.10</t>
  </si>
  <si>
    <t>1.10.11</t>
  </si>
  <si>
    <t>1.10.12</t>
  </si>
  <si>
    <t> [2004]</t>
  </si>
  <si>
    <t>1.11.1</t>
  </si>
  <si>
    <t>Ketone monitoring in hospital</t>
  </si>
  <si>
    <t>1.11.2</t>
  </si>
  <si>
    <t>Management of DKA</t>
  </si>
  <si>
    <t xml:space="preserve"> [2004]</t>
  </si>
  <si>
    <t>1.12.1</t>
  </si>
  <si>
    <t>1.12.2</t>
  </si>
  <si>
    <t>Aspirin</t>
  </si>
  <si>
    <t>1.13.1</t>
  </si>
  <si>
    <t>Identifying cardiovascular risk</t>
  </si>
  <si>
    <t>1.13.2</t>
  </si>
  <si>
    <t>1.13.3</t>
  </si>
  <si>
    <t>Interventions to reduce risk and manage cardiovascular disease</t>
  </si>
  <si>
    <t>1.13.4</t>
  </si>
  <si>
    <t>1.13.5</t>
  </si>
  <si>
    <t>1.13.6</t>
  </si>
  <si>
    <t>1.13.7</t>
  </si>
  <si>
    <t>Blood pressure management</t>
  </si>
  <si>
    <t>1.13.8</t>
  </si>
  <si>
    <t>1.13.9</t>
  </si>
  <si>
    <t>Start a trial of a renin–angiotensin system blocking drug as first‑line therapy for hypertension in adults with type 1 diabetes. </t>
  </si>
  <si>
    <t>1.13.10</t>
  </si>
  <si>
    <t>Blood glucose control</t>
  </si>
  <si>
    <t>1.14.1</t>
  </si>
  <si>
    <t>1.14.2</t>
  </si>
  <si>
    <t>1.14.3</t>
  </si>
  <si>
    <t>1.14.4</t>
  </si>
  <si>
    <t>1.14.5</t>
  </si>
  <si>
    <t>1.14.6</t>
  </si>
  <si>
    <t>1.14.7</t>
  </si>
  <si>
    <t>1.14.8</t>
  </si>
  <si>
    <t>1.14.9</t>
  </si>
  <si>
    <t> [2004, amended 2011]</t>
  </si>
  <si>
    <t>Eye disease</t>
  </si>
  <si>
    <t>[2004, amended 2020]</t>
  </si>
  <si>
    <t>Encourage adults to attend eye screening, and explain that it will help them to keep their eyes healthy and help to prevent problems with their vision. Explain that the screening service is effective at identifying problems so that they can be treated early. </t>
  </si>
  <si>
    <t xml:space="preserve">Arrange emergency review by an ophthalmologist for:
• sudden loss of vision
• rubeosis iridis
• pre-retinal or vitreous haemorrhage
• retinal detachment. </t>
  </si>
  <si>
    <t>Diabetic kidney disease</t>
  </si>
  <si>
    <t>Chronic painful diabetic neuropathy</t>
  </si>
  <si>
    <t>Autonomic neuropathy</t>
  </si>
  <si>
    <t>Gastroparesis</t>
  </si>
  <si>
    <t>Acute painful neuropathy of rapid improvement of blood glucose control</t>
  </si>
  <si>
    <t>Diabetic foot problems</t>
  </si>
  <si>
    <t>Erectile dysfunction</t>
  </si>
  <si>
    <t>Thyroid disease monitoring</t>
  </si>
  <si>
    <t>[2004, amended 2021]</t>
  </si>
  <si>
    <t xml:space="preserve"> [2004, amended 2021]</t>
  </si>
  <si>
    <t> [2021]</t>
  </si>
  <si>
    <t xml:space="preserve">Offer twice‑daily insulin detemir as basal insulin therapy for adults with type 1 diabetes. </t>
  </si>
  <si>
    <t>1.7.15</t>
  </si>
  <si>
    <t>1.7.16</t>
  </si>
  <si>
    <t>1.7.17</t>
  </si>
  <si>
    <t>1.7.18</t>
  </si>
  <si>
    <t xml:space="preserve"> [2004, amended 2015 and 2021]</t>
  </si>
  <si>
    <t>Delivering care in hospital and other institutions</t>
  </si>
  <si>
    <t>1.1.9</t>
  </si>
  <si>
    <t xml:space="preserve">After the initial plan is agreed, implement it without inappropriate delay. Based on discussion with the adult with type 1 diabetes, modify the plan as needed over the following weeks. </t>
  </si>
  <si>
    <t>Offer all adults with type 1 diabetes a structured education programme of proven benefit, for example the DAFNE (dose adjustment for normal eating) programme.</t>
  </si>
  <si>
    <t xml:space="preserve">Offer the structured education programme 6 to 12 months after diagnosis. For adults who have not had a structured education programme by 12 months, offer it at any time that is clinically appropriate and suitable for the person, regardless of how long they have had type 1 diabetes. </t>
  </si>
  <si>
    <t xml:space="preserve">For adults with type 1 diabetes who are unable or prefer not to take part in group education, provide an alternative of equal standard. </t>
  </si>
  <si>
    <t>Diabetes services should document the proportion of adults with type 1 diabetes who reach an HbA1c level of 53 mmol/mol (7%) or lower. </t>
  </si>
  <si>
    <t>Teach self‑monitoring skills at the time of diagnosis and the start of insulin therapy.</t>
  </si>
  <si>
    <t>Teach adults with type 1 diabetes how to measure their blood glucose level, interpret the results and take appropriate action. Review these skills at least annually. </t>
  </si>
  <si>
    <t xml:space="preserve">Offer multiple daily injection basal–bolus insulin regimens as the insulin injection regimen of choice for all adults with type 1 diabetes. Provide guidance on using this regimen. </t>
  </si>
  <si>
    <t>Offer rapid‑acting insulin analogues that are injected before meals, rather than rapid‑acting soluble human or animal insulins, for mealtime insulin replacement for adults with type 1 diabetes. </t>
  </si>
  <si>
    <t>Consider a twice‑daily human mixed insulin regimen for adults with type 1 diabetes if a multiple daily injection basal–bolus insulin regimen is not possible and a twice‑daily mixed insulin regimen is used. </t>
  </si>
  <si>
    <t xml:space="preserve">Check injection site condition at least annually, and whenever new problems with blood glucose control occur. </t>
  </si>
  <si>
    <t xml:space="preserve">Consider islet or pancreas transplantation for adults with type 1 diabetes with suboptimal diabetes control, if they have had a renal transplant and are currently on immunosuppressive therapy. </t>
  </si>
  <si>
    <t>Identifying and quantifying impaired hypoglycaemia awareness</t>
  </si>
  <si>
    <t xml:space="preserve">Assess hypoglycaemia awareness in adults with type 1 diabetes at each annual review. </t>
  </si>
  <si>
    <t>Managing impaired hypoglycaemia awareness</t>
  </si>
  <si>
    <t xml:space="preserve">If, despite these interventions, an adult with type 1 diabetes has impaired hypoglycaemia awareness that is associated with recurrent severe hypoglycaemia, consider referring them to a specialist centre. </t>
  </si>
  <si>
    <t xml:space="preserve">Explain to adults with type 1 diabetes that a fast‑acting form of glucose is needed for managing hypoglycaemic symptoms or signs in people who can swallow. </t>
  </si>
  <si>
    <t xml:space="preserve">If hypoglycaemia becomes unusually problematic or increases in frequency, review the following possible causes:
• inappropriate insulin regimens (incorrect dose distributions and insulin types)
• meal and activity patterns, including alcohol
• injection technique and skills, including insulin resuspension if necessary
• injection site problems
• possible organic causes, including gastroparesis
• changes in insulin sensitivity (including drugs affecting the renin–angiotensin system and renal failure)
• mental health problems
• previous physical activity
• lack of appropriate knowledge and skills for self‑management. </t>
  </si>
  <si>
    <t>Manage nocturnal hypoglycaemia (symptomatic or detected on monitoring) by:
• reviewing knowledge and self‑management skills
• reviewing current insulin regimen, evening eating habits and previous physical activity
• choosing an insulin type and regimen that is less likely to cause low glucose levels at night.</t>
  </si>
  <si>
    <t>Ketone self-monitoring to prevent diabetic ketoacidosis</t>
  </si>
  <si>
    <t>Do not offer aspirin for the primary prevention of cardiovascular disease in adults with type 1 diabetes. </t>
  </si>
  <si>
    <t xml:space="preserve">Provide information to adults with type 1 diabetes on how lifestyle changes can improve their blood pressure control and associated outcomes, and offer help to achieve their aims in this area. </t>
  </si>
  <si>
    <t>Mental health problems</t>
  </si>
  <si>
    <t>Eating disorders and disordered eating</t>
  </si>
  <si>
    <t xml:space="preserve">At diagnosis (or, if necessary, after managing critically decompensated metabolism), the diabetes professional team should work with adults with type 1 diabetes to develop a plan for their early care. This will generally require:
•	medical assessment to:
-	ensure the diagnosis is accurate (see recommendations 1.1.1 to 1.1.5)
-	ensure appropriate acute care is given when needed
-	review medicines and detect potentially associated disease
-	detect adverse vascular risk factors
•	environmental assessment to understand:
-	the social, home, work and recreational circumstances of the person and their carers
-	their lifestyle (including diet and physical activity)
-	other relevant factors, such as substance use
•	cultural and educational assessment to:
-	find out what they know about diabetes
-	help with tailoring advice, and with planning treatments and diabetes education programmes
•	assessment of their emotional wellbeing to decide how to pace diabetes education. </t>
  </si>
  <si>
    <t>Use the results of the initial diabetes assessment to agree a future care plan. This assessment should include:
•	acute medical history
•	social, cultural and educational history, and lifestyle review
•	complications history and symptoms
•	diabetes history (recent and long term) 
•	other medical history
•	family history of diabetes and cardiovascular disease
•	medication history 
•	vascular risk factors
•	smoking
•	general examination
•	weight and BMI
•	foot, eye and vision examination
•	urine albumin:creatinine ratio (ACR) and estimated glomerular filtration rate (eGFR)
•	psychological wellbeing
•	attitudes to medicine and self care
•	immediate family and social relationships, and availability of informal support.</t>
  </si>
  <si>
    <t>Include the following in an individualised and culturally appropriate diabetes plan:
•	when and where they will have their diabetes education, including their dietary advice (see the sections on education and information and dietary management)
•	initial treatment, including guidance on insulin injection and insulin regimens (see the sections on insulin therapy and insulin delivery)
•	self monitoring and targets (see the section on blood glucose management)
•	symptoms, and the risk of hypoglycaemia and how it is treated
•	management of special situations, such as driving
•	communicating with the diabetes professional team (how often and how to contact them)
•	management of cardiovascular risk factors (see the section on control of cardiovascular risk)
•	implications for pregnancy and family planning advice (see NICE’s guideline on diabetes in pregnancy)
•	how often they will have follow up appointments, and what these will cover (including review of HbA1c levels, experience of hypoglycaemia, and annual reviews).</t>
  </si>
  <si>
    <t xml:space="preserve">[2004, amended 2021] </t>
  </si>
  <si>
    <t xml:space="preserve">Advice to adults with type 1 diabetes should be provided by a range of professionals with skills in diabetes care, working together in a coordinated approach. </t>
  </si>
  <si>
    <t xml:space="preserve">Provide adults with type 1 diabetes with:
•	access to services by different methods (including phone and email) during working hours
•	information about out-of-hours services staffed by people with diabetes expertise. </t>
  </si>
  <si>
    <t>View each adult with type 1 diabetes as an individual, rather than as a member of any cultural, economic or health-affected group (also see recommendations 1.4.5 and 1.4.14 about cultural preferences in the section on dietary advice).</t>
  </si>
  <si>
    <t>Jointly agree an individual care plan with the adult with type 1 diabetes. Review this plan annually and amend it as needed, taking into account changes in the person’s wishes, circumstances and medical findings.</t>
  </si>
  <si>
    <t>Individual care plans should include:
•	diabetes education, including dietary advice (see the sections on education and information and dietary management)
•	insulin therapy, including dosage adjustment (see the sections on insulin therapy and insulin delivery)
•	self-monitoring (see the section on blood glucose management)
•	avoiding hypoglycaemia and maintaining hypoglycaemia awareness
•	family planning, contraception and pregnancy planning (see NICE’s guideline on diabetes in pregnancy)
•	cardiovascular risk factor monitoring and management (see the section on control of cardiovascular risk)
•	complications monitoring and management (see the section on managing complications)
•	communicating with the diabetes professional team (how often and how to contact them)
•	how often they will have follow up appointments, and what these will cover (including review of HbA1c levels, experience of hypoglycaemia, and annual reviews).</t>
  </si>
  <si>
    <t xml:space="preserve">Ensure that any structured education programme for adults with type 1 diabetes: 
•	is evidence based, and suits the needs of the person
•	has specific aims and learning objectives, and supports the person and their family members and carers in developing attitudes, beliefs, knowledge and skills to self manage diabetes
•	has a structured curriculum that is theory driven, evidence-based and resource effective and has supporting materials, and is written down
•	is delivered by trained educators who: 
-	have an understanding of educational theory appropriate to the age and needs of the person and 
-	are trained and competent to deliver the principles and content of the programme
•	is quality assured, and reviewed by trained, competent, independent assessors who measure it against criteria that ensure consistency
•	has outcomes that are audited regularly. </t>
  </si>
  <si>
    <t xml:space="preserve">Provide information about type 1 diabetes and its management to adults with type 1 diabetes at all opportunities from diagnosis onwards. Follow the principles in NICE’s guideline on patient experience in adult NHS services. </t>
  </si>
  <si>
    <t xml:space="preserve">Consider the Blood Glucose Awareness Training (BGAT) programme for adults with type 1 diabetes who are having recurrent episodes of hypoglycaemia (see also the section on hypoglycaemia awareness and management). </t>
  </si>
  <si>
    <t xml:space="preserve">Carry out an annual review of self‑care and needs for all adults with type 1 diabetes. Decide what to cover each year by agreeing priorities with the adult with type 1 diabetes. </t>
  </si>
  <si>
    <t xml:space="preserve">Offer carbohydrate‑counting training to adults with type 1 diabetes as part of structured education programmes for self‑management (see the section on education and information). </t>
  </si>
  <si>
    <t xml:space="preserve">Consider carbohydrate‑counting courses for adults with type 1 diabetes who are waiting for a more detailed structured education programme or who are unable to take part in a standalone structured education programme. </t>
  </si>
  <si>
    <t xml:space="preserve">Offer dietary advice to adults with type 1 diabetes about issues other than blood glucose control (such as managing weight and cardiovascular risk), as needed. </t>
  </si>
  <si>
    <t xml:space="preserve">From diagnosis, provide nutritional information that is sensitive to the personal needs and culture of each adult with type 1 diabetes. </t>
  </si>
  <si>
    <t xml:space="preserve">Provide nutritional information individually and as part of a structured education programme (see the section on education and information). Include advice from professionals who are trained and accredited to provide dietary advice to people with health conditions. </t>
  </si>
  <si>
    <t xml:space="preserve">Offer opportunities to receive dietary advice at intervals agreed between adults with type 1 diabetes and their healthcare professionals. </t>
  </si>
  <si>
    <t>Discuss the hyperglycaemic effects of the different foods the adult with type 1 diabetes wants to eat in the context of the insulin regimens chosen to match those food choices.</t>
  </si>
  <si>
    <t xml:space="preserve">Provide education programmes for adults with type 1 diabetes to help them with:
•	healthy eating and a balanced diet
•	changing their insulin dosage to reduce glucose excursions when varying their diet. </t>
  </si>
  <si>
    <t xml:space="preserve">Discuss snacks with the adult with type 1 diabetes. 
•	Cover the choice of snack, the quantity, and when to eat them.
•	Explain the effects of eating different food types, and how long these effects last. 
•	Explain which insulin regimens are available to match different food types.
•	Discuss changes in choice of snack if needed, based on the results of self monitoring tests. </t>
  </si>
  <si>
    <t>Provide information on:
•	the effects of different alcohol containing drinks on blood glucose excursions and calorie intake
•	high calorie and high sugar ‘treats’.</t>
  </si>
  <si>
    <t xml:space="preserve">As part of dietary education after diagnosis (and as needed after this), provide information on how healthy eating can reduce cardiovascular risk. Include information about fruit and vegetables, types and amounts of fat, and how to make the appropriate dietary changes. </t>
  </si>
  <si>
    <t xml:space="preserve">Modify nutritional recommendations to adults with type 1 diabetes to take account of associated features of diabetes, including:
•	excess weight and obesity
•	underweight
•	disordered eating
•	hypertension
•	renal failure. </t>
  </si>
  <si>
    <t>1.4.14</t>
  </si>
  <si>
    <t>Healthcare professionals giving dietary advice to adults with type 1 diabetes should be able to advise about common topics of concern and interest, and should seek advice from specialists when needed. Suggested common topics include:
•	body weight, energy balance and obesity management
•	cultural and religious diets, feasts and fasts
•	foods sold as ‘diabetic’
•	sweeteners
•	dietary fibre intake
•	protein intake
•	vitamin and mineral supplements
•	alcohol
•	matching carbohydrate intake, insulin and physical activity
•	salt intake in hypertension
•	comorbidities, including nephropathy and renal failure, coeliac disease, cystic fibrosis or eating disorders
•	peer support groups.</t>
  </si>
  <si>
    <t>Advise adults with type 1 diabetes that physical activity can reduce their enhanced cardiovascular risk in the medium and long term. </t>
  </si>
  <si>
    <t xml:space="preserve">For adults with type 1 diabetes who choose to increase their level of physical activity as part of a healthier lifestyle, provide information about:
•	appropriate intensity and frequency of physical activity
•	self monitoring their changed insulin and or nutritional needs
•	the effect of physical activity on blood glucose levels (which are likely to fall) when insulin levels are adequate
•	the effect of physical activity on blood glucose levels when hyperglycaemic and hypoinsulinaemic (there is a risk of worsening hyperglycaemia and ketonaemia)
•	appropriate adjustments of insulin dosage and or nutritional intake for periods during and immediately after physical activity, and the 24 hours after this
•	interactions of physical activity and alcohol
•	further contacts and sources of information. </t>
  </si>
  <si>
    <t xml:space="preserve">Consider measuring HbA1c levels more often in adults with type 1 diabetes if their blood glucose control is suspected to be changing rapidly; for example, if their HbA1c level has risen unexpectedly above a previously sustained target. </t>
  </si>
  <si>
    <t xml:space="preserve">Measure HbA1c using methods calibrated according to International Federation of Clinical Chemistry (IFCC) standardisation. </t>
  </si>
  <si>
    <t xml:space="preserve">Agree an individualised HbA1c target with each adult with type 1 diabetes. Take into account factors such as their daily activities, aspirations, likelihood of complications, comorbidities, occupation and history of hypoglycaemia. </t>
  </si>
  <si>
    <t xml:space="preserve">Advise adults with type 1 diabetes who choose to test after meals to aim for a plasma glucose level of 5 to 9 mmol/litre at least 90 minutes after eating. (This timing may be different in pregnancy – for guidance on plasma glucose targets in pregnancy, see NICE’s guideline on diabetes in pregnancy.) </t>
  </si>
  <si>
    <t xml:space="preserve">Consider one of the following as an alternative basal insulin therapy to twice-daily insulin detemir for adults with type 1 diabetes:
•	an insulin regimen that is already being used by the person if it is meeting their agreed treatment goals (such as meeting their HbA1c targets or time in target glucose range and minimising hypoglycaemia)
•	once-daily insulin glargine (100 units/ml) if insulin detemir is not tolerated or the person has a strong preference for once daily basal injections 
•	once-daily insulin degludec (100 units/ml) if there is a particular concern about nocturnal hypoglycaemia
•	once-daily ultra-long-acting insulin such as degludec (100 units/ml) for people who need help from a carer or healthcare professional to administer injections. 
There is a risk of severe harm and death due to inappropriately withdrawing insulin from pen devices. See NHS England’s patient safety alert for further information. </t>
  </si>
  <si>
    <t xml:space="preserve">When starting an insulin for which a biosimilar is available, use the product with the lowest acquisition cost. </t>
  </si>
  <si>
    <t xml:space="preserve">Ensure the risk of medication errors with insulins is minimised by following MHRA guidance on minimising the risk of medication error with high strength, fixed combination and biosimilar insulin products, which includes advice for healthcare professionals when starting treatment with a biosimilar. </t>
  </si>
  <si>
    <t>When people are already using an insulin for which a lower cost biosimilar is available, discuss the possibility of switching to the biosimilar. Make a shared decision with the person after discussing their preferences.</t>
  </si>
  <si>
    <t xml:space="preserve"> [2021]</t>
  </si>
  <si>
    <t xml:space="preserve">Consider other basal insulin regimens for adults with type 1 diabetes only if the regimens in recommendations 1.7.3 and 1.7.4 do not meet their agreed treatment goals. When choosing an alternative insulin regimen, take account of: 
•	the person’s preferences 
•	comorbidities 
•	risk of hypoglycaemia and diabetic ketoacidosis
•	any concerns around adherence
•	acquisition cost. </t>
  </si>
  <si>
    <t xml:space="preserve">When prescribing, ensure that insulins are prescribed by brand name. </t>
  </si>
  <si>
    <t xml:space="preserve">For adults with erratic and unpredictable blood glucose control (hyperglycaemia and hypoglycaemia at no consistent times), consider the following rather than changing a previously optimised insulin regimen:
•	injection technique
•	injection sites
•	self-monitoring skills
•	knowledge and self management skills
•	lifestyle
•	mental health and psychosocial problems
•	possible organic causes, such as gastroparesis. </t>
  </si>
  <si>
    <t xml:space="preserve">Give clear guidelines and protocols (‘sick day rules’) to all adults with type 1 diabetes, to help them adjust insulin doses appropriately when they are ill. </t>
  </si>
  <si>
    <t xml:space="preserve">For adults with type 1 diabetes who have recurrent severe hypoglycaemia that has not responded to other treatments (see the section on hypoglycaemia awareness and management), consider referral to a centre that assesses people for islet and/or pancreas transplantation. </t>
  </si>
  <si>
    <t xml:space="preserve">Ensure that adults with type 1 diabetes and impaired hypoglycaemia awareness have had structured education in flexible insulin therapy using basal–bolus regimens, and are following its principles correctly. </t>
  </si>
  <si>
    <t xml:space="preserve">Offer additional education focusing on avoiding and treating hypoglycaemia to adults with type 1 diabetes who still have impaired hypoglycaemia awareness after structured education in flexible insulin therapy. </t>
  </si>
  <si>
    <t xml:space="preserve">Avoid relaxing individualised blood glucose targets to address impaired hypoglycaemia awareness for adults with type 1 diabetes. </t>
  </si>
  <si>
    <t xml:space="preserve">For adults with type 1 diabetes and impaired hypoglycaemia awareness who are using lower target blood glucose levels than recommended in this guideline, encourage them to use the recommended targets (see the recommendations on blood glucose targets). </t>
  </si>
  <si>
    <t xml:space="preserve">Review insulin regimens and doses, and prioritise ways to avoid hypoglycaemia in adults with type 1 diabetes with impaired hypoglycaemia awareness, including:
•	reinforcing the principles of structured education
•	offering an insulin pump
•	offering real time continuous glucose monitoring. </t>
  </si>
  <si>
    <t>Adults with type 1 diabetes who have a decreased level of consciousness because of hypoglycaemia and so cannot safely take oral treatment should be:
•	given intramuscular glucagon by a family member or friend who has been shown how to use it (intravenous glucose may be used by healthcare professionals skilled in getting intravenous access)
•	checked for response at 10 minutes, and then given intravenous glucose if their level of consciousness is not improving significantly
•	then given oral carbohydrate when it is safe to administer it, and put under continued observation by someone who has been warned about the risk of relapse.</t>
  </si>
  <si>
    <t xml:space="preserve">	Explain to adults with type 1 diabetes that:
•	it is very common to experience some hypoglycaemic episodes with any insulin regimen
•	they should use a regimen that avoids or reduces the frequency of hypoglycaemic episodes, while maintaining the most optimal blood glucose control possible. </t>
  </si>
  <si>
    <t xml:space="preserve">	Make hypoglycaemia advice available to all adults with type 1 diabetes, to help them find the best possible balance with any insulin regimen. (See the sections on insulin therapy and insulin delivery.) </t>
  </si>
  <si>
    <t xml:space="preserve">If early cognitive decline occurs in adults on long‑term insulin therapy, then in addition to normal investigations consider possible brain damage from overt or covert hypoglycaemia, and the need to manage this. </t>
  </si>
  <si>
    <t xml:space="preserve">Consider ketone monitoring (blood or urine) as part of ‘sick‑day rules’ for adults with type 1 diabetes, to help with self‑management of hyperglycaemia. </t>
  </si>
  <si>
    <t xml:space="preserve">Consider capillary blood ketone testing (incorporated into a formal protocol) for inpatient management of DKA in adults with type 1 diabetes. </t>
  </si>
  <si>
    <t xml:space="preserve">Use isotonic saline for primary fluid replacement in adults with DKA, not given too rapidly except in cases of circulatory collapse. </t>
  </si>
  <si>
    <t xml:space="preserve">Do not generally use bicarbonate for managing DKA in adults. </t>
  </si>
  <si>
    <t xml:space="preserve">Give intravenous insulin by infusion to adults with DKA. </t>
  </si>
  <si>
    <t xml:space="preserve">When the plasma glucose concentration has fallen to 10 to 15 mmol/litre in adults with DKA, give glucose‑containing fluids (not more than 2 litres in 24 hours) so that the insulin infusion can be continued at a sufficient rate to clear ketones (for example, 6 units/hour, monitored for effect). </t>
  </si>
  <si>
    <t xml:space="preserve">Begin potassium replacement early in DKA in adults, with frequent monitoring for hypokalaemia. </t>
  </si>
  <si>
    <t xml:space="preserve">Do not generally use phosphate replacement when managing DKA in adults. </t>
  </si>
  <si>
    <r>
      <t>In adults with DKA who have reduced consciousness, think about:
•	inserting a nasogastric tube</t>
    </r>
    <r>
      <rPr>
        <b/>
        <sz val="12"/>
        <color theme="1"/>
        <rFont val="Lato"/>
        <family val="2"/>
      </rPr>
      <t xml:space="preserve"> and</t>
    </r>
    <r>
      <rPr>
        <sz val="12"/>
        <color theme="1"/>
        <rFont val="Lato"/>
        <family val="2"/>
      </rPr>
      <t xml:space="preserve">
•	monitoring urine output using a urinary catheter </t>
    </r>
    <r>
      <rPr>
        <b/>
        <sz val="12"/>
        <color theme="1"/>
        <rFont val="Lato"/>
        <family val="2"/>
      </rPr>
      <t>and</t>
    </r>
    <r>
      <rPr>
        <sz val="12"/>
        <color theme="1"/>
        <rFont val="Lato"/>
        <family val="2"/>
      </rPr>
      <t xml:space="preserve">
•	giving venous thromboembolism (VTE) prophylaxis. </t>
    </r>
  </si>
  <si>
    <t>To reduce the risk of catastrophic outcomes in adults with DKA, use continuous monitoring and frequent reviews that cover all aspects of clinical management.</t>
  </si>
  <si>
    <t xml:space="preserve">In adults with type 1 diabetes who have unexplained weight loss, assess for coeliac disease. For guidance on testing for coeliac disease, see NICE’s guideline on coeliac disease. </t>
  </si>
  <si>
    <t xml:space="preserve">Be alert to the possibility of other autoimmune diseases in adults with type 1 diabetes (including Addison’s disease and pernicious anaemia). For advice on monitoring for thyroid disease, see the recommendation on thyroid disease monitoring. </t>
  </si>
  <si>
    <t xml:space="preserve">Assess cardiovascular risk factors annually, including:
•	estimated glomerular filtration rate (eGFR) and urine albumin:creatinine ratio (ACR)  
•	smoking
•	blood glucose control
•	blood pressure
•	full lipid profile (including HDL and LDL cholesterol and triglycerides)
•	age
•	family history of cardiovascular disease 
•	abdominal adiposity. </t>
  </si>
  <si>
    <t xml:space="preserve">For guidance on tools for assessing risk of cardiovascular disease in adults with type 1 diabetes, see the recommendations on full formal risk assessment in NICE’s guideline on lipid modification. </t>
  </si>
  <si>
    <t xml:space="preserve">For guidance on the primary prevention of cardiovascular disease in adults with type 1 diabetes, see the section on primary prevention for people with type 1 diabetes in NICE’s guideline on lipid modification. </t>
  </si>
  <si>
    <t xml:space="preserve">Give adults with type 1 diabetes who smoke advice on stopping smoking and stop smoking services, including NICE guidance‑recommended therapies (see the NICE webpage on smoking and tobacco). Reinforce these messages annually for people who currently do not plan to stop smoking, and at all clinical contacts if there is a prospect of the person stopping. </t>
  </si>
  <si>
    <t>Advise adults who don’t smoke never to start smoking.</t>
  </si>
  <si>
    <t xml:space="preserve">Provide intensive management for adults who have had myocardial infarction or stroke, according to relevant non‑diabetes guidelines. For angina or other ischaemic heart disease, beta-blockers should be considered (for insulin use in these circumstances, see the section on caring for adults with type 1 diabetes in hospital). For guidance on secondary prevention of myocardial infarction, see NICE’s guideline on acute coronary syndromes. </t>
  </si>
  <si>
    <t xml:space="preserve">Discuss the following with adults with type 1 diabetes who have hypertension to help them make an informed choice:
•	reasons for the choice of intervention level
•	the substantial potential gains from small improvements in blood pressure control
•	any possible negative consequences of therapy. </t>
  </si>
  <si>
    <t xml:space="preserve">Do not allow concerns over potential side effects to inhibit advising and offering the necessary use of any class of drugs, unless side effects become symptomatic or otherwise clinically significant. In particular:
•	do not avoid selective beta-blockers for adults on insulin if these are indicated
•	low-dose thiazides may be combined with beta blockers
•	when prescribing calcium channel antagonists, only use long acting preparations
•	ask adults directly about potential side effects of erectile dysfunction, lethargy and orthostatic hypotension with different drug classes. </t>
  </si>
  <si>
    <t xml:space="preserve">Aim for a target plasma glucose level of 5 to 8 mmol/litre for adults with type 1 diabetes during surgery or acute illness. </t>
  </si>
  <si>
    <t xml:space="preserve">Establish a local protocol for controlling blood glucose levels in adults with type 1 diabetes during surgery or acute illness to reach the target level. </t>
  </si>
  <si>
    <r>
      <t xml:space="preserve">Use intravenous rather than subcutaneous insulin regimens for adults with type 1 diabetes if:
•	they are unable to eat or are predicted to miss more than 1 meal </t>
    </r>
    <r>
      <rPr>
        <b/>
        <sz val="12"/>
        <color theme="1"/>
        <rFont val="Lato"/>
        <family val="2"/>
      </rPr>
      <t>or</t>
    </r>
    <r>
      <rPr>
        <sz val="12"/>
        <color theme="1"/>
        <rFont val="Lato"/>
        <family val="2"/>
      </rPr>
      <t xml:space="preserve">
•	an acute situation is expected to result in unpredictable blood glucose levels – for example, major surgery, high dose steroid treatment, inotrope treatment or sepsis </t>
    </r>
    <r>
      <rPr>
        <b/>
        <sz val="12"/>
        <color theme="1"/>
        <rFont val="Lato"/>
        <family val="2"/>
      </rPr>
      <t xml:space="preserve">or </t>
    </r>
    <r>
      <rPr>
        <sz val="12"/>
        <color theme="1"/>
        <rFont val="Lato"/>
        <family val="2"/>
      </rPr>
      <t xml:space="preserve">
•	insulin absorption is expected to be unpredictable, for example because of circulatory compromise. </t>
    </r>
  </si>
  <si>
    <t xml:space="preserve">Consider continuing the person’s existing basal insulin regimen (including basal rate if they are using insulin pump therapy) together with protocol‑driven insulin delivery for controlling blood glucose levels in adults with type 1 diabetes during surgery or acute illness. </t>
  </si>
  <si>
    <t xml:space="preserve">Use subcutaneous insulin regimens (including rapid‑acting insulin before meals) if an adult with type 1 diabetes and acute illness is eating. </t>
  </si>
  <si>
    <t xml:space="preserve">Enable adults with type 1 diabetes who are hospital inpatients to self‑administer subcutaneous insulin if they are willing and able and it is safe for them to do so. </t>
  </si>
  <si>
    <t xml:space="preserve">From admission, provide ongoing advice to adults with type 1 diabetes and the team caring for them from a trained multidisciplinary team with expertise in diabetes. </t>
  </si>
  <si>
    <t>Throughout inpatient admission, respect the personal expertise of adults with type 1 diabetes in managing their own diabetes and incorporate this into routine ward‑based blood glucose monitoring and insulin delivery.</t>
  </si>
  <si>
    <t xml:space="preserve">Throughout inpatient admission, support adults with type 1 diabetes to make their own food choices based on their personal knowledge of their dietary needs, except when illness or medical or surgical intervention significantly disturbs those requirements. </t>
  </si>
  <si>
    <t xml:space="preserve">Provide optimal insulin therapy, which can be achieved using intravenous insulin and glucose, to all adults with type 1 diabetes with threatened or actual stroke. Critical care and emergency departments should have a protocol for such management. </t>
  </si>
  <si>
    <t xml:space="preserve">When adults are diagnosed with type 1 diabetes, refer them immediately to the local eye screening service. </t>
  </si>
  <si>
    <t xml:space="preserve">If albuminuria is found, discuss with the person what this means. </t>
  </si>
  <si>
    <t xml:space="preserve">Advise adults with type 1 diabetes and nephropathy about the advantages of avoiding a high‑protein diet. </t>
  </si>
  <si>
    <t xml:space="preserve">For guidance on managing chronic painful diabetic neuropathy in adults with type 1 diabetes, see NICE’s guideline on neuropathic pain in adults. </t>
  </si>
  <si>
    <t xml:space="preserve">Think about the possibility of autonomic neuropathy affecting the gut if adults with type 1 diabetes have unexplained diarrhoea, particularly at night. </t>
  </si>
  <si>
    <t xml:space="preserve">When prescribing antihypertensive medicines, take care not to increase the risk of orthostatic hypotension from the combined effects of sympathetic autonomic neuropathy and blood pressure lowering medicines. </t>
  </si>
  <si>
    <t>For adults with type 1 diabetes who have bladder emptying problems, investigate the possibility of autonomic neuropathy affecting the bladder, unless another explanation is found.</t>
  </si>
  <si>
    <t xml:space="preserve">When managing the symptoms of autonomic neuropathy, include specific interventions for the manifestations encountered (for example, for abnormal sweating and postural hypotension). </t>
  </si>
  <si>
    <r>
      <t xml:space="preserve">Anaesthetists should be aware of the possibility of parasympathetic autonomic neuropathy affecting the heart in adults with type 1 diabetes who:
•	are listed for procedures under general anaesthetic </t>
    </r>
    <r>
      <rPr>
        <b/>
        <sz val="12"/>
        <color theme="1"/>
        <rFont val="Lato"/>
        <family val="2"/>
      </rPr>
      <t xml:space="preserve">and </t>
    </r>
    <r>
      <rPr>
        <sz val="12"/>
        <color theme="1"/>
        <rFont val="Lato"/>
        <family val="2"/>
      </rPr>
      <t xml:space="preserve">
•	have evidence of somatic neuropathy or other manifestations of autonomic neuropathy. </t>
    </r>
  </si>
  <si>
    <t xml:space="preserve">Advise adults with type 1 diabetes who have vomiting caused by gastroparesis to follow a small‑particle‑size diet (mashed or pureed food) to relieve their symptoms. </t>
  </si>
  <si>
    <t xml:space="preserve">Be aware that gastroparesis needing specific therapy can only be diagnosed in the absence of hyperglycaemia at the time of testing, because hyperglycaemia delays gastric emptying. </t>
  </si>
  <si>
    <t xml:space="preserve">Consider insulin pump therapy for adults with type 1 diabetes who have gastroparesis. </t>
  </si>
  <si>
    <t xml:space="preserve">To treat vomiting caused by gastroparesis in adults with type 1 diabetes:
•	consider alternating erythromycin and metoclopramide (see the MHRA guidance on metoclopramide: risks of neurological adverse effects)
•	consider domperidone only in exceptional circumstances (that is, when it is the only effective treatment) and in accordance with the MHRA guidance on domperidone: risks of cardiac side effects.
In August 2015, this was an off-label use of erythromycin and many higher doses or treatment durations of domperidone. See NICE’s information on prescribing medicines. </t>
  </si>
  <si>
    <t>Refer adults with type 1 diabetes who have gastroparesis for specialist advice if the interventions in this section have not helped or are not appropriate.</t>
  </si>
  <si>
    <t xml:space="preserve">Reassure adults with type 1 diabetes that acute painful neuropathy resulting from rapid improvement of blood glucose control is a self‑limiting condition and symptoms improve over time. </t>
  </si>
  <si>
    <t xml:space="preserve">Explain to adults with type 1 diabetes that the specific treatments for acute painful neuropathy resulting from rapid improvement of blood glucose control:
•	aim to make symptoms tolerable until the condition resolves
•	may not relieve pain immediately and may need to be taken regularly for several weeks to be effective. </t>
  </si>
  <si>
    <t>Use simple analgesics (paracetamol, aspirin) and local measures (bed cradles) as a first step to treat acute painful neuropathy, and if these do not help, try other measures.</t>
  </si>
  <si>
    <t xml:space="preserve">Do not relax diabetes control to address acute painful neuropathy resulting from rapid improvement of blood glucose control in adults with type 1 diabetes. </t>
  </si>
  <si>
    <t xml:space="preserve">If simple analgesia does not provide sufficient pain relief for adults with type 1 diabetes who have acute painful neuropathy resulting from rapid improvement of blood glucose control, offer treatment as described in NICE’s guideline on neuropathic pain in adults. Simple analgesia may be continued until the effects of additional treatments have been established. </t>
  </si>
  <si>
    <t xml:space="preserve">When offering medicines for managing acute painful neuropathy resulting from rapid improvement of blood glucose control to adults with type 1 diabetes, be aware of the risk of dependency associated with opioids. </t>
  </si>
  <si>
    <t xml:space="preserve">For guidance on preventing and managing foot problems in adults with type 1 diabetes, see NICE’s guideline on diabetic foot problems. </t>
  </si>
  <si>
    <t xml:space="preserve">Offer men with type 1 diabetes the opportunity to discuss erectile dysfunction as part of their regular review. </t>
  </si>
  <si>
    <t xml:space="preserve">Offer a phosphodiesterase‑5 inhibitor to men with type 1 diabetes with isolated erectile dysfunction unless contraindicated. Choose the phosphodiesterase‑5 inhibitor with the lowest acquisition cost. </t>
  </si>
  <si>
    <t xml:space="preserve">Consider referring men with type 1 diabetes to a service offering further assessment and other medical, surgical or psychological management of erectile dysfunction if phosphodiesterase‑5 inhibitor treatment is unsuccessful or contraindicated. </t>
  </si>
  <si>
    <t xml:space="preserve">Measure blood thyroid‑stimulating hormone (TSH) levels in adults with type 1 diabetes at their annual review. </t>
  </si>
  <si>
    <t xml:space="preserve">Members of diabetes professional teams providing care or advice to adults with type 1 diabetes should be alert to possible clinical or subclinical depression and/or anxiety, particularly if someone reports or appears to be having difficulties with self‑management. </t>
  </si>
  <si>
    <t xml:space="preserve">Diabetes professionals should:
•	ensure they have appropriate skills to identify and provide basic management of non severe mental health problems in people from different cultural backgrounds
•	be familiar with appropriate counselling techniques and drug therapy, while arranging prompt referral to specialists for people whose mental health problems continue to interfere significantly with their wellbeing or diabetes self management. 
See also the:
•	NICE guideline on common mental health problems
•	NICE guideline on generalised anxiety disorder and panic disorder in adults
•	NICE guideline on depression in adults with a chronic physical health problem. </t>
  </si>
  <si>
    <t>Members of diabetes professional teams should be alert to the possibility of bulimia nervosa, anorexia nervosa and disordered eating in adults with type 1 diabetes with:
•	over-concern with body shape and weight
•	low BMI
•	hypoglycaemia
•	suboptimal overall blood glucose control. 
See also NICE’s guideline on eating disorders.</t>
  </si>
  <si>
    <t>Think about making an early (or if, needed, urgent) referral to local eating disorder services for adults with type 1 diabetes with an eating disorder.</t>
  </si>
  <si>
    <t xml:space="preserve">From diagnosis, the diabetes professional team should provide regular high-quality support and counselling about lifestyle and diet for all adults with type 1 diabetes (see the sections on education and information and dietary management). </t>
  </si>
  <si>
    <t xml:space="preserve">At diagnosis and periodically after this, give adults with type 1 diabetes up to date information about diabetes support groups (local and national), how to contact them and their benefits. </t>
  </si>
  <si>
    <r>
      <t xml:space="preserve">It should be used in conjunction with </t>
    </r>
    <r>
      <rPr>
        <u/>
        <sz val="12"/>
        <color rgb="FF0000FF"/>
        <rFont val="Lato"/>
        <family val="2"/>
      </rPr>
      <t>NICE's guideline on type 1 diabetes in adults: diagnosis and management</t>
    </r>
    <r>
      <rPr>
        <sz val="12"/>
        <rFont val="Lato"/>
        <family val="2"/>
      </rPr>
      <t>.</t>
    </r>
  </si>
  <si>
    <t>This baseline assessment tool can be used to evaluate whether practice is in line with the recommendations in NICE's guideline on type 1 diabetes in adults: diagnosis and management. It can also help to plan activity to meet the recommendations.</t>
  </si>
  <si>
    <t>The data sheet contains the recommendations from the guideline. Information can be entered about current activity relevant to the recommendation, action needed to meet the recommendation, deadlines and the names of the responsible leads.  Useful documents can be added as hyperlinks.</t>
  </si>
  <si>
    <t>Initial diagnosis</t>
  </si>
  <si>
    <t>[2015, amended 2022]</t>
  </si>
  <si>
    <t>Do not use age or BMI alone to exclude or diagnose type 1 diabetes in adults.</t>
  </si>
  <si>
    <t>[2022]</t>
  </si>
  <si>
    <t>Take into consideration the possibility of other diabetes subtypes and revisit the diagnosis at subsequent clinical reviews. Carry out further investigations if there is uncertainty (see recommendations 1.1.7 and 1.1.8).</t>
  </si>
  <si>
    <t>Measure diabetes-specific autoantibodies in adults with an initial diagnosis of type 1 diabetes, taking into account that:
•	the false negative rate of diabetes-specific autoantibody tests is lowest at the time of diagnosis
•	the false negative rate can be reduced by carrying out quantitative tests for 2 different diabetes-specific autoantibodies (with at least 1 being positive).</t>
  </si>
  <si>
    <t>Do not routinely measure serum C‑peptide to confirm type 1 diabetes in adults.</t>
  </si>
  <si>
    <t>In people with a negative diabetes-specific autoantibody result, and if diabetes classification remains uncertain, consider measuring non-fasting serum C‑peptide (with a paired blood glucose). </t>
  </si>
  <si>
    <t>Revisiting initial diagnosis</t>
  </si>
  <si>
    <t>At subsequent clinical reviews, consider using serum C‑peptide to revisit the diabetes classification if there is doubt that type 1 diabetes is the correct diagnosis. </t>
  </si>
  <si>
    <t>Take into account that the discriminative value of serum C‑peptide to diagnose type 1 diabetes increases the longer the test is done after initial diagnosis of diabetes.</t>
  </si>
  <si>
    <t>For people aged 60 and over presenting with weight loss and new-onset diabetes, follow recommendations on assessing for pancreatic cancer in the section on pancreatic cancer in the NICE guideline on suspected cancer: recognition and referral. </t>
  </si>
  <si>
    <t>1.1.10</t>
  </si>
  <si>
    <t>1.1.11</t>
  </si>
  <si>
    <t>1.1.12</t>
  </si>
  <si>
    <t>1.1.13</t>
  </si>
  <si>
    <t> [2022]</t>
  </si>
  <si>
    <t>Offer adults with type 1 diabetes a choice of real-time continuous glucose monitoring (rtCGM) or intermittently scanned continuous glucose monitoring (isCGM, commonly referred to as 'flash'), based on their individual preferences, needs, characteristics, and the functionality of the devices available. See box 1 for examples of factors to consider as part of this discussion.</t>
  </si>
  <si>
    <t>When choosing a continuous glucose monitoring device:
•	use shared decision making to identify the person's needs and preferences, and offer them an appropriate device
•	if multiple devices meet their needs and preferences, offer the device with the lowest cost.</t>
  </si>
  <si>
    <r>
      <rPr>
        <b/>
        <sz val="12"/>
        <color theme="0"/>
        <rFont val="Lato"/>
        <family val="2"/>
      </rPr>
      <t xml:space="preserve">Box 1 Factors to consider when choosing a continuous glucose monitoring device
Accuracy of the device
•	</t>
    </r>
    <r>
      <rPr>
        <sz val="12"/>
        <color theme="0"/>
        <rFont val="Lato"/>
        <family val="2"/>
      </rPr>
      <t>Whether the device provides predictive alerts or alarms and if these need to be shared with anyone else (for example, a carer)
•	Whether using the device requires access to particular technologies (such as a smartphone and up-to-date phone software)
•	How easy the device is to use and take readings from, including for people with limited dexterity
•	Fear, frequency, awareness and severity of hypoglycaemia
•	Psychosocial factors
•	The person's insulin regimen or type of insulin pump, if relevant (taking into account whether a particular device integrates with their pump as part of a hybrid closed loop or insulin suspend function)
•	Whether, how often, and how the device needs to be calibrated, and how easy it is for the person to do this themselves
•	How data can be collected, compatibility of the device with other technology, and whether data can be shared with the person's healthcare provider to help inform treatment
•	Whether the device will affect the person's ability to do their job
•	How unpredictable the person's activity and blood glucose levels are and whether erratic blood glucose is affecting their quality of life
•	Whether the person has situations when symptoms of hypoglycaemia cannot be communicated or can be confused (for example, during exercise)
•	Clinical factors that may make devices easier or harder to use
•	Frequency of sensor replacement
•	Sensitivities to the device, for example local skin reactions
•	Body image concerns</t>
    </r>
  </si>
  <si>
    <t>CGM should be provided by a team with expertise in its use, as part of supporting people to self-manage their diabetes.</t>
  </si>
  <si>
    <t>Advise adults with type 1 diabetes who are using CGM that they will still need to take capillary blood glucose measurements (although they can do this less often). Explain that this is because:
•	they will need to use capillary blood glucose measurements to check the accuracy of their CGM device
•	they will need capillary blood glucose monitoring as a back-up (for example, when their blood glucose levels are changing quickly or if the device stops working).
•	Provide them with enough test strips to take capillary blood glucose measurements as needed.</t>
  </si>
  <si>
    <t>If a person cannot use or does not want rtCGM or isCGM, offer capillary blood glucose monitoring.</t>
  </si>
  <si>
    <t>Include CGM in the structured education programme provided to all adults with type 1 diabetes (see the section on education and information), and ensure that people are empowered to use CGM devices (see the section on empowering people to self-monitor blood glucose). </t>
  </si>
  <si>
    <t>Monitor and review the person's use of CGM as part of reviewing their diabetes care plan (see recommendations 1.1.7, 1.2.5 and 1.2.6 on what to consider when agreeing a care plan and what a care plan should cover).</t>
  </si>
  <si>
    <t xml:space="preserve">Commissioners, providers and healthcare professionals should address inequalities in CGM access and uptake by:
•	monitoring who is using CGM
•	identifying groups who are eligible but who have a lower uptake
•	making plans to engage with these groups to encourage them to consider CGM. </t>
  </si>
  <si>
    <t>Self-monitoring of capillary blood glucose</t>
  </si>
  <si>
    <t> [2015, amended 2022]</t>
  </si>
  <si>
    <t>Advise adults with type 1 diabetes who are using capillary blood glucose monitoring to routinely self‑monitor their blood glucose levels, and to measure at least 4 times a day (including before each meal and before bed).</t>
  </si>
  <si>
    <t>Support adults with type 1 diabetes who are using capillary blood glucose monitoring to measure at least 4 times a day, and up to 10 times a day:
•	if their target for blood glucose control, measured by HbA1c level (see recommendation 1.6.6), is not reached
•	if they are having more frequent hypoglycaemic episodes
•	if there is a legal requirement to do so, such as before driving (see the Driver and Vehicle Licensing Agency (DVLA) guide for medical professionals)
•	during periods of illness
•	before, during and after sport
•	when planning pregnancy, during pregnancy and while breastfeeding (see NICE's guideline on diabetes in pregnancy)
•	if they need to know their blood glucose levels more than 4 times a day for other reasons (for example, impaired hypoglycaemia awareness, or they are undertaking high‑risk activities).</t>
  </si>
  <si>
    <t xml:space="preserve">Enable additional blood glucose measurement (more than 10 times a day) for adults with type 1 diabetes who are using capillary blood glucose monitoring if this is necessary because of:
•	the person's lifestyle (for example, they drive for long periods of time, they undertake high‑risk activities or have a high‑risk occupation, or they are travelling) or
•	impaired hypoglycaemia awareness. </t>
  </si>
  <si>
    <t>Agree bedtime target plasma glucose levels with each adult with type 1 diabetes. Take into account the timing of their last meal of the day and the related insulin dose, ensure the target is consistent with the recommended fasting level on waking (see recommendation 1.6.22). </t>
  </si>
  <si>
    <t>1.6.25</t>
  </si>
  <si>
    <t>1.6.26</t>
  </si>
  <si>
    <t>1.6.27</t>
  </si>
  <si>
    <t>1.6.28</t>
  </si>
  <si>
    <t>Support adults with type 1 diabetes through structured education (see the section on education and information) to make the best use of data from self‑monitoring of blood glucose. </t>
  </si>
  <si>
    <t>1.6.29</t>
  </si>
  <si>
    <t>If there are concerns about the way a person is using the CGM device:
•	ask if they are having problems using their device
•	look at ways to address any problems or concerns to improve their use of the device, including further education and emotional and psychological support.
For guidance on CGM for pregnant women, see the NICE guideline on diabetes in pregnancy.</t>
  </si>
  <si>
    <r>
      <t>Consider adding metformin to insulin therapy for adults with type 1 diabetes if: 
•	they have a BMI of 25 kg/m</t>
    </r>
    <r>
      <rPr>
        <vertAlign val="superscript"/>
        <sz val="12"/>
        <color theme="1"/>
        <rFont val="Lato"/>
        <family val="2"/>
      </rPr>
      <t>2</t>
    </r>
    <r>
      <rPr>
        <sz val="12"/>
        <color theme="1"/>
        <rFont val="Lato"/>
        <family val="2"/>
      </rPr>
      <t xml:space="preserve"> or above (23 kg/m</t>
    </r>
    <r>
      <rPr>
        <vertAlign val="superscript"/>
        <sz val="12"/>
        <color theme="1"/>
        <rFont val="Lato"/>
        <family val="2"/>
      </rPr>
      <t>2</t>
    </r>
    <r>
      <rPr>
        <sz val="12"/>
        <color theme="1"/>
        <rFont val="Lato"/>
        <family val="2"/>
      </rPr>
      <t xml:space="preserve"> or above for people from South Asian and related family backgrounds) </t>
    </r>
    <r>
      <rPr>
        <b/>
        <sz val="12"/>
        <color theme="1"/>
        <rFont val="Lato"/>
        <family val="2"/>
      </rPr>
      <t xml:space="preserve">and </t>
    </r>
    <r>
      <rPr>
        <sz val="12"/>
        <color theme="1"/>
        <rFont val="Lato"/>
        <family val="2"/>
      </rPr>
      <t xml:space="preserve">
•	they want to improve their blood glucose control while minimising their effective insulin dose. 
In August 2015, this was an off-label use of metformin. See NICE’s information on prescribing medicines. </t>
    </r>
  </si>
  <si>
    <t>1.14.10</t>
  </si>
  <si>
    <t>These recommendations are for care teams caring for adults with type 1 diabetes in hospital and in institutions such as nursing homes, residential homes and prisons.</t>
  </si>
  <si>
    <t>Refer to an ophthalmologist in accordance with the UK National Screening Committee criteria and timelines for any large sudden unexplained drop in visual acuity. </t>
  </si>
  <si>
    <t>For guidance on managing kidney disease in adults with type 1 diabetes, see NICE's guideline on chronic kidney disease. </t>
  </si>
  <si>
    <t>Ask all adults with type 1 diabetes, with or without detected nephropathy, to bring in the first urine sample of the day ('early morning urine') once a year. Send this for estimation of albumin:creatinine ratio (estimating urine albumin concentration alone is a poor alternative) and measure eGFR at the same time. See NICE's guideline on chronic kidney disease. </t>
  </si>
  <si>
    <t>Suspect other renal disease if:
•	progressive retinopathy is absent
•	blood pressure is particularly high
•	proteinuria develops suddenly
•	significant haematuria is present (see NICE's guideline on chronic kidney disease)
•	the person is systemically unwell.</t>
  </si>
  <si>
    <t>For guidance on medicines for managing chronic kidney disease, see the section on pharmacotherapy for CKD in adults, children, and young people with related persistent proteinuria in the NICE guideline on chronic kidney disease.</t>
  </si>
  <si>
    <t>Referral criteria for tertiary care should be agreed between local diabetes specialists and nephrologists. See NICE's guideline on chronic kidney disease. </t>
  </si>
  <si>
    <t>For adults with type 1 diabetes who have vomiting caused by gastroparesis, explain that:
•	there is no strong evidence that any available antiemetic therapy is effective
•	some people have had benefit with domperidone (see the Medicines and Healthcare products Regulatory Agency's (MHRA) guidance on domperidone: risks of cardiac side effects), erythromycin or metoclopramide (see the MHRA guidance on metoclopramide: risks of neurological adverse effects)
•	the strongest evidence for effectiveness is for domperidone, but prescribers must take into account its safety profile, in particular its cardiac risk and potential interactions with other medicines.
In August 2015, this was an off-label use of erythromycin and many higher doses or treatment durations of domperidone. See NICE’s information on prescribing medicines.</t>
  </si>
  <si>
    <t>Use population, practice‑based and clinic diabetes registers (as specified by the Department of Health and Social Care's national service framework for diabetes) to assist programmed recall for annual reviews and assessments of complications and cardiovascular risk. </t>
  </si>
  <si>
    <t>Baseline assessment tool for type 1 diabetes in adults: diagnosis and management (NICE guideline NG17)</t>
  </si>
  <si>
    <t>Periodontitis</t>
  </si>
  <si>
    <t xml:space="preserve"> [2022]</t>
  </si>
  <si>
    <t xml:space="preserve">For adults with type 1 diabetes who have been diagnosed with periodontitis by an oral healthcare or dental team, offer dental appointments to manage and treat their periodontitis (at a frequency based on their oral health needs).  </t>
  </si>
  <si>
    <t xml:space="preserve">For guidance for oral healthcare and dental teams on how to provide oral health advice, see the NICE guideline on oral health promotion. </t>
  </si>
  <si>
    <t xml:space="preserve">Advise adults with type 1 diabetes to have regular oral health reviews (their oral healthcare or dental team will tell them how often, in line with the NICE guideline on dental checks: intervals between oral health reviews). </t>
  </si>
  <si>
    <t xml:space="preserve">Advise adults with type 1 diabetes at their annual review of self care and needs that:
•	they are at higher risk of periodontitis 
•	if they get periodontitis, managing it can improve their blood glucose control and can reduce their risk of hyperglycaemia. </t>
  </si>
  <si>
    <t>Blood glucose' is the more commonly used term. However, a lot of the evidence this guideline is based on uses 'plasma' rather than 'blood' glucose, and patient‑held glucose meters and monitoring systems are calibrated to plasma glucose equivalents. Because of this, in this guideline we use the term 'blood glucose', except when referring to specific concentration values.</t>
  </si>
  <si>
    <t>Published: August 2015</t>
  </si>
  <si>
    <t>Updated: August 2022</t>
  </si>
  <si>
    <t xml:space="preserve"> [2004, amended 2022]</t>
  </si>
  <si>
    <r>
      <t>Make an initial diagnosis of type 1 diabetes on clinical grounds in adults presenting with hyperglycaemia. Bear in mind that people with type 1 diabetes typically (but not always) have 1 or more of:
•	ketosis
•	rapid weight loss
•	age of onset under 50 years
•	BMI below 25 kg/m</t>
    </r>
    <r>
      <rPr>
        <vertAlign val="superscript"/>
        <sz val="12"/>
        <color theme="1"/>
        <rFont val="Lato"/>
        <family val="2"/>
      </rPr>
      <t>2</t>
    </r>
    <r>
      <rPr>
        <sz val="12"/>
        <color theme="1"/>
        <rFont val="Lato"/>
        <family val="2"/>
      </rPr>
      <t xml:space="preserve">
•	personal and/or family history of autoimmune disease.</t>
    </r>
  </si>
  <si>
    <t xml:space="preserve">Tell adults with type 1 diabetes their HbA1c results after each measurement and have their most recent result available at consultations. Follow the principles on communication in NICE’s guideline on patient experience in adult NHS services. </t>
  </si>
  <si>
    <t>In adults with type 1 diabetes aim for blood pressure targets as follows:
•	For adults with a urine albumin:creatinine ratio (ACR) less than 70 mg/mmol, aim for a clinic systolic blood pressure less than 140 mmHg (target range 120 to 139 mmHg) and a clinic diastolic blood pressure less than 90 mmHg.
•	For adults with an ACR of 70 mg/mmol or more, aim for a clinic systolic blood pressure less than 130 mmHg (target range 120 to 129 mmHg) and a clinic diastolic blood pressure less than 80 mmHg. 
•	In adults aged 80 or more, whatever the ACR, aim for a clinic systolic blood pressure less than 150 mmHg and a clinic diastolic blood pressure less than 90 mmHg. 
Use clinical judgement for adults with frailty, target organ damage (damage to organs because of diabetes, for example, to nerves or eyes) or multimorbidity. See NICE’s guidelines on multimorbidity.</t>
  </si>
  <si>
    <r>
      <rPr>
        <sz val="12"/>
        <rFont val="Lato"/>
        <family val="2"/>
      </rPr>
      <t>National Institute for Health and Care Excellence
Level 1A, City Tower, Piccadilly Plaza, Manchester M1 4BT; www.nice.org.uk
Copyright</t>
    </r>
    <r>
      <rPr>
        <b/>
        <u/>
        <sz val="12"/>
        <color rgb="FF0000FF"/>
        <rFont val="Lato"/>
        <family val="2"/>
      </rPr>
      <t xml:space="preserve">
</t>
    </r>
    <r>
      <rPr>
        <sz val="12"/>
        <rFont val="Lato"/>
        <family val="2"/>
      </rPr>
      <t>© NICE 2024.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</si>
  <si>
    <t>1.7.22</t>
  </si>
  <si>
    <t>Insulin injection delivery</t>
  </si>
  <si>
    <t>1.7.19</t>
  </si>
  <si>
    <t>For adults with type 1 diabetes who inject insulin, provide their preferred insulin injection delivery device (this often means using one or more types of insulin injection pen).</t>
  </si>
  <si>
    <t>For adults with type 1 diabetes and special visual or psychological needs, provide injection devices or needle‑free systems that they can use independently for accurate dosing.</t>
  </si>
  <si>
    <t xml:space="preserve">Offer needles of different lengths to adults with type 1 diabetes who are having problems such as pain, local skin reactions and injection site leakages. </t>
  </si>
  <si>
    <t xml:space="preserve">After taking clinical factors into account, choose needles with the lowest acquisition cost to use with pre‑filled and reusable insulin pen injectors. </t>
  </si>
  <si>
    <t xml:space="preserve">Advise adults with type 1 diabetes to rotate insulin injection sites and avoid repeated injections at the same point within sites. </t>
  </si>
  <si>
    <t>Provide adults with type 1 diabetes with:
•	suitable containers for collecting used needles and other sharps
•	a way to safely get rid of these containers. 
See also the section on safe use and disposal of sharps in NICE’s guideline on healthcare-associated infections: prevention and control in primary and community care.</t>
  </si>
  <si>
    <t>1.7.20</t>
  </si>
  <si>
    <t>1.7.21</t>
  </si>
  <si>
    <t>1.7.23</t>
  </si>
  <si>
    <t>1.7.24</t>
  </si>
  <si>
    <t>1.7.25</t>
  </si>
  <si>
    <t>[2023]</t>
  </si>
  <si>
    <t>Hybrid closed loop systems are recommended as an option in NICE technology appraisal guidance for managing blood glucose levels in type 1 diabetes for adults who have an HbA1c of 58 mmol/mol (7.5%) or more, or have disabling hypoglycaemia, despite best possible management with at least 1 of the following: continuous subcutaneous insulin infusion, real-time continuous glucose monitoring, or intermittently scanned continuous glucose monitoring. For full details and information about an NHS England implementation plan, see the guidance on hybrid closed loop systems (TA943, 2023).</t>
  </si>
  <si>
    <t xml:space="preserve">Continuous subcutaneous insulin infusion (insulin pump) therapy is recommended as an option in NICE technology appraisal guidance for treating some adults with type 1 diabetes. For full details, see the guidance on continuous subcutaneous insulin infusion (TA151, 2008). </t>
  </si>
  <si>
    <t>1.7.26</t>
  </si>
  <si>
    <t>1.8 Referral for islet or pancreas transplantation</t>
  </si>
  <si>
    <t xml:space="preserve">1.9  Hypoglycaemia awareness and management </t>
  </si>
  <si>
    <t>1.9.3</t>
  </si>
  <si>
    <t>1.9.4</t>
  </si>
  <si>
    <t>1.9.5</t>
  </si>
  <si>
    <t>1.9.6</t>
  </si>
  <si>
    <t>1.9.7</t>
  </si>
  <si>
    <t>1.9.8</t>
  </si>
  <si>
    <t>1.9.9</t>
  </si>
  <si>
    <t>1.9.10</t>
  </si>
  <si>
    <t>1.9.11</t>
  </si>
  <si>
    <t>1.9.12</t>
  </si>
  <si>
    <t>1.9.13</t>
  </si>
  <si>
    <t>1.9.14</t>
  </si>
  <si>
    <t>1.9.15</t>
  </si>
  <si>
    <t>1.9.16</t>
  </si>
  <si>
    <t>1.10  Ketone monitoring and managing diabetic ketoacidosis</t>
  </si>
  <si>
    <r>
      <t xml:space="preserve">In adults with type 1 diabetes presenting to emergency services, consider capillary blood ketone testing if:
•	diabetic ketoacidosis (DKA) is suspected </t>
    </r>
    <r>
      <rPr>
        <b/>
        <sz val="12"/>
        <color theme="1"/>
        <rFont val="Lato"/>
        <family val="2"/>
      </rPr>
      <t>or</t>
    </r>
    <r>
      <rPr>
        <sz val="12"/>
        <color theme="1"/>
        <rFont val="Lato"/>
        <family val="2"/>
      </rPr>
      <t xml:space="preserve">
•	the person has uncontrolled diabetes during an illness, and urine ketone testing is positive. </t>
    </r>
  </si>
  <si>
    <t xml:space="preserve">Professionals managing DKA in adults should have adequate and up-to-date training, and be familiar with all aspects of DKA management that are associated with mortality and morbidity. These topics should include:
•	fluid balance
•	acidosis
•	cerebral oedema
•	electrolyte imbalance
•	that DKA can affect the results of standard diagnostic tests (white cell count, body temperature, ECG)
•	respiratory distress syndrome
•	cardiac abnormalities
•	precipitating causes
•	infection management, including opportunistic infections
•	gastroparesis
•	use of high dependency and intensive care units
•	recommendations 1.10.5 to 1.10.12 in this guideline.
Management of DKA in adults should be in line with local clinical governance. </t>
  </si>
  <si>
    <t>1.11 Associated illness</t>
  </si>
  <si>
    <t>1.12 Control of cardiovascular risk</t>
  </si>
  <si>
    <t>1.12.3</t>
  </si>
  <si>
    <t>1.12.4</t>
  </si>
  <si>
    <t>1.12.5</t>
  </si>
  <si>
    <t>1.12.6</t>
  </si>
  <si>
    <t>1.12.7</t>
  </si>
  <si>
    <t>1.12.8</t>
  </si>
  <si>
    <t>1.12.9</t>
  </si>
  <si>
    <t>1.12.10</t>
  </si>
  <si>
    <t>1.12.11</t>
  </si>
  <si>
    <t>1.12.12</t>
  </si>
  <si>
    <t>1.13 Caring for adults with type 1 diabetes in hospital</t>
  </si>
  <si>
    <t>1.14  Managing complications</t>
  </si>
  <si>
    <t>For guidance on managing and monitoring diabetic retinopathy in people under the care of hospital eye services, see NICE’s guideline on diabetic retinopathy.</t>
  </si>
  <si>
    <t>1.14.11</t>
  </si>
  <si>
    <t>1.14.12</t>
  </si>
  <si>
    <t>1.14.13</t>
  </si>
  <si>
    <t>1.14.14</t>
  </si>
  <si>
    <t>1.14.15</t>
  </si>
  <si>
    <t>1.14.16</t>
  </si>
  <si>
    <t>1.14.17</t>
  </si>
  <si>
    <t>1.14.18</t>
  </si>
  <si>
    <t>1.14.19</t>
  </si>
  <si>
    <t>1.14.20</t>
  </si>
  <si>
    <t>1.14.21</t>
  </si>
  <si>
    <t>1.14.22</t>
  </si>
  <si>
    <t>1.14.23</t>
  </si>
  <si>
    <t>1.14.24</t>
  </si>
  <si>
    <t>1.14.25</t>
  </si>
  <si>
    <t>Maintain the person’s blood pressure (see recommendation 1.12.8 for blood pressure targets) by adding other anti-hypertensive drugs if necessary.</t>
  </si>
  <si>
    <t>1.14.26</t>
  </si>
  <si>
    <t>1.14.27</t>
  </si>
  <si>
    <t>1.14.28</t>
  </si>
  <si>
    <t>1.14.29</t>
  </si>
  <si>
    <t>1.14.30</t>
  </si>
  <si>
    <t>1.14.31</t>
  </si>
  <si>
    <t>1.14.32</t>
  </si>
  <si>
    <t>1.14.33</t>
  </si>
  <si>
    <t>1.14.34</t>
  </si>
  <si>
    <t>1.14.35</t>
  </si>
  <si>
    <t>1.14.36</t>
  </si>
  <si>
    <t>1.14.37</t>
  </si>
  <si>
    <t>1.14.38</t>
  </si>
  <si>
    <t>1.14.39</t>
  </si>
  <si>
    <t>1.14.40</t>
  </si>
  <si>
    <t>1.14.41</t>
  </si>
  <si>
    <t>1.14.42</t>
  </si>
  <si>
    <t>1.14.43</t>
  </si>
  <si>
    <t>1.14.44</t>
  </si>
  <si>
    <t>•	Clinical factors that may make devices easier or harder to use
•	Frequency of sensor replacement
•	Sensitivities to the device, for example local skin reactions
•	Body image concerns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</si>
</sst>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2"/>
      <color theme="1"/>
      <name val="Lato"/>
      <family val="2"/>
    </font>
    <font>
      <sz val="11"/>
      <name val="Arial"/>
      <family val="2"/>
    </font>
    <font>
      <b/>
      <sz val="18"/>
      <name val="Lato"/>
      <family val="2"/>
    </font>
    <font>
      <sz val="11"/>
      <color theme="1"/>
      <name val="Lato"/>
      <family val="2"/>
    </font>
    <font>
      <sz val="10"/>
      <color theme="1"/>
      <name val="Lato"/>
      <family val="2"/>
    </font>
    <font>
      <b/>
      <sz val="18"/>
      <color theme="1"/>
      <name val="Lato Black"/>
      <family val="2"/>
    </font>
    <font>
      <sz val="11"/>
      <color theme="1"/>
      <name val="Lato Black"/>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b/>
      <u/>
      <sz val="11"/>
      <color rgb="FF0000FF"/>
      <name val="Arial"/>
      <family val="2"/>
    </font>
    <font>
      <u/>
      <sz val="11"/>
      <color theme="10"/>
      <name val="Calibri"/>
      <family val="2"/>
      <scheme val="minor"/>
    </font>
    <font>
      <sz val="12"/>
      <color theme="1"/>
      <name val="Lato"/>
      <family val="2"/>
    </font>
    <font>
      <b/>
      <sz val="12"/>
      <color theme="1"/>
      <name val="Lato"/>
      <family val="2"/>
    </font>
    <font>
      <b/>
      <sz val="12"/>
      <name val="Lato"/>
      <family val="2"/>
    </font>
    <font>
      <b/>
      <sz val="12"/>
      <color rgb="FFFFFFFF"/>
      <name val="Lato"/>
      <family val="2"/>
    </font>
    <font>
      <sz val="12"/>
      <name val="Lato"/>
      <family val="2"/>
    </font>
    <font>
      <sz val="12"/>
      <color indexed="8"/>
      <name val="Lato"/>
      <family val="2"/>
    </font>
    <font>
      <b/>
      <sz val="12"/>
      <color indexed="8"/>
      <name val="Lato"/>
      <family val="2"/>
    </font>
    <font>
      <b/>
      <u/>
      <sz val="12"/>
      <color rgb="FF0000FF"/>
      <name val="Lato"/>
      <family val="2"/>
    </font>
    <font>
      <sz val="12"/>
      <color rgb="FF0000FF"/>
      <name val="Lato"/>
      <family val="2"/>
    </font>
    <font>
      <u/>
      <sz val="12"/>
      <color rgb="FF0000FF"/>
      <name val="Lato"/>
      <family val="2"/>
    </font>
    <font>
      <b/>
      <sz val="13"/>
      <color rgb="FFFFFFFF"/>
      <name val="Lato"/>
      <family val="2"/>
    </font>
    <font>
      <b/>
      <sz val="13"/>
      <color theme="1"/>
      <name val="Lato"/>
      <family val="2"/>
    </font>
    <font>
      <sz val="22"/>
      <color theme="1" tint="0.34998626667073579"/>
      <name val="Lato"/>
      <family val="2"/>
    </font>
    <font>
      <sz val="24"/>
      <color rgb="FFFF0000"/>
      <name val="Lato"/>
      <family val="2"/>
    </font>
    <font>
      <sz val="24"/>
      <name val="Lato"/>
      <family val="2"/>
    </font>
    <font>
      <sz val="12"/>
      <color theme="0"/>
      <name val="Lato"/>
      <family val="2"/>
    </font>
    <font>
      <vertAlign val="superscript"/>
      <sz val="12"/>
      <color theme="1"/>
      <name val="Lato"/>
      <family val="2"/>
    </font>
    <font>
      <sz val="8"/>
      <name val="Lato"/>
      <family val="2"/>
    </font>
    <font>
      <b/>
      <sz val="12"/>
      <color theme="0"/>
      <name val="Lato"/>
      <family val="2"/>
    </font>
  </fonts>
  <fills count="8">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
      <patternFill patternType="solid">
        <fgColor theme="1" tint="0.34998626667073579"/>
        <bgColor indexed="64"/>
      </patternFill>
    </fill>
    <fill>
      <patternFill patternType="solid">
        <fgColor theme="1" tint="0.249977111117893"/>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s>
  <cellStyleXfs count="9">
    <xf numFmtId="0" fontId="0" fillId="0" borderId="0"/>
    <xf numFmtId="0" fontId="18"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Border="0" applyProtection="0">
      <alignment vertical="top" wrapText="1"/>
      <protection locked="0"/>
    </xf>
    <xf numFmtId="0" fontId="13" fillId="0" borderId="0" applyNumberFormat="0" applyFill="0" applyBorder="0" applyAlignment="0" applyProtection="0"/>
    <xf numFmtId="0" fontId="1" fillId="0" borderId="0" applyNumberFormat="0" applyFill="0" applyBorder="0" applyAlignment="0" applyProtection="0"/>
    <xf numFmtId="0" fontId="29" fillId="6" borderId="9">
      <alignment vertical="top"/>
    </xf>
    <xf numFmtId="0" fontId="24" fillId="5" borderId="1"/>
    <xf numFmtId="0" fontId="17" fillId="5" borderId="1"/>
  </cellStyleXfs>
  <cellXfs count="81">
    <xf numFmtId="0" fontId="0" fillId="0" borderId="0" xfId="0"/>
    <xf numFmtId="0" fontId="2" fillId="0" borderId="0" xfId="0" applyFont="1" applyAlignment="1">
      <alignment horizontal="left" wrapText="1"/>
    </xf>
    <xf numFmtId="0" fontId="3" fillId="0" borderId="0" xfId="0" applyFont="1"/>
    <xf numFmtId="0" fontId="3" fillId="0" borderId="0" xfId="0" applyFont="1" applyAlignment="1">
      <alignment wrapText="1"/>
    </xf>
    <xf numFmtId="0" fontId="4" fillId="0" borderId="0" xfId="0" applyFont="1"/>
    <xf numFmtId="0" fontId="0" fillId="2" borderId="5" xfId="0" applyFill="1" applyBorder="1"/>
    <xf numFmtId="0" fontId="0" fillId="2" borderId="6" xfId="0" applyFill="1" applyBorder="1"/>
    <xf numFmtId="0" fontId="0" fillId="2" borderId="7" xfId="0" applyFill="1" applyBorder="1"/>
    <xf numFmtId="0" fontId="0" fillId="2" borderId="0" xfId="0" applyFill="1"/>
    <xf numFmtId="0" fontId="7" fillId="2" borderId="0" xfId="0" applyFont="1" applyFill="1" applyAlignment="1">
      <alignment vertical="center"/>
    </xf>
    <xf numFmtId="0" fontId="8" fillId="2" borderId="7" xfId="0" applyFont="1" applyFill="1" applyBorder="1" applyAlignment="1">
      <alignment vertical="top"/>
    </xf>
    <xf numFmtId="0" fontId="8" fillId="2" borderId="0" xfId="0" applyFont="1" applyFill="1" applyAlignment="1">
      <alignment vertical="top"/>
    </xf>
    <xf numFmtId="0" fontId="8" fillId="2" borderId="0" xfId="0" applyFont="1" applyFill="1" applyAlignment="1">
      <alignment horizontal="left" vertical="top"/>
    </xf>
    <xf numFmtId="0" fontId="9" fillId="2" borderId="7" xfId="0" applyFont="1" applyFill="1" applyBorder="1" applyAlignment="1">
      <alignment vertical="top" wrapText="1"/>
    </xf>
    <xf numFmtId="0" fontId="10" fillId="2" borderId="7" xfId="0" applyFont="1" applyFill="1" applyBorder="1" applyAlignment="1">
      <alignment vertical="top" wrapText="1"/>
    </xf>
    <xf numFmtId="0" fontId="10" fillId="2" borderId="0" xfId="0" applyFont="1" applyFill="1" applyAlignment="1">
      <alignment vertical="top" wrapText="1"/>
    </xf>
    <xf numFmtId="0" fontId="10" fillId="2" borderId="0" xfId="0" applyFont="1" applyFill="1" applyAlignment="1">
      <alignment horizontal="left" vertical="top" wrapText="1"/>
    </xf>
    <xf numFmtId="0" fontId="0" fillId="2" borderId="4" xfId="0" applyFill="1" applyBorder="1"/>
    <xf numFmtId="0" fontId="0" fillId="2" borderId="3" xfId="0" applyFill="1" applyBorder="1"/>
    <xf numFmtId="0" fontId="11" fillId="2" borderId="0" xfId="0" applyFont="1" applyFill="1" applyAlignment="1">
      <alignment horizontal="left" vertical="top" wrapText="1"/>
    </xf>
    <xf numFmtId="0" fontId="14" fillId="0" borderId="0" xfId="0" applyFont="1" applyAlignment="1">
      <alignment wrapText="1"/>
    </xf>
    <xf numFmtId="0" fontId="15" fillId="0" borderId="0" xfId="0" applyFont="1" applyAlignment="1">
      <alignment horizontal="center" wrapText="1"/>
    </xf>
    <xf numFmtId="9" fontId="15" fillId="0" borderId="0" xfId="0" applyNumberFormat="1" applyFont="1" applyAlignment="1">
      <alignment horizontal="center" wrapText="1"/>
    </xf>
    <xf numFmtId="0" fontId="14" fillId="0" borderId="1" xfId="0" applyFont="1" applyBorder="1" applyAlignment="1">
      <alignment wrapText="1"/>
    </xf>
    <xf numFmtId="164" fontId="14" fillId="0" borderId="1" xfId="0" applyNumberFormat="1" applyFont="1" applyBorder="1" applyAlignment="1">
      <alignment wrapText="1"/>
    </xf>
    <xf numFmtId="0" fontId="14" fillId="0" borderId="1" xfId="0" applyFont="1" applyBorder="1" applyAlignment="1">
      <alignment vertical="top" wrapText="1"/>
    </xf>
    <xf numFmtId="0" fontId="18" fillId="0" borderId="0" xfId="0" applyFont="1" applyAlignment="1">
      <alignment horizontal="left" wrapText="1"/>
    </xf>
    <xf numFmtId="0" fontId="15" fillId="0" borderId="1" xfId="0" applyFont="1" applyBorder="1"/>
    <xf numFmtId="0" fontId="14" fillId="3" borderId="1" xfId="0" applyFont="1" applyFill="1" applyBorder="1"/>
    <xf numFmtId="0" fontId="18" fillId="0" borderId="0" xfId="0" applyFont="1" applyAlignment="1">
      <alignment wrapText="1"/>
    </xf>
    <xf numFmtId="0" fontId="21" fillId="0" borderId="0" xfId="3" applyFont="1" applyAlignment="1" applyProtection="1">
      <alignment wrapText="1"/>
    </xf>
    <xf numFmtId="0" fontId="24" fillId="4" borderId="1" xfId="0" applyFont="1" applyFill="1" applyBorder="1" applyAlignment="1">
      <alignment wrapText="1"/>
    </xf>
    <xf numFmtId="0" fontId="25" fillId="0" borderId="0" xfId="0" applyFont="1"/>
    <xf numFmtId="0" fontId="5" fillId="0" borderId="0" xfId="0" applyFont="1"/>
    <xf numFmtId="0" fontId="6" fillId="0" borderId="0" xfId="0" applyFont="1"/>
    <xf numFmtId="0" fontId="9" fillId="2" borderId="0" xfId="0" applyFont="1" applyFill="1" applyAlignment="1">
      <alignment vertical="top" wrapText="1"/>
    </xf>
    <xf numFmtId="0" fontId="11" fillId="2" borderId="0" xfId="0" applyFont="1" applyFill="1" applyAlignment="1">
      <alignment vertical="top"/>
    </xf>
    <xf numFmtId="0" fontId="26" fillId="2" borderId="0" xfId="0" applyFont="1" applyFill="1" applyAlignment="1">
      <alignment vertical="top"/>
    </xf>
    <xf numFmtId="0" fontId="18" fillId="0" borderId="0" xfId="1" applyAlignment="1">
      <alignment wrapText="1"/>
    </xf>
    <xf numFmtId="0" fontId="15" fillId="0" borderId="1" xfId="0" applyFont="1" applyBorder="1" applyAlignment="1">
      <alignment horizontal="center" wrapText="1"/>
    </xf>
    <xf numFmtId="0" fontId="15" fillId="0" borderId="8" xfId="0" applyFont="1" applyBorder="1" applyAlignment="1">
      <alignment horizontal="center" wrapText="1"/>
    </xf>
    <xf numFmtId="9" fontId="15" fillId="0" borderId="2" xfId="0" applyNumberFormat="1" applyFont="1" applyBorder="1" applyAlignment="1">
      <alignment horizontal="center" wrapText="1"/>
    </xf>
    <xf numFmtId="9" fontId="15" fillId="0" borderId="1" xfId="0" applyNumberFormat="1" applyFont="1" applyBorder="1" applyAlignment="1">
      <alignment horizontal="center" wrapText="1"/>
    </xf>
    <xf numFmtId="0" fontId="16" fillId="0" borderId="1" xfId="0" applyFont="1" applyBorder="1" applyAlignment="1">
      <alignment wrapText="1"/>
    </xf>
    <xf numFmtId="0" fontId="15" fillId="0" borderId="1" xfId="0" applyFont="1" applyBorder="1" applyAlignment="1">
      <alignment wrapText="1"/>
    </xf>
    <xf numFmtId="0" fontId="15" fillId="0" borderId="8" xfId="0" applyFont="1" applyBorder="1" applyAlignment="1">
      <alignment wrapText="1"/>
    </xf>
    <xf numFmtId="0" fontId="15" fillId="0" borderId="2" xfId="0" applyFont="1" applyBorder="1" applyAlignment="1">
      <alignment wrapText="1"/>
    </xf>
    <xf numFmtId="0" fontId="28" fillId="2" borderId="0" xfId="0" applyFont="1" applyFill="1" applyAlignment="1">
      <alignment horizontal="left" vertical="top"/>
    </xf>
    <xf numFmtId="0" fontId="14" fillId="0" borderId="11" xfId="0" applyFont="1" applyBorder="1" applyAlignment="1">
      <alignment wrapText="1"/>
    </xf>
    <xf numFmtId="0" fontId="14" fillId="0" borderId="1" xfId="0" applyFont="1" applyBorder="1" applyAlignment="1">
      <alignment horizontal="right" wrapText="1"/>
    </xf>
    <xf numFmtId="0" fontId="14" fillId="0" borderId="9" xfId="0" applyFont="1" applyBorder="1" applyAlignment="1">
      <alignment vertical="top" wrapText="1"/>
    </xf>
    <xf numFmtId="0" fontId="14" fillId="0" borderId="4" xfId="0" applyFont="1" applyBorder="1" applyAlignment="1">
      <alignment wrapText="1"/>
    </xf>
    <xf numFmtId="0" fontId="24" fillId="5" borderId="3" xfId="7" applyBorder="1"/>
    <xf numFmtId="0" fontId="4" fillId="5" borderId="3" xfId="0" applyFont="1" applyFill="1" applyBorder="1" applyAlignment="1">
      <alignment wrapText="1"/>
    </xf>
    <xf numFmtId="0" fontId="14" fillId="0" borderId="5" xfId="0" applyFont="1" applyBorder="1" applyAlignment="1">
      <alignment wrapText="1"/>
    </xf>
    <xf numFmtId="0" fontId="14" fillId="0" borderId="2" xfId="0" applyFont="1" applyBorder="1" applyAlignment="1">
      <alignment horizontal="right" wrapText="1"/>
    </xf>
    <xf numFmtId="0" fontId="14" fillId="0" borderId="2" xfId="0" applyFont="1" applyBorder="1" applyAlignment="1">
      <alignment wrapText="1"/>
    </xf>
    <xf numFmtId="164" fontId="14" fillId="0" borderId="2" xfId="0" applyNumberFormat="1" applyFont="1" applyBorder="1" applyAlignment="1">
      <alignment wrapText="1"/>
    </xf>
    <xf numFmtId="0" fontId="17" fillId="5" borderId="10" xfId="8" applyBorder="1"/>
    <xf numFmtId="0" fontId="14" fillId="0" borderId="9" xfId="0" applyFont="1" applyBorder="1" applyAlignment="1">
      <alignment wrapText="1"/>
    </xf>
    <xf numFmtId="164" fontId="14" fillId="0" borderId="9" xfId="0" applyNumberFormat="1" applyFont="1" applyBorder="1" applyAlignment="1">
      <alignment wrapText="1"/>
    </xf>
    <xf numFmtId="0" fontId="0" fillId="0" borderId="1" xfId="0" applyBorder="1" applyAlignment="1">
      <alignment vertical="top" wrapText="1"/>
    </xf>
    <xf numFmtId="0" fontId="0" fillId="0" borderId="2" xfId="0" applyBorder="1" applyAlignment="1">
      <alignment vertical="top" wrapText="1"/>
    </xf>
    <xf numFmtId="0" fontId="14" fillId="0" borderId="0" xfId="0" applyFont="1" applyAlignment="1">
      <alignment vertical="top" wrapText="1"/>
    </xf>
    <xf numFmtId="0" fontId="14" fillId="0" borderId="0" xfId="0" applyFont="1" applyAlignment="1">
      <alignment horizontal="left" wrapText="1"/>
    </xf>
    <xf numFmtId="164" fontId="14" fillId="0" borderId="0" xfId="0" applyNumberFormat="1" applyFont="1" applyAlignment="1">
      <alignment wrapText="1"/>
    </xf>
    <xf numFmtId="0" fontId="18" fillId="0" borderId="0" xfId="1" applyAlignment="1">
      <alignment vertical="top"/>
    </xf>
    <xf numFmtId="0" fontId="14" fillId="0" borderId="10" xfId="0" applyFont="1" applyBorder="1" applyAlignment="1">
      <alignment vertical="top" wrapText="1"/>
    </xf>
    <xf numFmtId="0" fontId="24" fillId="4" borderId="9" xfId="0" applyFont="1" applyFill="1" applyBorder="1" applyAlignment="1">
      <alignment wrapText="1"/>
    </xf>
    <xf numFmtId="0" fontId="29" fillId="7" borderId="9" xfId="6" applyFill="1" applyAlignment="1">
      <alignment vertical="top" wrapText="1"/>
    </xf>
    <xf numFmtId="0" fontId="29" fillId="7" borderId="9" xfId="6" applyFill="1">
      <alignment vertical="top"/>
    </xf>
    <xf numFmtId="0" fontId="29" fillId="7" borderId="9" xfId="6" quotePrefix="1" applyFill="1" applyAlignment="1">
      <alignment vertical="top" wrapText="1"/>
    </xf>
    <xf numFmtId="0" fontId="0" fillId="0" borderId="11" xfId="0" applyBorder="1" applyAlignment="1">
      <alignment wrapText="1"/>
    </xf>
    <xf numFmtId="0" fontId="0" fillId="0" borderId="1" xfId="0" applyBorder="1" applyAlignment="1">
      <alignment horizontal="right" wrapText="1"/>
    </xf>
    <xf numFmtId="0" fontId="0" fillId="0" borderId="9" xfId="0" applyBorder="1" applyAlignment="1">
      <alignment vertical="top" wrapText="1"/>
    </xf>
    <xf numFmtId="0" fontId="14" fillId="0" borderId="6" xfId="0" applyFont="1" applyBorder="1" applyAlignment="1">
      <alignment vertical="top" wrapText="1"/>
    </xf>
    <xf numFmtId="0" fontId="29" fillId="7" borderId="0" xfId="6" applyFill="1" applyBorder="1">
      <alignment vertical="top"/>
    </xf>
    <xf numFmtId="0" fontId="29" fillId="7" borderId="4" xfId="6" applyFill="1" applyBorder="1">
      <alignment vertical="top"/>
    </xf>
    <xf numFmtId="0" fontId="29" fillId="7" borderId="2" xfId="6" applyFill="1" applyBorder="1" applyAlignment="1">
      <alignment vertical="top" wrapText="1"/>
    </xf>
    <xf numFmtId="0" fontId="29" fillId="7" borderId="12" xfId="6" applyFill="1" applyBorder="1">
      <alignment vertical="top"/>
    </xf>
    <xf numFmtId="0" fontId="29" fillId="7" borderId="2" xfId="6" applyFill="1" applyBorder="1">
      <alignment vertical="top"/>
    </xf>
  </cellXfs>
  <cellStyles count="9">
    <cellStyle name="Hyperlink" xfId="1" builtinId="8" customBuiltin="1"/>
    <cellStyle name="Hyperlink 2" xfId="2" xr:uid="{00000000-0005-0000-0000-000001000000}"/>
    <cellStyle name="Hyperlink 2 2" xfId="4" xr:uid="{D58DA762-2A9D-44EE-8629-6CF5F397EA39}"/>
    <cellStyle name="Hyperlink 3" xfId="5" xr:uid="{BA6C586C-35C3-4498-A169-D5B46CDDFE65}"/>
    <cellStyle name="Hyperlink 4" xfId="3" xr:uid="{517F0EC8-CD7C-4B08-BC75-90DCC72068D6}"/>
    <cellStyle name="Normal" xfId="0" builtinId="0" customBuiltin="1"/>
    <cellStyle name="Notes and additional information" xfId="6" xr:uid="{E90AD471-09C4-4C77-8A50-A8FCE3DE0D34}"/>
    <cellStyle name="Section heading" xfId="7" xr:uid="{8DA9A4BD-6AFA-4667-881D-64B6B61A7AB2}"/>
    <cellStyle name="Section sub-heading" xfId="8" xr:uid="{04CFD840-1257-46C5-A73E-651FD8EF5FCC}"/>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6</xdr:col>
      <xdr:colOff>0</xdr:colOff>
      <xdr:row>6</xdr:row>
      <xdr:rowOff>47625</xdr:rowOff>
    </xdr:to>
    <xdr:sp macro="" textlink="">
      <xdr:nvSpPr>
        <xdr:cNvPr id="2" name="Rectangle 7">
          <a:extLst>
            <a:ext uri="{FF2B5EF4-FFF2-40B4-BE49-F238E27FC236}">
              <a16:creationId xmlns:a16="http://schemas.microsoft.com/office/drawing/2014/main" id="{923FABFF-C0E6-447D-93B5-828040C31B95}"/>
            </a:ext>
          </a:extLst>
        </xdr:cNvPr>
        <xdr:cNvSpPr>
          <a:spLocks/>
        </xdr:cNvSpPr>
      </xdr:nvSpPr>
      <xdr:spPr bwMode="auto">
        <a:xfrm>
          <a:off x="619125" y="838200"/>
          <a:ext cx="5286375" cy="35242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editAs="oneCell">
    <xdr:from>
      <xdr:col>0</xdr:col>
      <xdr:colOff>0</xdr:colOff>
      <xdr:row>1</xdr:row>
      <xdr:rowOff>47625</xdr:rowOff>
    </xdr:from>
    <xdr:to>
      <xdr:col>4</xdr:col>
      <xdr:colOff>333375</xdr:colOff>
      <xdr:row>3</xdr:row>
      <xdr:rowOff>19050</xdr:rowOff>
    </xdr:to>
    <xdr:pic>
      <xdr:nvPicPr>
        <xdr:cNvPr id="3" name="Picture 1" descr="NICE: National Institute for Health and Care Excellence">
          <a:extLst>
            <a:ext uri="{FF2B5EF4-FFF2-40B4-BE49-F238E27FC236}">
              <a16:creationId xmlns:a16="http://schemas.microsoft.com/office/drawing/2014/main" id="{8339EAAF-1B88-4751-AD02-F001854204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38125"/>
          <a:ext cx="3876675" cy="35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2</xdr:colOff>
      <xdr:row>19</xdr:row>
      <xdr:rowOff>19050</xdr:rowOff>
    </xdr:from>
    <xdr:ext cx="5553074" cy="548640"/>
    <xdr:pic>
      <xdr:nvPicPr>
        <xdr:cNvPr id="4" name="Picture 3">
          <a:extLst>
            <a:ext uri="{FF2B5EF4-FFF2-40B4-BE49-F238E27FC236}">
              <a16:creationId xmlns:a16="http://schemas.microsoft.com/office/drawing/2014/main" id="{E4C92DD4-9B13-4A93-8422-E3573D3A9A32}"/>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r="32163"/>
        <a:stretch/>
      </xdr:blipFill>
      <xdr:spPr bwMode="auto">
        <a:xfrm>
          <a:off x="2" y="5762625"/>
          <a:ext cx="5553074" cy="548640"/>
        </a:xfrm>
        <a:prstGeom prst="rect">
          <a:avLst/>
        </a:prstGeom>
        <a:noFill/>
      </xdr:spPr>
    </xdr:pic>
    <xdr:clientData/>
  </xdr:one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CG%20clinical%20audit%20tool%20template%20Jan%2015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idden sheet"/>
      <sheetName val="Cover page"/>
      <sheetName val="Introduction"/>
      <sheetName val="Audit standards"/>
      <sheetName val="Data collection"/>
      <sheetName val="Clinical audit report"/>
      <sheetName val="Action plan"/>
      <sheetName val="Re-audit (replace)"/>
      <sheetName val="Appendix"/>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guidance/ng17" TargetMode="External"/><Relationship Id="rId2" Type="http://schemas.openxmlformats.org/officeDocument/2006/relationships/hyperlink" Target="https://www.nice.org.uk/terms-and-conditions" TargetMode="External"/><Relationship Id="rId1" Type="http://schemas.openxmlformats.org/officeDocument/2006/relationships/hyperlink" Target="http://www.nice.org.uk/guidance/ng17/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62DB1-1EE9-4212-BE24-3103DFEEC4F2}">
  <sheetPr codeName="Sheet4">
    <pageSetUpPr fitToPage="1"/>
  </sheetPr>
  <dimension ref="A1:G22"/>
  <sheetViews>
    <sheetView tabSelected="1" workbookViewId="0"/>
  </sheetViews>
  <sheetFormatPr defaultColWidth="9.21875" defaultRowHeight="15" x14ac:dyDescent="0.2"/>
  <cols>
    <col min="1" max="1" width="13.6640625" style="8" customWidth="1"/>
    <col min="2" max="6" width="9.21875" style="8"/>
    <col min="7" max="7" width="5.109375" style="8" customWidth="1"/>
    <col min="8" max="16384" width="9.21875" style="8"/>
  </cols>
  <sheetData>
    <row r="1" spans="1:7" x14ac:dyDescent="0.2">
      <c r="A1" s="18"/>
      <c r="B1" s="18"/>
      <c r="C1" s="18"/>
      <c r="D1" s="18"/>
      <c r="E1" s="18"/>
      <c r="F1" s="18"/>
      <c r="G1" s="17"/>
    </row>
    <row r="2" spans="1:7" x14ac:dyDescent="0.2">
      <c r="G2" s="7"/>
    </row>
    <row r="3" spans="1:7" x14ac:dyDescent="0.2">
      <c r="G3" s="7"/>
    </row>
    <row r="4" spans="1:7" ht="21.75" customHeight="1" x14ac:dyDescent="0.2">
      <c r="G4" s="7"/>
    </row>
    <row r="5" spans="1:7" x14ac:dyDescent="0.2">
      <c r="G5" s="7"/>
    </row>
    <row r="6" spans="1:7" x14ac:dyDescent="0.2">
      <c r="G6" s="7"/>
    </row>
    <row r="7" spans="1:7" ht="22.5" customHeight="1" x14ac:dyDescent="0.2">
      <c r="G7" s="7"/>
    </row>
    <row r="8" spans="1:7" ht="30" x14ac:dyDescent="0.2">
      <c r="A8" s="15"/>
      <c r="B8" s="15"/>
      <c r="C8" s="15"/>
      <c r="D8" s="15"/>
      <c r="E8" s="15"/>
      <c r="F8" s="15"/>
      <c r="G8" s="7"/>
    </row>
    <row r="9" spans="1:7" ht="30" customHeight="1" x14ac:dyDescent="0.2">
      <c r="A9" s="36" t="s">
        <v>22</v>
      </c>
      <c r="B9" s="36"/>
      <c r="C9" s="36"/>
      <c r="D9" s="36"/>
      <c r="E9" s="36"/>
      <c r="F9" s="36"/>
      <c r="G9" s="7"/>
    </row>
    <row r="10" spans="1:7" ht="30" x14ac:dyDescent="0.2">
      <c r="A10" s="47" t="s">
        <v>23</v>
      </c>
      <c r="B10" s="19"/>
      <c r="C10" s="19"/>
      <c r="D10" s="19"/>
      <c r="E10" s="19"/>
      <c r="F10" s="19"/>
      <c r="G10" s="7"/>
    </row>
    <row r="11" spans="1:7" ht="30" x14ac:dyDescent="0.2">
      <c r="A11" s="47" t="s">
        <v>24</v>
      </c>
      <c r="B11" s="19"/>
      <c r="C11" s="19"/>
      <c r="D11" s="19"/>
      <c r="E11" s="19"/>
      <c r="F11" s="19"/>
      <c r="G11" s="14"/>
    </row>
    <row r="12" spans="1:7" ht="22.5" customHeight="1" x14ac:dyDescent="0.2">
      <c r="A12" s="16"/>
      <c r="B12" s="16"/>
      <c r="C12" s="16"/>
      <c r="D12" s="16"/>
      <c r="E12" s="16"/>
      <c r="F12" s="16"/>
      <c r="G12" s="14"/>
    </row>
    <row r="13" spans="1:7" ht="33.200000000000003" customHeight="1" x14ac:dyDescent="0.2">
      <c r="A13" s="35"/>
      <c r="B13" s="35"/>
      <c r="C13" s="35"/>
      <c r="D13" s="35"/>
      <c r="E13" s="35"/>
      <c r="F13" s="35"/>
      <c r="G13" s="13"/>
    </row>
    <row r="14" spans="1:7" ht="27" x14ac:dyDescent="0.2">
      <c r="A14" s="37" t="s">
        <v>422</v>
      </c>
      <c r="B14" s="11"/>
      <c r="C14" s="11"/>
      <c r="D14" s="11"/>
      <c r="E14" s="11"/>
      <c r="F14" s="11"/>
      <c r="G14" s="10"/>
    </row>
    <row r="15" spans="1:7" ht="27" x14ac:dyDescent="0.2">
      <c r="A15" s="37" t="s">
        <v>423</v>
      </c>
      <c r="B15" s="11"/>
      <c r="C15" s="11"/>
      <c r="D15" s="11"/>
      <c r="E15" s="11"/>
      <c r="F15" s="11"/>
      <c r="G15" s="10"/>
    </row>
    <row r="16" spans="1:7" ht="27" x14ac:dyDescent="0.2">
      <c r="A16" s="12"/>
      <c r="B16" s="12"/>
      <c r="C16" s="12"/>
      <c r="D16" s="12"/>
      <c r="E16" s="12"/>
      <c r="F16" s="12"/>
      <c r="G16" s="10"/>
    </row>
    <row r="17" spans="1:7" ht="27" x14ac:dyDescent="0.2">
      <c r="A17" s="12"/>
      <c r="B17" s="12"/>
      <c r="C17" s="12"/>
      <c r="D17" s="12"/>
      <c r="E17" s="12"/>
      <c r="F17" s="12"/>
      <c r="G17" s="10"/>
    </row>
    <row r="18" spans="1:7" ht="27" x14ac:dyDescent="0.2">
      <c r="A18" s="12"/>
      <c r="B18" s="12"/>
      <c r="C18" s="12"/>
      <c r="D18" s="12"/>
      <c r="E18" s="12"/>
      <c r="F18" s="12"/>
      <c r="G18" s="10"/>
    </row>
    <row r="19" spans="1:7" ht="22.5" customHeight="1" x14ac:dyDescent="0.2">
      <c r="A19" s="9"/>
      <c r="G19" s="7"/>
    </row>
    <row r="20" spans="1:7" x14ac:dyDescent="0.2">
      <c r="G20" s="7"/>
    </row>
    <row r="21" spans="1:7" x14ac:dyDescent="0.2">
      <c r="G21" s="7"/>
    </row>
    <row r="22" spans="1:7" x14ac:dyDescent="0.2">
      <c r="A22" s="6"/>
      <c r="B22" s="6"/>
      <c r="C22" s="6"/>
      <c r="D22" s="6"/>
      <c r="E22" s="6"/>
      <c r="F22" s="6"/>
      <c r="G22" s="5"/>
    </row>
  </sheetData>
  <pageMargins left="0.7" right="0.7" top="0.75" bottom="0.75" header="0.3" footer="0.3"/>
  <pageSetup paperSize="9" scale="74"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14"/>
  <sheetViews>
    <sheetView showGridLines="0" zoomScaleNormal="100" workbookViewId="0"/>
  </sheetViews>
  <sheetFormatPr defaultColWidth="8.77734375" defaultRowHeight="14.25" x14ac:dyDescent="0.2"/>
  <cols>
    <col min="1" max="1" width="95.33203125" style="2" customWidth="1"/>
    <col min="2" max="16384" width="8.77734375" style="2"/>
  </cols>
  <sheetData>
    <row r="1" spans="1:1" ht="55.5" customHeight="1" x14ac:dyDescent="0.3">
      <c r="A1" s="1" t="s">
        <v>414</v>
      </c>
    </row>
    <row r="2" spans="1:1" ht="53.65" customHeight="1" x14ac:dyDescent="0.2">
      <c r="A2" s="26" t="s">
        <v>362</v>
      </c>
    </row>
    <row r="3" spans="1:1" ht="53.25" customHeight="1" x14ac:dyDescent="0.2">
      <c r="A3" s="20" t="s">
        <v>15</v>
      </c>
    </row>
    <row r="4" spans="1:1" ht="15" x14ac:dyDescent="0.2">
      <c r="A4" s="20"/>
    </row>
    <row r="5" spans="1:1" ht="39.200000000000003" customHeight="1" x14ac:dyDescent="0.2">
      <c r="A5" s="66" t="s">
        <v>361</v>
      </c>
    </row>
    <row r="6" spans="1:1" ht="15" x14ac:dyDescent="0.2">
      <c r="A6" s="20" t="s">
        <v>12</v>
      </c>
    </row>
    <row r="7" spans="1:1" ht="15" x14ac:dyDescent="0.2">
      <c r="A7" s="20"/>
    </row>
    <row r="8" spans="1:1" ht="15" x14ac:dyDescent="0.2">
      <c r="A8" s="27" t="s">
        <v>16</v>
      </c>
    </row>
    <row r="9" spans="1:1" ht="14.25" customHeight="1" x14ac:dyDescent="0.2">
      <c r="A9" s="28"/>
    </row>
    <row r="10" spans="1:1" ht="73.5" customHeight="1" x14ac:dyDescent="0.2">
      <c r="A10" s="29" t="s">
        <v>363</v>
      </c>
    </row>
    <row r="11" spans="1:1" ht="24.75" customHeight="1" x14ac:dyDescent="0.2">
      <c r="A11" s="29" t="s">
        <v>7</v>
      </c>
    </row>
    <row r="12" spans="1:1" ht="38.1" customHeight="1" x14ac:dyDescent="0.2">
      <c r="A12" s="20" t="s">
        <v>17</v>
      </c>
    </row>
    <row r="13" spans="1:1" ht="24" customHeight="1" x14ac:dyDescent="0.2">
      <c r="A13" s="38" t="s">
        <v>18</v>
      </c>
    </row>
    <row r="14" spans="1:1" ht="113.65" customHeight="1" x14ac:dyDescent="0.2">
      <c r="A14" s="30" t="s">
        <v>428</v>
      </c>
    </row>
  </sheetData>
  <dataValidations count="1">
    <dataValidation type="list" allowBlank="1" showInputMessage="1" showErrorMessage="1" sqref="A9" xr:uid="{00000000-0002-0000-0100-000000000000}">
      <formula1>"Yes,Partially,No"</formula1>
    </dataValidation>
  </dataValidations>
  <hyperlinks>
    <hyperlink ref="A13" r:id="rId1" xr:uid="{00000000-0004-0000-0100-000000000000}"/>
    <hyperlink ref="A14" r:id="rId2" location="notice-of-rights" display="https://www.nice.org.uk/terms-and-conditions - notice-of-rights" xr:uid="{00000000-0004-0000-0100-000002000000}"/>
    <hyperlink ref="A5" r:id="rId3" xr:uid="{58F3159D-ECC3-40F8-B848-A5EE3673E725}"/>
  </hyperlinks>
  <pageMargins left="0.7" right="0.7" top="0.75" bottom="0.75" header="0.3" footer="0.3"/>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274"/>
  <sheetViews>
    <sheetView showGridLines="0" zoomScaleNormal="100" workbookViewId="0">
      <pane xSplit="1" ySplit="9" topLeftCell="B10" activePane="bottomRight" state="frozen"/>
      <selection pane="topRight" activeCell="C1" sqref="C1"/>
      <selection pane="bottomLeft" activeCell="A8" sqref="A8"/>
      <selection pane="bottomRight"/>
    </sheetView>
  </sheetViews>
  <sheetFormatPr defaultColWidth="9.21875" defaultRowHeight="14.25" x14ac:dyDescent="0.2"/>
  <cols>
    <col min="1" max="1" width="72.109375" style="3" customWidth="1"/>
    <col min="2" max="2" width="12.77734375" style="3" customWidth="1"/>
    <col min="3" max="3" width="20.21875" style="3" customWidth="1"/>
    <col min="4" max="4" width="20.44140625" style="3" customWidth="1"/>
    <col min="5" max="5" width="55.109375" style="3" customWidth="1"/>
    <col min="6" max="6" width="21.21875" style="3" customWidth="1"/>
    <col min="7" max="7" width="55.109375" style="3" customWidth="1"/>
    <col min="8" max="8" width="24.33203125" style="3" customWidth="1"/>
    <col min="9" max="9" width="18.33203125" style="3" customWidth="1"/>
    <col min="10" max="10" width="11.77734375" style="3" customWidth="1"/>
    <col min="11" max="11" width="22.109375" style="3" customWidth="1"/>
    <col min="12" max="12" width="49.33203125" style="2" customWidth="1"/>
    <col min="13" max="16384" width="9.21875" style="2"/>
  </cols>
  <sheetData>
    <row r="1" spans="1:11" ht="23.25" customHeight="1" x14ac:dyDescent="0.3">
      <c r="A1" s="33" t="str">
        <f>Introduction!A1</f>
        <v>Baseline assessment tool for type 1 diabetes in adults: diagnosis and management (NICE guideline NG17)</v>
      </c>
      <c r="B1" s="34"/>
      <c r="C1" s="34"/>
      <c r="D1" s="34"/>
      <c r="E1" s="34"/>
      <c r="F1" s="34"/>
      <c r="G1" s="34"/>
      <c r="H1" s="34"/>
      <c r="I1" s="34"/>
      <c r="J1" s="34"/>
      <c r="K1" s="34"/>
    </row>
    <row r="3" spans="1:11" ht="15" x14ac:dyDescent="0.2">
      <c r="A3" s="43" t="s">
        <v>19</v>
      </c>
      <c r="B3" s="39" cm="1">
        <f t="array" ref="B3">SUMPRODUCT(COUNTIF(D11:D274,{"Yes","Partial"}))</f>
        <v>0</v>
      </c>
      <c r="C3" s="21"/>
      <c r="D3" s="20"/>
      <c r="G3" s="20"/>
      <c r="H3" s="20"/>
      <c r="I3" s="20"/>
      <c r="J3" s="20"/>
      <c r="K3" s="20"/>
    </row>
    <row r="4" spans="1:11" ht="15" x14ac:dyDescent="0.2">
      <c r="A4" s="44" t="s">
        <v>5</v>
      </c>
      <c r="B4" s="39">
        <f>COUNTIF(F11:F274,"Yes")</f>
        <v>0</v>
      </c>
      <c r="C4" s="21"/>
      <c r="D4" s="20"/>
      <c r="E4" s="2"/>
      <c r="F4" s="2"/>
      <c r="G4" s="20"/>
      <c r="H4" s="20"/>
      <c r="I4" s="20"/>
      <c r="J4" s="20"/>
      <c r="K4" s="20"/>
    </row>
    <row r="5" spans="1:11" ht="15.75" thickBot="1" x14ac:dyDescent="0.25">
      <c r="A5" s="45" t="s">
        <v>20</v>
      </c>
      <c r="B5" s="40">
        <f>COUNTIF(F11:F274,"Partial")</f>
        <v>0</v>
      </c>
      <c r="C5" s="21"/>
      <c r="D5" s="20"/>
      <c r="E5" s="2"/>
      <c r="F5" s="2"/>
      <c r="G5" s="20"/>
      <c r="H5" s="20"/>
      <c r="I5" s="20"/>
      <c r="J5" s="20"/>
      <c r="K5" s="20"/>
    </row>
    <row r="6" spans="1:11" ht="15" x14ac:dyDescent="0.2">
      <c r="A6" s="46" t="s">
        <v>6</v>
      </c>
      <c r="B6" s="41" t="str">
        <f>IF(ISERROR(B4/B3),"",B4/B3)</f>
        <v/>
      </c>
      <c r="C6" s="21"/>
      <c r="D6" s="20"/>
      <c r="E6" s="2"/>
      <c r="F6" s="2"/>
      <c r="G6" s="20"/>
      <c r="H6" s="20"/>
      <c r="I6" s="20"/>
      <c r="J6" s="20"/>
      <c r="K6" s="20"/>
    </row>
    <row r="7" spans="1:11" ht="15" x14ac:dyDescent="0.2">
      <c r="A7" s="43" t="s">
        <v>21</v>
      </c>
      <c r="B7" s="42" t="str">
        <f>IF(ISERROR(B5/B3),"",B5/B3)</f>
        <v/>
      </c>
      <c r="C7" s="22"/>
      <c r="D7" s="20"/>
      <c r="E7" s="2"/>
      <c r="F7" s="2"/>
      <c r="G7" s="20"/>
      <c r="H7" s="20"/>
      <c r="I7" s="20"/>
      <c r="J7" s="20"/>
      <c r="K7" s="20"/>
    </row>
    <row r="8" spans="1:11" ht="15" x14ac:dyDescent="0.2">
      <c r="A8" s="20"/>
      <c r="B8" s="20"/>
      <c r="C8" s="20"/>
      <c r="D8" s="20"/>
      <c r="E8" s="20"/>
      <c r="F8" s="20"/>
      <c r="G8" s="20"/>
      <c r="H8" s="20"/>
      <c r="I8" s="20"/>
      <c r="J8" s="20"/>
      <c r="K8" s="20"/>
    </row>
    <row r="9" spans="1:11" s="32" customFormat="1" ht="49.5" x14ac:dyDescent="0.25">
      <c r="A9" s="31" t="s">
        <v>9</v>
      </c>
      <c r="B9" s="31" t="s">
        <v>8</v>
      </c>
      <c r="C9" s="31" t="s">
        <v>11</v>
      </c>
      <c r="D9" s="31" t="s">
        <v>14</v>
      </c>
      <c r="E9" s="31" t="s">
        <v>4</v>
      </c>
      <c r="F9" s="31" t="s">
        <v>0</v>
      </c>
      <c r="G9" s="31" t="s">
        <v>1</v>
      </c>
      <c r="H9" s="31" t="s">
        <v>10</v>
      </c>
      <c r="I9" s="31" t="s">
        <v>2</v>
      </c>
      <c r="J9" s="31" t="s">
        <v>3</v>
      </c>
      <c r="K9" s="31" t="s">
        <v>13</v>
      </c>
    </row>
    <row r="10" spans="1:11" s="32" customFormat="1" ht="16.5" x14ac:dyDescent="0.25">
      <c r="A10" s="68"/>
      <c r="B10" s="68"/>
      <c r="C10" s="68"/>
      <c r="D10" s="68"/>
      <c r="E10" s="68"/>
      <c r="F10" s="68"/>
      <c r="G10" s="68"/>
      <c r="H10" s="68"/>
      <c r="I10" s="68"/>
      <c r="J10" s="68"/>
      <c r="K10" s="68"/>
    </row>
    <row r="11" spans="1:11" s="4" customFormat="1" ht="75" x14ac:dyDescent="0.2">
      <c r="A11" s="71" t="s">
        <v>421</v>
      </c>
      <c r="B11" s="70"/>
      <c r="C11" s="70"/>
      <c r="D11" s="70"/>
      <c r="E11" s="70"/>
      <c r="F11" s="70"/>
      <c r="G11" s="70"/>
      <c r="H11" s="70"/>
      <c r="I11" s="70"/>
      <c r="J11" s="70"/>
      <c r="K11" s="70"/>
    </row>
    <row r="12" spans="1:11" s="4" customFormat="1" ht="16.5" x14ac:dyDescent="0.25">
      <c r="A12" s="52" t="s">
        <v>25</v>
      </c>
      <c r="B12" s="53"/>
      <c r="C12" s="52"/>
      <c r="D12" s="52"/>
      <c r="E12" s="52"/>
      <c r="F12" s="52"/>
      <c r="G12" s="52"/>
      <c r="H12" s="52"/>
      <c r="I12" s="52"/>
      <c r="J12" s="52"/>
      <c r="K12" s="52"/>
    </row>
    <row r="13" spans="1:11" s="4" customFormat="1" ht="15" x14ac:dyDescent="0.2">
      <c r="A13" s="58" t="s">
        <v>364</v>
      </c>
      <c r="B13" s="58"/>
      <c r="C13" s="58"/>
      <c r="D13" s="58"/>
      <c r="E13" s="58"/>
      <c r="F13" s="58"/>
      <c r="G13" s="58"/>
      <c r="H13" s="58"/>
      <c r="I13" s="58"/>
      <c r="J13" s="58"/>
      <c r="K13" s="58"/>
    </row>
    <row r="14" spans="1:11" s="4" customFormat="1" ht="122.25" x14ac:dyDescent="0.2">
      <c r="A14" s="62" t="s">
        <v>425</v>
      </c>
      <c r="B14" s="54" t="s">
        <v>26</v>
      </c>
      <c r="C14" s="55" t="s">
        <v>365</v>
      </c>
      <c r="D14" s="56"/>
      <c r="E14" s="56"/>
      <c r="F14" s="56"/>
      <c r="G14" s="56"/>
      <c r="H14" s="56"/>
      <c r="I14" s="56"/>
      <c r="J14" s="57"/>
      <c r="K14" s="56"/>
    </row>
    <row r="15" spans="1:11" s="4" customFormat="1" ht="15" x14ac:dyDescent="0.2">
      <c r="A15" s="62" t="s">
        <v>366</v>
      </c>
      <c r="B15" s="48" t="s">
        <v>28</v>
      </c>
      <c r="C15" s="55" t="s">
        <v>367</v>
      </c>
      <c r="D15" s="56"/>
      <c r="E15" s="56"/>
      <c r="F15" s="56"/>
      <c r="G15" s="56"/>
      <c r="H15" s="56"/>
      <c r="I15" s="56"/>
      <c r="J15" s="57"/>
      <c r="K15" s="56"/>
    </row>
    <row r="16" spans="1:11" s="4" customFormat="1" ht="45" x14ac:dyDescent="0.2">
      <c r="A16" s="62" t="s">
        <v>368</v>
      </c>
      <c r="B16" s="48" t="s">
        <v>29</v>
      </c>
      <c r="C16" s="55" t="s">
        <v>367</v>
      </c>
      <c r="D16" s="56"/>
      <c r="E16" s="56"/>
      <c r="F16" s="56"/>
      <c r="G16" s="56"/>
      <c r="H16" s="56"/>
      <c r="I16" s="56"/>
      <c r="J16" s="57"/>
      <c r="K16" s="56"/>
    </row>
    <row r="17" spans="1:11" s="4" customFormat="1" ht="90" x14ac:dyDescent="0.2">
      <c r="A17" s="62" t="s">
        <v>369</v>
      </c>
      <c r="B17" s="48" t="s">
        <v>30</v>
      </c>
      <c r="C17" s="55" t="s">
        <v>367</v>
      </c>
      <c r="D17" s="56"/>
      <c r="E17" s="56"/>
      <c r="F17" s="56"/>
      <c r="G17" s="56"/>
      <c r="H17" s="56"/>
      <c r="I17" s="56"/>
      <c r="J17" s="57"/>
      <c r="K17" s="56"/>
    </row>
    <row r="18" spans="1:11" s="4" customFormat="1" ht="15" x14ac:dyDescent="0.2">
      <c r="A18" s="62" t="s">
        <v>370</v>
      </c>
      <c r="B18" s="54" t="s">
        <v>31</v>
      </c>
      <c r="C18" s="55" t="s">
        <v>367</v>
      </c>
      <c r="D18" s="56"/>
      <c r="E18" s="56"/>
      <c r="F18" s="56"/>
      <c r="G18" s="56"/>
      <c r="H18" s="56"/>
      <c r="I18" s="56"/>
      <c r="J18" s="57"/>
      <c r="K18" s="56"/>
    </row>
    <row r="19" spans="1:11" s="4" customFormat="1" ht="45" x14ac:dyDescent="0.2">
      <c r="A19" s="62" t="s">
        <v>371</v>
      </c>
      <c r="B19" s="54" t="s">
        <v>33</v>
      </c>
      <c r="C19" s="55" t="s">
        <v>367</v>
      </c>
      <c r="D19" s="56"/>
      <c r="E19" s="56"/>
      <c r="F19" s="56"/>
      <c r="G19" s="56"/>
      <c r="H19" s="56"/>
      <c r="I19" s="56"/>
      <c r="J19" s="57"/>
      <c r="K19" s="56"/>
    </row>
    <row r="20" spans="1:11" s="4" customFormat="1" ht="15" x14ac:dyDescent="0.2">
      <c r="A20" s="58" t="s">
        <v>372</v>
      </c>
      <c r="B20" s="58"/>
      <c r="C20" s="58"/>
      <c r="D20" s="58"/>
      <c r="E20" s="58"/>
      <c r="F20" s="58"/>
      <c r="G20" s="58"/>
      <c r="H20" s="58"/>
      <c r="I20" s="58"/>
      <c r="J20" s="58"/>
      <c r="K20" s="58"/>
    </row>
    <row r="21" spans="1:11" s="4" customFormat="1" ht="30" x14ac:dyDescent="0.2">
      <c r="A21" s="62" t="s">
        <v>373</v>
      </c>
      <c r="B21" s="54" t="s">
        <v>35</v>
      </c>
      <c r="C21" s="55" t="s">
        <v>367</v>
      </c>
      <c r="D21" s="56"/>
      <c r="E21" s="56"/>
      <c r="F21" s="56"/>
      <c r="G21" s="56"/>
      <c r="H21" s="56"/>
      <c r="I21" s="56"/>
      <c r="J21" s="57"/>
      <c r="K21" s="56"/>
    </row>
    <row r="22" spans="1:11" s="4" customFormat="1" ht="30" x14ac:dyDescent="0.2">
      <c r="A22" s="62" t="s">
        <v>374</v>
      </c>
      <c r="B22" s="54" t="s">
        <v>37</v>
      </c>
      <c r="C22" s="55" t="s">
        <v>367</v>
      </c>
      <c r="D22" s="56"/>
      <c r="E22" s="56"/>
      <c r="F22" s="56"/>
      <c r="G22" s="56"/>
      <c r="H22" s="56"/>
      <c r="I22" s="56"/>
      <c r="J22" s="57"/>
      <c r="K22" s="56"/>
    </row>
    <row r="23" spans="1:11" s="4" customFormat="1" ht="45" x14ac:dyDescent="0.2">
      <c r="A23" s="62" t="s">
        <v>375</v>
      </c>
      <c r="B23" s="54" t="s">
        <v>223</v>
      </c>
      <c r="C23" s="55" t="s">
        <v>367</v>
      </c>
      <c r="D23" s="56"/>
      <c r="E23" s="56"/>
      <c r="F23" s="56"/>
      <c r="G23" s="56"/>
      <c r="H23" s="56"/>
      <c r="I23" s="56"/>
      <c r="J23" s="57"/>
      <c r="K23" s="56"/>
    </row>
    <row r="24" spans="1:11" s="4" customFormat="1" ht="15" x14ac:dyDescent="0.2">
      <c r="A24" s="58" t="s">
        <v>32</v>
      </c>
      <c r="B24" s="58"/>
      <c r="C24" s="58"/>
      <c r="D24" s="58"/>
      <c r="E24" s="58"/>
      <c r="F24" s="58"/>
      <c r="G24" s="58"/>
      <c r="H24" s="58"/>
      <c r="I24" s="58"/>
      <c r="J24" s="58"/>
      <c r="K24" s="58"/>
    </row>
    <row r="25" spans="1:11" s="4" customFormat="1" ht="255" x14ac:dyDescent="0.2">
      <c r="A25" s="74" t="s">
        <v>248</v>
      </c>
      <c r="B25" s="51" t="s">
        <v>376</v>
      </c>
      <c r="C25" s="49" t="s">
        <v>34</v>
      </c>
      <c r="D25" s="59"/>
      <c r="E25" s="59"/>
      <c r="F25" s="59"/>
      <c r="G25" s="59"/>
      <c r="H25" s="59"/>
      <c r="I25" s="59"/>
      <c r="J25" s="60"/>
      <c r="K25" s="59"/>
    </row>
    <row r="26" spans="1:11" s="4" customFormat="1" ht="270" x14ac:dyDescent="0.2">
      <c r="A26" s="50" t="s">
        <v>249</v>
      </c>
      <c r="B26" s="51" t="s">
        <v>377</v>
      </c>
      <c r="C26" s="55" t="s">
        <v>213</v>
      </c>
      <c r="D26" s="59"/>
      <c r="E26" s="59"/>
      <c r="F26" s="59"/>
      <c r="G26" s="59"/>
      <c r="H26" s="59"/>
      <c r="I26" s="59"/>
      <c r="J26" s="60"/>
      <c r="K26" s="51"/>
    </row>
    <row r="27" spans="1:11" s="4" customFormat="1" ht="240" x14ac:dyDescent="0.2">
      <c r="A27" s="50" t="s">
        <v>250</v>
      </c>
      <c r="B27" s="51" t="s">
        <v>378</v>
      </c>
      <c r="C27" s="55" t="s">
        <v>45</v>
      </c>
      <c r="D27" s="59"/>
      <c r="E27" s="59"/>
      <c r="F27" s="59"/>
      <c r="G27" s="59"/>
      <c r="H27" s="59"/>
      <c r="I27" s="59"/>
      <c r="J27" s="60"/>
      <c r="K27" s="51"/>
    </row>
    <row r="28" spans="1:11" s="4" customFormat="1" ht="45" x14ac:dyDescent="0.2">
      <c r="A28" s="25" t="s">
        <v>224</v>
      </c>
      <c r="B28" s="51" t="s">
        <v>379</v>
      </c>
      <c r="C28" s="49" t="s">
        <v>34</v>
      </c>
      <c r="D28" s="23"/>
      <c r="E28" s="23"/>
      <c r="F28" s="23"/>
      <c r="G28" s="23"/>
      <c r="H28" s="23"/>
      <c r="I28" s="23"/>
      <c r="J28" s="24"/>
      <c r="K28" s="23"/>
    </row>
    <row r="29" spans="1:11" s="4" customFormat="1" ht="16.5" x14ac:dyDescent="0.25">
      <c r="A29" s="52" t="s">
        <v>38</v>
      </c>
      <c r="B29" s="53"/>
      <c r="C29" s="52"/>
      <c r="D29" s="52"/>
      <c r="E29" s="52"/>
      <c r="F29" s="52"/>
      <c r="G29" s="52"/>
      <c r="H29" s="52"/>
      <c r="I29" s="52"/>
      <c r="J29" s="52"/>
      <c r="K29" s="52"/>
    </row>
    <row r="30" spans="1:11" s="4" customFormat="1" ht="30" x14ac:dyDescent="0.2">
      <c r="A30" s="25" t="s">
        <v>39</v>
      </c>
      <c r="B30" s="48" t="s">
        <v>40</v>
      </c>
      <c r="C30" s="49" t="s">
        <v>41</v>
      </c>
      <c r="D30" s="23"/>
      <c r="E30" s="23"/>
      <c r="F30" s="23"/>
      <c r="G30" s="23"/>
      <c r="H30" s="23"/>
      <c r="I30" s="23"/>
      <c r="J30" s="24"/>
      <c r="K30" s="23"/>
    </row>
    <row r="31" spans="1:11" s="4" customFormat="1" ht="30" x14ac:dyDescent="0.2">
      <c r="A31" s="25" t="s">
        <v>252</v>
      </c>
      <c r="B31" s="48" t="s">
        <v>42</v>
      </c>
      <c r="C31" s="49" t="s">
        <v>251</v>
      </c>
      <c r="D31" s="23"/>
      <c r="E31" s="23"/>
      <c r="F31" s="23"/>
      <c r="G31" s="23"/>
      <c r="H31" s="23"/>
      <c r="I31" s="23"/>
      <c r="J31" s="24"/>
      <c r="K31" s="23"/>
    </row>
    <row r="32" spans="1:11" s="4" customFormat="1" ht="60" x14ac:dyDescent="0.2">
      <c r="A32" s="25" t="s">
        <v>253</v>
      </c>
      <c r="B32" s="48" t="s">
        <v>43</v>
      </c>
      <c r="C32" s="49" t="s">
        <v>34</v>
      </c>
      <c r="D32" s="23"/>
      <c r="E32" s="23"/>
      <c r="F32" s="23"/>
      <c r="G32" s="23"/>
      <c r="H32" s="23"/>
      <c r="I32" s="23"/>
      <c r="J32" s="24"/>
      <c r="K32" s="23"/>
    </row>
    <row r="33" spans="1:11" s="4" customFormat="1" ht="45" x14ac:dyDescent="0.2">
      <c r="A33" s="25" t="s">
        <v>254</v>
      </c>
      <c r="B33" s="48" t="s">
        <v>44</v>
      </c>
      <c r="C33" s="49" t="s">
        <v>45</v>
      </c>
      <c r="D33" s="23"/>
      <c r="E33" s="23"/>
      <c r="F33" s="23"/>
      <c r="G33" s="23"/>
      <c r="H33" s="23"/>
      <c r="I33" s="23"/>
      <c r="J33" s="24"/>
      <c r="K33" s="23"/>
    </row>
    <row r="34" spans="1:11" s="4" customFormat="1" ht="45" x14ac:dyDescent="0.2">
      <c r="A34" s="25" t="s">
        <v>255</v>
      </c>
      <c r="B34" s="48" t="s">
        <v>46</v>
      </c>
      <c r="C34" s="49" t="s">
        <v>36</v>
      </c>
      <c r="D34" s="23"/>
      <c r="E34" s="23"/>
      <c r="F34" s="23"/>
      <c r="G34" s="23"/>
      <c r="H34" s="23"/>
      <c r="I34" s="23"/>
      <c r="J34" s="24"/>
      <c r="K34" s="23"/>
    </row>
    <row r="35" spans="1:11" s="4" customFormat="1" ht="240" x14ac:dyDescent="0.2">
      <c r="A35" s="25" t="s">
        <v>256</v>
      </c>
      <c r="B35" s="48" t="s">
        <v>47</v>
      </c>
      <c r="C35" s="49" t="s">
        <v>45</v>
      </c>
      <c r="D35" s="23"/>
      <c r="E35" s="23"/>
      <c r="F35" s="23"/>
      <c r="G35" s="23"/>
      <c r="H35" s="23"/>
      <c r="I35" s="23"/>
      <c r="J35" s="24"/>
      <c r="K35" s="23"/>
    </row>
    <row r="36" spans="1:11" s="4" customFormat="1" ht="60" x14ac:dyDescent="0.2">
      <c r="A36" s="25" t="s">
        <v>413</v>
      </c>
      <c r="B36" s="48" t="s">
        <v>48</v>
      </c>
      <c r="C36" s="49" t="s">
        <v>34</v>
      </c>
      <c r="D36" s="23"/>
      <c r="E36" s="23"/>
      <c r="F36" s="23"/>
      <c r="G36" s="23"/>
      <c r="H36" s="23"/>
      <c r="I36" s="23"/>
      <c r="J36" s="24"/>
      <c r="K36" s="23"/>
    </row>
    <row r="37" spans="1:11" s="4" customFormat="1" ht="45" x14ac:dyDescent="0.2">
      <c r="A37" s="25" t="s">
        <v>360</v>
      </c>
      <c r="B37" s="48" t="s">
        <v>49</v>
      </c>
      <c r="C37" s="49" t="s">
        <v>34</v>
      </c>
      <c r="D37" s="23"/>
      <c r="E37" s="23"/>
      <c r="F37" s="23"/>
      <c r="G37" s="23"/>
      <c r="H37" s="23"/>
      <c r="I37" s="23"/>
      <c r="J37" s="24"/>
      <c r="K37" s="23"/>
    </row>
    <row r="38" spans="1:11" s="4" customFormat="1" ht="16.5" x14ac:dyDescent="0.25">
      <c r="A38" s="52" t="s">
        <v>50</v>
      </c>
      <c r="B38" s="53"/>
      <c r="C38" s="52"/>
      <c r="D38" s="52"/>
      <c r="E38" s="52"/>
      <c r="F38" s="52"/>
      <c r="G38" s="52"/>
      <c r="H38" s="52"/>
      <c r="I38" s="52"/>
      <c r="J38" s="52"/>
      <c r="K38" s="52"/>
    </row>
    <row r="39" spans="1:11" s="4" customFormat="1" ht="30" x14ac:dyDescent="0.2">
      <c r="A39" s="25" t="s">
        <v>225</v>
      </c>
      <c r="B39" s="48" t="s">
        <v>51</v>
      </c>
      <c r="C39" s="49" t="s">
        <v>41</v>
      </c>
      <c r="D39" s="23"/>
      <c r="E39" s="23"/>
      <c r="F39" s="23"/>
      <c r="G39" s="23"/>
      <c r="H39" s="23"/>
      <c r="I39" s="23"/>
      <c r="J39" s="24"/>
      <c r="K39" s="23"/>
    </row>
    <row r="40" spans="1:11" s="4" customFormat="1" ht="60" x14ac:dyDescent="0.2">
      <c r="A40" s="25" t="s">
        <v>226</v>
      </c>
      <c r="B40" s="48" t="s">
        <v>52</v>
      </c>
      <c r="C40" s="49" t="s">
        <v>41</v>
      </c>
      <c r="D40" s="23"/>
      <c r="E40" s="23"/>
      <c r="F40" s="23"/>
      <c r="G40" s="23"/>
      <c r="H40" s="23"/>
      <c r="I40" s="23"/>
      <c r="J40" s="24"/>
      <c r="K40" s="23"/>
    </row>
    <row r="41" spans="1:11" s="4" customFormat="1" ht="30" x14ac:dyDescent="0.2">
      <c r="A41" s="25" t="s">
        <v>227</v>
      </c>
      <c r="B41" s="48" t="s">
        <v>53</v>
      </c>
      <c r="C41" s="49" t="s">
        <v>41</v>
      </c>
      <c r="D41" s="23"/>
      <c r="E41" s="23"/>
      <c r="F41" s="23"/>
      <c r="G41" s="23"/>
      <c r="H41" s="23"/>
      <c r="I41" s="23"/>
      <c r="J41" s="24"/>
      <c r="K41" s="23"/>
    </row>
    <row r="42" spans="1:11" s="4" customFormat="1" ht="210" x14ac:dyDescent="0.2">
      <c r="A42" s="25" t="s">
        <v>257</v>
      </c>
      <c r="B42" s="48" t="s">
        <v>54</v>
      </c>
      <c r="C42" s="49" t="s">
        <v>27</v>
      </c>
      <c r="D42" s="23"/>
      <c r="E42" s="23"/>
      <c r="F42" s="23"/>
      <c r="G42" s="23"/>
      <c r="H42" s="23"/>
      <c r="I42" s="23"/>
      <c r="J42" s="24"/>
      <c r="K42" s="23"/>
    </row>
    <row r="43" spans="1:11" s="4" customFormat="1" ht="30" x14ac:dyDescent="0.2">
      <c r="A43" s="25" t="s">
        <v>55</v>
      </c>
      <c r="B43" s="48" t="s">
        <v>56</v>
      </c>
      <c r="C43" s="49" t="s">
        <v>27</v>
      </c>
      <c r="D43" s="23"/>
      <c r="E43" s="23"/>
      <c r="F43" s="23"/>
      <c r="G43" s="23"/>
      <c r="H43" s="23"/>
      <c r="I43" s="23"/>
      <c r="J43" s="24"/>
      <c r="K43" s="23"/>
    </row>
    <row r="44" spans="1:11" s="4" customFormat="1" ht="45" x14ac:dyDescent="0.2">
      <c r="A44" s="25" t="s">
        <v>258</v>
      </c>
      <c r="B44" s="48" t="s">
        <v>57</v>
      </c>
      <c r="C44" s="49" t="s">
        <v>27</v>
      </c>
      <c r="D44" s="23"/>
      <c r="E44" s="23"/>
      <c r="F44" s="23"/>
      <c r="G44" s="23"/>
      <c r="H44" s="23"/>
      <c r="I44" s="23"/>
      <c r="J44" s="24"/>
      <c r="K44" s="23"/>
    </row>
    <row r="45" spans="1:11" s="4" customFormat="1" ht="45" x14ac:dyDescent="0.2">
      <c r="A45" s="25" t="s">
        <v>259</v>
      </c>
      <c r="B45" s="48" t="s">
        <v>58</v>
      </c>
      <c r="C45" s="49" t="s">
        <v>27</v>
      </c>
      <c r="D45" s="23"/>
      <c r="E45" s="23"/>
      <c r="F45" s="23"/>
      <c r="G45" s="23"/>
      <c r="H45" s="23"/>
      <c r="I45" s="23"/>
      <c r="J45" s="24"/>
      <c r="K45" s="23"/>
    </row>
    <row r="46" spans="1:11" s="4" customFormat="1" ht="45" x14ac:dyDescent="0.2">
      <c r="A46" s="25" t="s">
        <v>260</v>
      </c>
      <c r="B46" s="48" t="s">
        <v>59</v>
      </c>
      <c r="C46" s="49" t="s">
        <v>60</v>
      </c>
      <c r="D46" s="23"/>
      <c r="E46" s="23"/>
      <c r="F46" s="23"/>
      <c r="G46" s="23"/>
      <c r="H46" s="23"/>
      <c r="I46" s="23"/>
      <c r="J46" s="24"/>
      <c r="K46" s="23"/>
    </row>
    <row r="47" spans="1:11" s="4" customFormat="1" ht="16.5" x14ac:dyDescent="0.25">
      <c r="A47" s="52" t="s">
        <v>61</v>
      </c>
      <c r="B47" s="53"/>
      <c r="C47" s="52"/>
      <c r="D47" s="52"/>
      <c r="E47" s="52"/>
      <c r="F47" s="52"/>
      <c r="G47" s="52"/>
      <c r="H47" s="52"/>
      <c r="I47" s="52"/>
      <c r="J47" s="52"/>
      <c r="K47" s="52"/>
    </row>
    <row r="48" spans="1:11" s="4" customFormat="1" ht="15" x14ac:dyDescent="0.2">
      <c r="A48" s="58" t="s">
        <v>62</v>
      </c>
      <c r="B48" s="58"/>
      <c r="C48" s="58"/>
      <c r="D48" s="58"/>
      <c r="E48" s="58"/>
      <c r="F48" s="58"/>
      <c r="G48" s="58"/>
      <c r="H48" s="58"/>
      <c r="I48" s="58"/>
      <c r="J48" s="58"/>
      <c r="K48" s="58"/>
    </row>
    <row r="49" spans="1:11" s="4" customFormat="1" ht="45" x14ac:dyDescent="0.2">
      <c r="A49" s="25" t="s">
        <v>261</v>
      </c>
      <c r="B49" s="48" t="s">
        <v>63</v>
      </c>
      <c r="C49" s="49" t="s">
        <v>64</v>
      </c>
      <c r="D49" s="23"/>
      <c r="E49" s="23"/>
      <c r="F49" s="23"/>
      <c r="G49" s="23"/>
      <c r="H49" s="23"/>
      <c r="I49" s="23"/>
      <c r="J49" s="24"/>
      <c r="K49" s="23"/>
    </row>
    <row r="50" spans="1:11" s="4" customFormat="1" ht="45" x14ac:dyDescent="0.2">
      <c r="A50" s="25" t="s">
        <v>262</v>
      </c>
      <c r="B50" s="48" t="s">
        <v>65</v>
      </c>
      <c r="C50" s="49" t="s">
        <v>64</v>
      </c>
      <c r="D50" s="23"/>
      <c r="E50" s="23"/>
      <c r="F50" s="23"/>
      <c r="G50" s="23"/>
      <c r="H50" s="23"/>
      <c r="I50" s="23"/>
      <c r="J50" s="24"/>
      <c r="K50" s="23"/>
    </row>
    <row r="51" spans="1:11" s="4" customFormat="1" ht="15" x14ac:dyDescent="0.2">
      <c r="A51" s="58" t="s">
        <v>66</v>
      </c>
      <c r="B51" s="58"/>
      <c r="C51" s="58"/>
      <c r="D51" s="58"/>
      <c r="E51" s="58"/>
      <c r="F51" s="58"/>
      <c r="G51" s="58"/>
      <c r="H51" s="58"/>
      <c r="I51" s="58"/>
      <c r="J51" s="58"/>
      <c r="K51" s="58"/>
    </row>
    <row r="52" spans="1:11" s="4" customFormat="1" ht="30" x14ac:dyDescent="0.2">
      <c r="A52" s="25" t="s">
        <v>67</v>
      </c>
      <c r="B52" s="48" t="s">
        <v>68</v>
      </c>
      <c r="C52" s="49" t="s">
        <v>64</v>
      </c>
      <c r="D52" s="23"/>
      <c r="E52" s="23"/>
      <c r="F52" s="23"/>
      <c r="G52" s="23"/>
      <c r="H52" s="23"/>
      <c r="I52" s="23"/>
      <c r="J52" s="24"/>
      <c r="K52" s="23"/>
    </row>
    <row r="53" spans="1:11" s="4" customFormat="1" ht="15" x14ac:dyDescent="0.2">
      <c r="A53" s="58" t="s">
        <v>69</v>
      </c>
      <c r="B53" s="58"/>
      <c r="C53" s="58"/>
      <c r="D53" s="58"/>
      <c r="E53" s="58"/>
      <c r="F53" s="58"/>
      <c r="G53" s="58"/>
      <c r="H53" s="58"/>
      <c r="I53" s="58"/>
      <c r="J53" s="58"/>
      <c r="K53" s="58"/>
    </row>
    <row r="54" spans="1:11" s="4" customFormat="1" ht="30" x14ac:dyDescent="0.2">
      <c r="A54" s="25" t="s">
        <v>263</v>
      </c>
      <c r="B54" s="48" t="s">
        <v>70</v>
      </c>
      <c r="C54" s="49" t="s">
        <v>64</v>
      </c>
      <c r="D54" s="23"/>
      <c r="E54" s="23"/>
      <c r="F54" s="23"/>
      <c r="G54" s="23"/>
      <c r="H54" s="23"/>
      <c r="I54" s="23"/>
      <c r="J54" s="24"/>
      <c r="K54" s="23"/>
    </row>
    <row r="55" spans="1:11" s="4" customFormat="1" ht="30" x14ac:dyDescent="0.2">
      <c r="A55" s="25" t="s">
        <v>264</v>
      </c>
      <c r="B55" s="48" t="s">
        <v>71</v>
      </c>
      <c r="C55" s="49" t="s">
        <v>34</v>
      </c>
      <c r="D55" s="23"/>
      <c r="E55" s="23"/>
      <c r="F55" s="23"/>
      <c r="G55" s="23"/>
      <c r="H55" s="23"/>
      <c r="I55" s="23"/>
      <c r="J55" s="24"/>
      <c r="K55" s="23"/>
    </row>
    <row r="56" spans="1:11" s="4" customFormat="1" ht="60" x14ac:dyDescent="0.2">
      <c r="A56" s="25" t="s">
        <v>265</v>
      </c>
      <c r="B56" s="48" t="s">
        <v>72</v>
      </c>
      <c r="C56" s="49" t="s">
        <v>34</v>
      </c>
      <c r="D56" s="23"/>
      <c r="E56" s="23"/>
      <c r="F56" s="23"/>
      <c r="G56" s="23"/>
      <c r="H56" s="23"/>
      <c r="I56" s="23"/>
      <c r="J56" s="24"/>
      <c r="K56" s="23"/>
    </row>
    <row r="57" spans="1:11" s="4" customFormat="1" ht="30" x14ac:dyDescent="0.2">
      <c r="A57" s="25" t="s">
        <v>266</v>
      </c>
      <c r="B57" s="48" t="s">
        <v>73</v>
      </c>
      <c r="C57" s="49" t="s">
        <v>34</v>
      </c>
      <c r="D57" s="23"/>
      <c r="E57" s="23"/>
      <c r="F57" s="23"/>
      <c r="G57" s="23"/>
      <c r="H57" s="23"/>
      <c r="I57" s="23"/>
      <c r="J57" s="24"/>
      <c r="K57" s="23"/>
    </row>
    <row r="58" spans="1:11" s="4" customFormat="1" ht="30" x14ac:dyDescent="0.2">
      <c r="A58" s="25" t="s">
        <v>267</v>
      </c>
      <c r="B58" s="48" t="s">
        <v>74</v>
      </c>
      <c r="C58" s="49" t="s">
        <v>34</v>
      </c>
      <c r="D58" s="23"/>
      <c r="E58" s="23"/>
      <c r="F58" s="23"/>
      <c r="G58" s="23"/>
      <c r="H58" s="23"/>
      <c r="I58" s="23"/>
      <c r="J58" s="24"/>
      <c r="K58" s="23"/>
    </row>
    <row r="59" spans="1:11" s="4" customFormat="1" ht="45" x14ac:dyDescent="0.2">
      <c r="A59" s="25" t="s">
        <v>268</v>
      </c>
      <c r="B59" s="48" t="s">
        <v>75</v>
      </c>
      <c r="C59" s="49" t="s">
        <v>36</v>
      </c>
      <c r="D59" s="23"/>
      <c r="E59" s="23"/>
      <c r="F59" s="23"/>
      <c r="G59" s="23"/>
      <c r="H59" s="23"/>
      <c r="I59" s="23"/>
      <c r="J59" s="24"/>
      <c r="K59" s="23"/>
    </row>
    <row r="60" spans="1:11" s="4" customFormat="1" ht="90" x14ac:dyDescent="0.2">
      <c r="A60" s="25" t="s">
        <v>269</v>
      </c>
      <c r="B60" s="48" t="s">
        <v>76</v>
      </c>
      <c r="C60" s="49" t="s">
        <v>34</v>
      </c>
      <c r="D60" s="23"/>
      <c r="E60" s="23"/>
      <c r="F60" s="23"/>
      <c r="G60" s="23"/>
      <c r="H60" s="23"/>
      <c r="I60" s="23"/>
      <c r="J60" s="24"/>
      <c r="K60" s="23"/>
    </row>
    <row r="61" spans="1:11" s="4" customFormat="1" ht="60" x14ac:dyDescent="0.2">
      <c r="A61" s="25" t="s">
        <v>270</v>
      </c>
      <c r="B61" s="48" t="s">
        <v>77</v>
      </c>
      <c r="C61" s="49" t="s">
        <v>36</v>
      </c>
      <c r="D61" s="23"/>
      <c r="E61" s="23"/>
      <c r="F61" s="23"/>
      <c r="G61" s="23"/>
      <c r="H61" s="23"/>
      <c r="I61" s="23"/>
      <c r="J61" s="24"/>
      <c r="K61" s="23"/>
    </row>
    <row r="62" spans="1:11" s="4" customFormat="1" ht="60" x14ac:dyDescent="0.2">
      <c r="A62" s="25" t="s">
        <v>271</v>
      </c>
      <c r="B62" s="48" t="s">
        <v>78</v>
      </c>
      <c r="C62" s="49" t="s">
        <v>45</v>
      </c>
      <c r="D62" s="23"/>
      <c r="E62" s="23"/>
      <c r="F62" s="23"/>
      <c r="G62" s="23"/>
      <c r="H62" s="23"/>
      <c r="I62" s="23"/>
      <c r="J62" s="24"/>
      <c r="K62" s="23"/>
    </row>
    <row r="63" spans="1:11" s="4" customFormat="1" ht="105" x14ac:dyDescent="0.2">
      <c r="A63" s="25" t="s">
        <v>272</v>
      </c>
      <c r="B63" s="48" t="s">
        <v>79</v>
      </c>
      <c r="C63" s="49" t="s">
        <v>214</v>
      </c>
      <c r="D63" s="23"/>
      <c r="E63" s="23"/>
      <c r="F63" s="23"/>
      <c r="G63" s="23"/>
      <c r="H63" s="23"/>
      <c r="I63" s="23"/>
      <c r="J63" s="24"/>
      <c r="K63" s="23"/>
    </row>
    <row r="64" spans="1:11" s="4" customFormat="1" ht="240" x14ac:dyDescent="0.2">
      <c r="A64" s="25" t="s">
        <v>274</v>
      </c>
      <c r="B64" s="48" t="s">
        <v>273</v>
      </c>
      <c r="C64" s="49" t="s">
        <v>45</v>
      </c>
      <c r="D64" s="23"/>
      <c r="E64" s="23"/>
      <c r="F64" s="23"/>
      <c r="G64" s="23"/>
      <c r="H64" s="23"/>
      <c r="I64" s="23"/>
      <c r="J64" s="24"/>
      <c r="K64" s="23"/>
    </row>
    <row r="65" spans="1:11" s="4" customFormat="1" ht="16.5" x14ac:dyDescent="0.25">
      <c r="A65" s="52" t="s">
        <v>80</v>
      </c>
      <c r="B65" s="53"/>
      <c r="C65" s="52"/>
      <c r="D65" s="52"/>
      <c r="E65" s="52"/>
      <c r="F65" s="52"/>
      <c r="G65" s="52"/>
      <c r="H65" s="52"/>
      <c r="I65" s="52"/>
      <c r="J65" s="52"/>
      <c r="K65" s="52"/>
    </row>
    <row r="66" spans="1:11" s="4" customFormat="1" ht="30" x14ac:dyDescent="0.2">
      <c r="A66" s="25" t="s">
        <v>275</v>
      </c>
      <c r="B66" s="48" t="s">
        <v>81</v>
      </c>
      <c r="C66" s="49" t="s">
        <v>34</v>
      </c>
      <c r="D66" s="23"/>
      <c r="E66" s="23"/>
      <c r="F66" s="23"/>
      <c r="G66" s="23"/>
      <c r="H66" s="23"/>
      <c r="I66" s="23"/>
      <c r="J66" s="24"/>
      <c r="K66" s="23"/>
    </row>
    <row r="67" spans="1:11" s="4" customFormat="1" ht="180" x14ac:dyDescent="0.2">
      <c r="A67" s="25" t="s">
        <v>276</v>
      </c>
      <c r="B67" s="48" t="s">
        <v>82</v>
      </c>
      <c r="C67" s="49" t="s">
        <v>34</v>
      </c>
      <c r="D67" s="23"/>
      <c r="E67" s="23"/>
      <c r="F67" s="23"/>
      <c r="G67" s="23"/>
      <c r="H67" s="23"/>
      <c r="I67" s="23"/>
      <c r="J67" s="24"/>
      <c r="K67" s="23"/>
    </row>
    <row r="68" spans="1:11" s="4" customFormat="1" ht="16.5" x14ac:dyDescent="0.25">
      <c r="A68" s="52" t="s">
        <v>83</v>
      </c>
      <c r="B68" s="53"/>
      <c r="C68" s="52"/>
      <c r="D68" s="52"/>
      <c r="E68" s="52"/>
      <c r="F68" s="52"/>
      <c r="G68" s="52"/>
      <c r="H68" s="52"/>
      <c r="I68" s="52"/>
      <c r="J68" s="52"/>
      <c r="K68" s="52"/>
    </row>
    <row r="69" spans="1:11" s="4" customFormat="1" ht="15" x14ac:dyDescent="0.2">
      <c r="A69" s="58" t="s">
        <v>84</v>
      </c>
      <c r="B69" s="58"/>
      <c r="C69" s="58"/>
      <c r="D69" s="58"/>
      <c r="E69" s="58"/>
      <c r="F69" s="58"/>
      <c r="G69" s="58"/>
      <c r="H69" s="58"/>
      <c r="I69" s="58"/>
      <c r="J69" s="58"/>
      <c r="K69" s="58"/>
    </row>
    <row r="70" spans="1:11" s="4" customFormat="1" ht="15" x14ac:dyDescent="0.2">
      <c r="A70" s="58" t="s">
        <v>85</v>
      </c>
      <c r="B70" s="58"/>
      <c r="C70" s="58"/>
      <c r="D70" s="58"/>
      <c r="E70" s="58"/>
      <c r="F70" s="58"/>
      <c r="G70" s="58"/>
      <c r="H70" s="58"/>
      <c r="I70" s="58"/>
      <c r="J70" s="58"/>
      <c r="K70" s="58"/>
    </row>
    <row r="71" spans="1:11" s="4" customFormat="1" ht="15" x14ac:dyDescent="0.2">
      <c r="A71" s="25" t="s">
        <v>86</v>
      </c>
      <c r="B71" s="48" t="s">
        <v>87</v>
      </c>
      <c r="C71" s="49" t="s">
        <v>41</v>
      </c>
      <c r="D71" s="23"/>
      <c r="E71" s="23"/>
      <c r="F71" s="23"/>
      <c r="G71" s="23"/>
      <c r="H71" s="23"/>
      <c r="I71" s="23"/>
      <c r="J71" s="24"/>
      <c r="K71" s="23"/>
    </row>
    <row r="72" spans="1:11" s="4" customFormat="1" ht="45" x14ac:dyDescent="0.2">
      <c r="A72" s="25" t="s">
        <v>277</v>
      </c>
      <c r="B72" s="48" t="s">
        <v>88</v>
      </c>
      <c r="C72" s="49" t="s">
        <v>41</v>
      </c>
      <c r="D72" s="23"/>
      <c r="E72" s="23"/>
      <c r="F72" s="23"/>
      <c r="G72" s="23"/>
      <c r="H72" s="23"/>
      <c r="I72" s="23"/>
      <c r="J72" s="24"/>
      <c r="K72" s="23"/>
    </row>
    <row r="73" spans="1:11" s="4" customFormat="1" ht="30" x14ac:dyDescent="0.2">
      <c r="A73" s="25" t="s">
        <v>278</v>
      </c>
      <c r="B73" s="48" t="s">
        <v>89</v>
      </c>
      <c r="C73" s="49" t="s">
        <v>41</v>
      </c>
      <c r="D73" s="23"/>
      <c r="E73" s="23"/>
      <c r="F73" s="23"/>
      <c r="G73" s="23"/>
      <c r="H73" s="23"/>
      <c r="I73" s="23"/>
      <c r="J73" s="24"/>
      <c r="K73" s="23"/>
    </row>
    <row r="74" spans="1:11" s="4" customFormat="1" ht="45" x14ac:dyDescent="0.2">
      <c r="A74" s="25" t="s">
        <v>426</v>
      </c>
      <c r="B74" s="48" t="s">
        <v>90</v>
      </c>
      <c r="C74" s="49" t="s">
        <v>41</v>
      </c>
      <c r="D74" s="23"/>
      <c r="E74" s="23"/>
      <c r="F74" s="23"/>
      <c r="G74" s="23"/>
      <c r="H74" s="23"/>
      <c r="I74" s="23"/>
      <c r="J74" s="24"/>
      <c r="K74" s="23"/>
    </row>
    <row r="75" spans="1:11" s="4" customFormat="1" ht="75" x14ac:dyDescent="0.2">
      <c r="A75" s="25" t="s">
        <v>91</v>
      </c>
      <c r="B75" s="48" t="s">
        <v>92</v>
      </c>
      <c r="C75" s="49" t="s">
        <v>41</v>
      </c>
      <c r="D75" s="23"/>
      <c r="E75" s="23"/>
      <c r="F75" s="23"/>
      <c r="G75" s="23"/>
      <c r="H75" s="23"/>
      <c r="I75" s="23"/>
      <c r="J75" s="24"/>
      <c r="K75" s="23"/>
    </row>
    <row r="76" spans="1:11" s="4" customFormat="1" ht="15" x14ac:dyDescent="0.2">
      <c r="A76" s="58" t="s">
        <v>93</v>
      </c>
      <c r="B76" s="58"/>
      <c r="C76" s="58"/>
      <c r="D76" s="58"/>
      <c r="E76" s="58"/>
      <c r="F76" s="58"/>
      <c r="G76" s="58"/>
      <c r="H76" s="58"/>
      <c r="I76" s="58"/>
      <c r="J76" s="58"/>
      <c r="K76" s="58"/>
    </row>
    <row r="77" spans="1:11" s="4" customFormat="1" ht="30" x14ac:dyDescent="0.2">
      <c r="A77" s="25" t="s">
        <v>94</v>
      </c>
      <c r="B77" s="48" t="s">
        <v>95</v>
      </c>
      <c r="C77" s="49" t="s">
        <v>64</v>
      </c>
      <c r="D77" s="23"/>
      <c r="E77" s="23"/>
      <c r="F77" s="23"/>
      <c r="G77" s="23"/>
      <c r="H77" s="23"/>
      <c r="I77" s="23"/>
      <c r="J77" s="24"/>
      <c r="K77" s="23"/>
    </row>
    <row r="78" spans="1:11" s="4" customFormat="1" ht="45" x14ac:dyDescent="0.2">
      <c r="A78" s="25" t="s">
        <v>279</v>
      </c>
      <c r="B78" s="48" t="s">
        <v>96</v>
      </c>
      <c r="C78" s="49" t="s">
        <v>64</v>
      </c>
      <c r="D78" s="23"/>
      <c r="E78" s="23"/>
      <c r="F78" s="23"/>
      <c r="G78" s="23"/>
      <c r="H78" s="23"/>
      <c r="I78" s="23"/>
      <c r="J78" s="24"/>
      <c r="K78" s="23"/>
    </row>
    <row r="79" spans="1:11" s="4" customFormat="1" ht="30" x14ac:dyDescent="0.2">
      <c r="A79" s="25" t="s">
        <v>97</v>
      </c>
      <c r="B79" s="48" t="s">
        <v>98</v>
      </c>
      <c r="C79" s="49" t="s">
        <v>64</v>
      </c>
      <c r="D79" s="23"/>
      <c r="E79" s="23"/>
      <c r="F79" s="23"/>
      <c r="G79" s="23"/>
      <c r="H79" s="23"/>
      <c r="I79" s="23"/>
      <c r="J79" s="24"/>
      <c r="K79" s="23"/>
    </row>
    <row r="80" spans="1:11" s="4" customFormat="1" ht="30" x14ac:dyDescent="0.2">
      <c r="A80" s="25" t="s">
        <v>228</v>
      </c>
      <c r="B80" s="48" t="s">
        <v>99</v>
      </c>
      <c r="C80" s="49" t="s">
        <v>64</v>
      </c>
      <c r="D80" s="23"/>
      <c r="E80" s="23"/>
      <c r="F80" s="23"/>
      <c r="G80" s="23"/>
      <c r="H80" s="23"/>
      <c r="I80" s="23"/>
      <c r="J80" s="24"/>
      <c r="K80" s="23"/>
    </row>
    <row r="81" spans="1:11" s="4" customFormat="1" ht="15" x14ac:dyDescent="0.2">
      <c r="A81" s="58" t="s">
        <v>118</v>
      </c>
      <c r="B81" s="58"/>
      <c r="C81" s="58"/>
      <c r="D81" s="58"/>
      <c r="E81" s="58"/>
      <c r="F81" s="58"/>
      <c r="G81" s="58"/>
      <c r="H81" s="58"/>
      <c r="I81" s="58"/>
      <c r="J81" s="58"/>
      <c r="K81" s="58"/>
    </row>
    <row r="82" spans="1:11" s="4" customFormat="1" ht="78.95" customHeight="1" x14ac:dyDescent="0.2">
      <c r="A82" s="25" t="s">
        <v>381</v>
      </c>
      <c r="B82" s="48" t="s">
        <v>101</v>
      </c>
      <c r="C82" s="49" t="s">
        <v>380</v>
      </c>
      <c r="D82" s="23"/>
      <c r="E82" s="23"/>
      <c r="F82" s="23"/>
      <c r="G82" s="23"/>
      <c r="H82" s="23"/>
      <c r="I82" s="23"/>
      <c r="J82" s="24"/>
      <c r="K82" s="23"/>
    </row>
    <row r="83" spans="1:11" s="4" customFormat="1" ht="75" x14ac:dyDescent="0.2">
      <c r="A83" s="67" t="s">
        <v>382</v>
      </c>
      <c r="B83" s="48" t="s">
        <v>102</v>
      </c>
      <c r="C83" s="49" t="s">
        <v>380</v>
      </c>
      <c r="D83" s="23"/>
      <c r="E83" s="23"/>
      <c r="F83" s="23"/>
      <c r="G83" s="23"/>
      <c r="H83" s="23"/>
      <c r="I83" s="23"/>
      <c r="J83" s="24"/>
      <c r="K83" s="23"/>
    </row>
    <row r="84" spans="1:11" s="4" customFormat="1" ht="405" x14ac:dyDescent="0.2">
      <c r="A84" s="69" t="s">
        <v>383</v>
      </c>
      <c r="B84" s="77"/>
      <c r="C84" s="79"/>
      <c r="D84" s="70"/>
      <c r="E84" s="70"/>
      <c r="F84" s="70"/>
      <c r="G84" s="70"/>
      <c r="H84" s="70"/>
      <c r="I84" s="70"/>
      <c r="J84" s="70"/>
      <c r="K84" s="70"/>
    </row>
    <row r="85" spans="1:11" s="4" customFormat="1" ht="60" x14ac:dyDescent="0.2">
      <c r="A85" s="78" t="s">
        <v>516</v>
      </c>
      <c r="B85" s="76"/>
      <c r="C85" s="76"/>
      <c r="D85" s="80"/>
      <c r="E85" s="80"/>
      <c r="F85" s="80"/>
      <c r="G85" s="80"/>
      <c r="H85" s="80"/>
      <c r="I85" s="80"/>
      <c r="J85" s="80"/>
      <c r="K85" s="80"/>
    </row>
    <row r="86" spans="1:11" s="4" customFormat="1" ht="30" x14ac:dyDescent="0.2">
      <c r="A86" s="75" t="s">
        <v>384</v>
      </c>
      <c r="B86" s="54" t="s">
        <v>103</v>
      </c>
      <c r="C86" s="55" t="s">
        <v>365</v>
      </c>
      <c r="D86" s="56"/>
      <c r="E86" s="56"/>
      <c r="F86" s="56"/>
      <c r="G86" s="56"/>
      <c r="H86" s="56"/>
      <c r="I86" s="56"/>
      <c r="J86" s="57"/>
      <c r="K86" s="56"/>
    </row>
    <row r="87" spans="1:11" s="4" customFormat="1" ht="135" x14ac:dyDescent="0.2">
      <c r="A87" s="67" t="s">
        <v>385</v>
      </c>
      <c r="B87" s="48" t="s">
        <v>106</v>
      </c>
      <c r="C87" s="49" t="s">
        <v>367</v>
      </c>
      <c r="D87" s="23"/>
      <c r="E87" s="23"/>
      <c r="F87" s="23"/>
      <c r="G87" s="23"/>
      <c r="H87" s="23"/>
      <c r="I87" s="23"/>
      <c r="J87" s="24"/>
      <c r="K87" s="23"/>
    </row>
    <row r="88" spans="1:11" s="4" customFormat="1" ht="30" x14ac:dyDescent="0.2">
      <c r="A88" s="67" t="s">
        <v>386</v>
      </c>
      <c r="B88" s="48" t="s">
        <v>107</v>
      </c>
      <c r="C88" s="49" t="s">
        <v>367</v>
      </c>
      <c r="D88" s="23"/>
      <c r="E88" s="23"/>
      <c r="F88" s="23"/>
      <c r="G88" s="23"/>
      <c r="H88" s="23"/>
      <c r="I88" s="23"/>
      <c r="J88" s="24"/>
      <c r="K88" s="23"/>
    </row>
    <row r="89" spans="1:11" s="4" customFormat="1" ht="60" x14ac:dyDescent="0.2">
      <c r="A89" s="67" t="s">
        <v>387</v>
      </c>
      <c r="B89" s="48" t="s">
        <v>108</v>
      </c>
      <c r="C89" s="49" t="s">
        <v>367</v>
      </c>
      <c r="D89" s="23"/>
      <c r="E89" s="23"/>
      <c r="F89" s="23"/>
      <c r="G89" s="23"/>
      <c r="H89" s="23"/>
      <c r="I89" s="23"/>
      <c r="J89" s="24"/>
      <c r="K89" s="23"/>
    </row>
    <row r="90" spans="1:11" s="4" customFormat="1" ht="45" x14ac:dyDescent="0.2">
      <c r="A90" s="67" t="s">
        <v>388</v>
      </c>
      <c r="B90" s="48" t="s">
        <v>110</v>
      </c>
      <c r="C90" s="49" t="s">
        <v>367</v>
      </c>
      <c r="D90" s="23"/>
      <c r="E90" s="23"/>
      <c r="F90" s="23"/>
      <c r="G90" s="23"/>
      <c r="H90" s="23"/>
      <c r="I90" s="23"/>
      <c r="J90" s="24"/>
      <c r="K90" s="23"/>
    </row>
    <row r="91" spans="1:11" s="4" customFormat="1" ht="105" x14ac:dyDescent="0.2">
      <c r="A91" s="67" t="s">
        <v>402</v>
      </c>
      <c r="B91" s="48" t="s">
        <v>112</v>
      </c>
      <c r="C91" s="49" t="s">
        <v>367</v>
      </c>
      <c r="D91" s="23"/>
      <c r="E91" s="23"/>
      <c r="F91" s="23"/>
      <c r="G91" s="23"/>
      <c r="H91" s="23"/>
      <c r="I91" s="23"/>
      <c r="J91" s="24"/>
      <c r="K91" s="23"/>
    </row>
    <row r="92" spans="1:11" s="4" customFormat="1" ht="75" x14ac:dyDescent="0.2">
      <c r="A92" s="67" t="s">
        <v>389</v>
      </c>
      <c r="B92" s="48" t="s">
        <v>113</v>
      </c>
      <c r="C92" s="49" t="s">
        <v>367</v>
      </c>
      <c r="D92" s="23"/>
      <c r="E92" s="23"/>
      <c r="F92" s="23"/>
      <c r="G92" s="23"/>
      <c r="H92" s="23"/>
      <c r="I92" s="23"/>
      <c r="J92" s="24"/>
      <c r="K92" s="23"/>
    </row>
    <row r="93" spans="1:11" s="4" customFormat="1" ht="15" x14ac:dyDescent="0.2">
      <c r="A93" s="58" t="s">
        <v>390</v>
      </c>
      <c r="B93" s="58"/>
      <c r="C93" s="58"/>
      <c r="D93" s="58"/>
      <c r="E93" s="58"/>
      <c r="F93" s="58"/>
      <c r="G93" s="58"/>
      <c r="H93" s="58"/>
      <c r="I93" s="58"/>
      <c r="J93" s="58"/>
      <c r="K93" s="58"/>
    </row>
    <row r="94" spans="1:11" s="4" customFormat="1" ht="15" x14ac:dyDescent="0.2">
      <c r="A94" s="58" t="s">
        <v>100</v>
      </c>
      <c r="B94" s="58"/>
      <c r="C94" s="58"/>
      <c r="D94" s="58"/>
      <c r="E94" s="58"/>
      <c r="F94" s="58"/>
      <c r="G94" s="58"/>
      <c r="H94" s="58"/>
      <c r="I94" s="58"/>
      <c r="J94" s="58"/>
      <c r="K94" s="58"/>
    </row>
    <row r="95" spans="1:11" s="4" customFormat="1" ht="45" x14ac:dyDescent="0.2">
      <c r="A95" s="25" t="s">
        <v>392</v>
      </c>
      <c r="B95" s="48" t="s">
        <v>114</v>
      </c>
      <c r="C95" s="49" t="s">
        <v>391</v>
      </c>
      <c r="D95" s="23"/>
      <c r="E95" s="23"/>
      <c r="F95" s="23"/>
      <c r="G95" s="23"/>
      <c r="H95" s="23"/>
      <c r="I95" s="23"/>
      <c r="J95" s="24"/>
      <c r="K95" s="23"/>
    </row>
    <row r="96" spans="1:11" s="4" customFormat="1" ht="210" x14ac:dyDescent="0.2">
      <c r="A96" s="25" t="s">
        <v>393</v>
      </c>
      <c r="B96" s="48" t="s">
        <v>117</v>
      </c>
      <c r="C96" s="49" t="s">
        <v>391</v>
      </c>
      <c r="D96" s="23"/>
      <c r="E96" s="23"/>
      <c r="F96" s="23"/>
      <c r="G96" s="23"/>
      <c r="H96" s="23"/>
      <c r="I96" s="23"/>
      <c r="J96" s="24"/>
      <c r="K96" s="23"/>
    </row>
    <row r="97" spans="1:11" s="4" customFormat="1" ht="90" x14ac:dyDescent="0.2">
      <c r="A97" s="61" t="s">
        <v>394</v>
      </c>
      <c r="B97" s="48" t="s">
        <v>119</v>
      </c>
      <c r="C97" s="49" t="s">
        <v>391</v>
      </c>
      <c r="D97" s="23"/>
      <c r="E97" s="23"/>
      <c r="F97" s="23"/>
      <c r="G97" s="23"/>
      <c r="H97" s="23"/>
      <c r="I97" s="23"/>
      <c r="J97" s="24"/>
      <c r="K97" s="23"/>
    </row>
    <row r="98" spans="1:11" s="4" customFormat="1" ht="15" x14ac:dyDescent="0.2">
      <c r="A98" s="58" t="s">
        <v>104</v>
      </c>
      <c r="B98" s="58"/>
      <c r="C98" s="58"/>
      <c r="D98" s="58"/>
      <c r="E98" s="58"/>
      <c r="F98" s="58"/>
      <c r="G98" s="58"/>
      <c r="H98" s="58"/>
      <c r="I98" s="58"/>
      <c r="J98" s="58"/>
      <c r="K98" s="58"/>
    </row>
    <row r="99" spans="1:11" s="4" customFormat="1" ht="45" x14ac:dyDescent="0.2">
      <c r="A99" s="25" t="s">
        <v>105</v>
      </c>
      <c r="B99" s="48" t="s">
        <v>120</v>
      </c>
      <c r="C99" s="49" t="s">
        <v>41</v>
      </c>
      <c r="D99" s="23"/>
      <c r="E99" s="23"/>
      <c r="F99" s="23"/>
      <c r="G99" s="23"/>
      <c r="H99" s="23"/>
      <c r="I99" s="23"/>
      <c r="J99" s="24"/>
      <c r="K99" s="23"/>
    </row>
    <row r="100" spans="1:11" s="4" customFormat="1" ht="60" x14ac:dyDescent="0.2">
      <c r="A100" s="25" t="s">
        <v>280</v>
      </c>
      <c r="B100" s="48" t="s">
        <v>121</v>
      </c>
      <c r="C100" s="49" t="s">
        <v>41</v>
      </c>
      <c r="D100" s="23"/>
      <c r="E100" s="23"/>
      <c r="F100" s="23"/>
      <c r="G100" s="23"/>
      <c r="H100" s="23"/>
      <c r="I100" s="23"/>
      <c r="J100" s="24"/>
      <c r="K100" s="23"/>
    </row>
    <row r="101" spans="1:11" s="4" customFormat="1" ht="60" x14ac:dyDescent="0.2">
      <c r="A101" s="25" t="s">
        <v>395</v>
      </c>
      <c r="B101" s="48" t="s">
        <v>122</v>
      </c>
      <c r="C101" s="49" t="s">
        <v>64</v>
      </c>
      <c r="D101" s="23"/>
      <c r="E101" s="23"/>
      <c r="F101" s="23"/>
      <c r="G101" s="23"/>
      <c r="H101" s="23"/>
      <c r="I101" s="23"/>
      <c r="J101" s="24"/>
      <c r="K101" s="23"/>
    </row>
    <row r="102" spans="1:11" s="4" customFormat="1" ht="15" x14ac:dyDescent="0.2">
      <c r="A102" s="58" t="s">
        <v>109</v>
      </c>
      <c r="B102" s="58"/>
      <c r="C102" s="58"/>
      <c r="D102" s="58"/>
      <c r="E102" s="58"/>
      <c r="F102" s="58"/>
      <c r="G102" s="58"/>
      <c r="H102" s="58"/>
      <c r="I102" s="58"/>
      <c r="J102" s="58"/>
      <c r="K102" s="58"/>
    </row>
    <row r="103" spans="1:11" s="4" customFormat="1" ht="15" x14ac:dyDescent="0.2">
      <c r="A103" s="25" t="s">
        <v>229</v>
      </c>
      <c r="B103" s="48" t="s">
        <v>396</v>
      </c>
      <c r="C103" s="49" t="s">
        <v>60</v>
      </c>
      <c r="D103" s="23"/>
      <c r="E103" s="23"/>
      <c r="F103" s="23"/>
      <c r="G103" s="23"/>
      <c r="H103" s="23"/>
      <c r="I103" s="23"/>
      <c r="J103" s="24"/>
      <c r="K103" s="23"/>
    </row>
    <row r="104" spans="1:11" s="4" customFormat="1" ht="45" x14ac:dyDescent="0.2">
      <c r="A104" s="25" t="s">
        <v>111</v>
      </c>
      <c r="B104" s="48" t="s">
        <v>397</v>
      </c>
      <c r="C104" s="49" t="s">
        <v>64</v>
      </c>
      <c r="D104" s="23"/>
      <c r="E104" s="23"/>
      <c r="F104" s="23"/>
      <c r="G104" s="23"/>
      <c r="H104" s="23"/>
      <c r="I104" s="23"/>
      <c r="J104" s="24"/>
      <c r="K104" s="23"/>
    </row>
    <row r="105" spans="1:11" s="4" customFormat="1" ht="30" x14ac:dyDescent="0.2">
      <c r="A105" s="25" t="s">
        <v>230</v>
      </c>
      <c r="B105" s="48" t="s">
        <v>398</v>
      </c>
      <c r="C105" s="49" t="s">
        <v>64</v>
      </c>
      <c r="D105" s="23"/>
      <c r="E105" s="23"/>
      <c r="F105" s="23"/>
      <c r="G105" s="23"/>
      <c r="H105" s="23"/>
      <c r="I105" s="23"/>
      <c r="J105" s="24"/>
      <c r="K105" s="23"/>
    </row>
    <row r="106" spans="1:11" s="4" customFormat="1" ht="45" x14ac:dyDescent="0.2">
      <c r="A106" s="25" t="s">
        <v>400</v>
      </c>
      <c r="B106" s="48" t="s">
        <v>399</v>
      </c>
      <c r="C106" s="49" t="s">
        <v>64</v>
      </c>
      <c r="D106" s="23"/>
      <c r="E106" s="23"/>
      <c r="F106" s="23"/>
      <c r="G106" s="23"/>
      <c r="H106" s="23"/>
      <c r="I106" s="23"/>
      <c r="J106" s="24"/>
      <c r="K106" s="23"/>
    </row>
    <row r="107" spans="1:11" s="4" customFormat="1" ht="15" x14ac:dyDescent="0.2">
      <c r="A107" s="58" t="s">
        <v>115</v>
      </c>
      <c r="B107" s="58"/>
      <c r="C107" s="58"/>
      <c r="D107" s="58"/>
      <c r="E107" s="58"/>
      <c r="F107" s="58"/>
      <c r="G107" s="58"/>
      <c r="H107" s="58"/>
      <c r="I107" s="58"/>
      <c r="J107" s="58"/>
      <c r="K107" s="58"/>
    </row>
    <row r="108" spans="1:11" s="4" customFormat="1" ht="30" x14ac:dyDescent="0.2">
      <c r="A108" s="25" t="s">
        <v>116</v>
      </c>
      <c r="B108" s="48" t="s">
        <v>401</v>
      </c>
      <c r="C108" s="49" t="s">
        <v>60</v>
      </c>
      <c r="D108" s="23"/>
      <c r="E108" s="23"/>
      <c r="F108" s="23"/>
      <c r="G108" s="23"/>
      <c r="H108" s="23"/>
      <c r="I108" s="23"/>
      <c r="J108" s="24"/>
      <c r="K108" s="23"/>
    </row>
    <row r="109" spans="1:11" s="4" customFormat="1" ht="16.5" x14ac:dyDescent="0.25">
      <c r="A109" s="52" t="s">
        <v>123</v>
      </c>
      <c r="B109" s="53"/>
      <c r="C109" s="52"/>
      <c r="D109" s="52"/>
      <c r="E109" s="52"/>
      <c r="F109" s="52"/>
      <c r="G109" s="52"/>
      <c r="H109" s="52"/>
      <c r="I109" s="52"/>
      <c r="J109" s="52"/>
      <c r="K109" s="52"/>
    </row>
    <row r="110" spans="1:11" s="4" customFormat="1" ht="15" x14ac:dyDescent="0.2">
      <c r="A110" s="58" t="s">
        <v>124</v>
      </c>
      <c r="B110" s="58"/>
      <c r="C110" s="58"/>
      <c r="D110" s="58"/>
      <c r="E110" s="58"/>
      <c r="F110" s="58"/>
      <c r="G110" s="58"/>
      <c r="H110" s="58"/>
      <c r="I110" s="58"/>
      <c r="J110" s="58"/>
      <c r="K110" s="58"/>
    </row>
    <row r="111" spans="1:11" s="4" customFormat="1" ht="45" x14ac:dyDescent="0.2">
      <c r="A111" s="25" t="s">
        <v>231</v>
      </c>
      <c r="B111" s="48" t="s">
        <v>125</v>
      </c>
      <c r="C111" s="49" t="s">
        <v>64</v>
      </c>
      <c r="D111" s="23"/>
      <c r="E111" s="23"/>
      <c r="F111" s="23"/>
      <c r="G111" s="23"/>
      <c r="H111" s="23"/>
      <c r="I111" s="23"/>
      <c r="J111" s="24"/>
      <c r="K111" s="23"/>
    </row>
    <row r="112" spans="1:11" s="4" customFormat="1" ht="30" x14ac:dyDescent="0.2">
      <c r="A112" s="25" t="s">
        <v>126</v>
      </c>
      <c r="B112" s="48" t="s">
        <v>127</v>
      </c>
      <c r="C112" s="49" t="s">
        <v>64</v>
      </c>
      <c r="D112" s="23"/>
      <c r="E112" s="23"/>
      <c r="F112" s="23"/>
      <c r="G112" s="23"/>
      <c r="H112" s="23"/>
      <c r="I112" s="23"/>
      <c r="J112" s="24"/>
      <c r="K112" s="23"/>
    </row>
    <row r="113" spans="1:11" s="4" customFormat="1" ht="15" x14ac:dyDescent="0.2">
      <c r="A113" s="58" t="s">
        <v>128</v>
      </c>
      <c r="B113" s="58"/>
      <c r="C113" s="58"/>
      <c r="D113" s="58"/>
      <c r="E113" s="58"/>
      <c r="F113" s="58"/>
      <c r="G113" s="58"/>
      <c r="H113" s="58"/>
      <c r="I113" s="58"/>
      <c r="J113" s="58"/>
      <c r="K113" s="58"/>
    </row>
    <row r="114" spans="1:11" s="4" customFormat="1" ht="15" x14ac:dyDescent="0.2">
      <c r="A114" s="25" t="s">
        <v>216</v>
      </c>
      <c r="B114" s="48" t="s">
        <v>129</v>
      </c>
      <c r="C114" s="49" t="s">
        <v>215</v>
      </c>
      <c r="D114" s="23"/>
      <c r="E114" s="23"/>
      <c r="F114" s="23"/>
      <c r="G114" s="23"/>
      <c r="H114" s="23"/>
      <c r="I114" s="23"/>
      <c r="J114" s="24"/>
      <c r="K114" s="23"/>
    </row>
    <row r="115" spans="1:11" s="4" customFormat="1" ht="210" x14ac:dyDescent="0.2">
      <c r="A115" s="25" t="s">
        <v>281</v>
      </c>
      <c r="B115" s="48" t="s">
        <v>130</v>
      </c>
      <c r="C115" s="49" t="s">
        <v>215</v>
      </c>
      <c r="D115" s="23"/>
      <c r="E115" s="23"/>
      <c r="F115" s="23"/>
      <c r="G115" s="23"/>
      <c r="H115" s="23"/>
      <c r="I115" s="23"/>
      <c r="J115" s="24"/>
      <c r="K115" s="23"/>
    </row>
    <row r="116" spans="1:11" s="4" customFormat="1" ht="30" x14ac:dyDescent="0.2">
      <c r="A116" s="25" t="s">
        <v>282</v>
      </c>
      <c r="B116" s="48" t="s">
        <v>131</v>
      </c>
      <c r="C116" s="49" t="s">
        <v>215</v>
      </c>
      <c r="D116" s="23"/>
      <c r="E116" s="23"/>
      <c r="F116" s="23"/>
      <c r="G116" s="23"/>
      <c r="H116" s="23"/>
      <c r="I116" s="23"/>
      <c r="J116" s="24"/>
      <c r="K116" s="23"/>
    </row>
    <row r="117" spans="1:11" s="4" customFormat="1" ht="60" x14ac:dyDescent="0.2">
      <c r="A117" s="25" t="s">
        <v>283</v>
      </c>
      <c r="B117" s="48" t="s">
        <v>132</v>
      </c>
      <c r="C117" s="49" t="s">
        <v>285</v>
      </c>
      <c r="D117" s="23"/>
      <c r="E117" s="23"/>
      <c r="F117" s="23"/>
      <c r="G117" s="23"/>
      <c r="H117" s="23"/>
      <c r="I117" s="23"/>
      <c r="J117" s="24"/>
      <c r="K117" s="23"/>
    </row>
    <row r="118" spans="1:11" s="4" customFormat="1" ht="45" x14ac:dyDescent="0.2">
      <c r="A118" s="25" t="s">
        <v>284</v>
      </c>
      <c r="B118" s="48" t="s">
        <v>134</v>
      </c>
      <c r="C118" s="49" t="s">
        <v>285</v>
      </c>
      <c r="D118" s="23"/>
      <c r="E118" s="23"/>
      <c r="F118" s="23"/>
      <c r="G118" s="23"/>
      <c r="H118" s="23"/>
      <c r="I118" s="23"/>
      <c r="J118" s="24"/>
      <c r="K118" s="23"/>
    </row>
    <row r="119" spans="1:11" s="4" customFormat="1" ht="120" x14ac:dyDescent="0.2">
      <c r="A119" s="25" t="s">
        <v>286</v>
      </c>
      <c r="B119" s="48" t="s">
        <v>136</v>
      </c>
      <c r="C119" s="49" t="s">
        <v>285</v>
      </c>
      <c r="D119" s="23"/>
      <c r="E119" s="23"/>
      <c r="F119" s="23"/>
      <c r="G119" s="23"/>
      <c r="H119" s="23"/>
      <c r="I119" s="23"/>
      <c r="J119" s="24"/>
      <c r="K119" s="23"/>
    </row>
    <row r="120" spans="1:11" s="4" customFormat="1" ht="15" x14ac:dyDescent="0.2">
      <c r="A120" s="25" t="s">
        <v>287</v>
      </c>
      <c r="B120" s="48" t="s">
        <v>138</v>
      </c>
      <c r="C120" s="49" t="s">
        <v>285</v>
      </c>
      <c r="D120" s="23"/>
      <c r="E120" s="23"/>
      <c r="F120" s="23"/>
      <c r="G120" s="23"/>
      <c r="H120" s="23"/>
      <c r="I120" s="23"/>
      <c r="J120" s="24"/>
      <c r="K120" s="23"/>
    </row>
    <row r="121" spans="1:11" s="4" customFormat="1" ht="15" x14ac:dyDescent="0.2">
      <c r="A121" s="58" t="s">
        <v>133</v>
      </c>
      <c r="B121" s="58"/>
      <c r="C121" s="58"/>
      <c r="D121" s="58"/>
      <c r="E121" s="58"/>
      <c r="F121" s="58"/>
      <c r="G121" s="58"/>
      <c r="H121" s="58"/>
      <c r="I121" s="58"/>
      <c r="J121" s="58"/>
      <c r="K121" s="58"/>
    </row>
    <row r="122" spans="1:11" s="4" customFormat="1" ht="45" x14ac:dyDescent="0.2">
      <c r="A122" s="25" t="s">
        <v>232</v>
      </c>
      <c r="B122" s="72" t="s">
        <v>140</v>
      </c>
      <c r="C122" s="49" t="s">
        <v>64</v>
      </c>
      <c r="D122" s="23"/>
      <c r="E122" s="23"/>
      <c r="F122" s="23"/>
      <c r="G122" s="23"/>
      <c r="H122" s="23"/>
      <c r="I122" s="23"/>
      <c r="J122" s="24"/>
      <c r="K122" s="23"/>
    </row>
    <row r="123" spans="1:11" s="4" customFormat="1" ht="30" x14ac:dyDescent="0.2">
      <c r="A123" s="25" t="s">
        <v>135</v>
      </c>
      <c r="B123" s="72" t="s">
        <v>142</v>
      </c>
      <c r="C123" s="49" t="s">
        <v>64</v>
      </c>
      <c r="D123" s="23"/>
      <c r="E123" s="23"/>
      <c r="F123" s="23"/>
      <c r="G123" s="23"/>
      <c r="H123" s="23"/>
      <c r="I123" s="23"/>
      <c r="J123" s="24"/>
      <c r="K123" s="23"/>
    </row>
    <row r="124" spans="1:11" s="4" customFormat="1" ht="30" x14ac:dyDescent="0.2">
      <c r="A124" s="25" t="s">
        <v>137</v>
      </c>
      <c r="B124" s="72" t="s">
        <v>144</v>
      </c>
      <c r="C124" s="49" t="s">
        <v>64</v>
      </c>
      <c r="D124" s="23"/>
      <c r="E124" s="23"/>
      <c r="F124" s="23"/>
      <c r="G124" s="23"/>
      <c r="H124" s="23"/>
      <c r="I124" s="23"/>
      <c r="J124" s="24"/>
      <c r="K124" s="23"/>
    </row>
    <row r="125" spans="1:11" s="4" customFormat="1" ht="15" x14ac:dyDescent="0.2">
      <c r="A125" s="58" t="s">
        <v>139</v>
      </c>
      <c r="B125" s="58"/>
      <c r="C125" s="58"/>
      <c r="D125" s="58"/>
      <c r="E125" s="58"/>
      <c r="F125" s="58"/>
      <c r="G125" s="58"/>
      <c r="H125" s="58"/>
      <c r="I125" s="58"/>
      <c r="J125" s="58"/>
      <c r="K125" s="58"/>
    </row>
    <row r="126" spans="1:11" s="4" customFormat="1" ht="45" x14ac:dyDescent="0.2">
      <c r="A126" s="25" t="s">
        <v>233</v>
      </c>
      <c r="B126" s="72" t="s">
        <v>145</v>
      </c>
      <c r="C126" s="49" t="s">
        <v>64</v>
      </c>
      <c r="D126" s="23"/>
      <c r="E126" s="23"/>
      <c r="F126" s="23"/>
      <c r="G126" s="23"/>
      <c r="H126" s="23"/>
      <c r="I126" s="23"/>
      <c r="J126" s="24"/>
      <c r="K126" s="23"/>
    </row>
    <row r="127" spans="1:11" s="4" customFormat="1" ht="45" x14ac:dyDescent="0.2">
      <c r="A127" s="25" t="s">
        <v>141</v>
      </c>
      <c r="B127" s="72" t="s">
        <v>147</v>
      </c>
      <c r="C127" s="49" t="s">
        <v>64</v>
      </c>
      <c r="D127" s="23"/>
      <c r="E127" s="23"/>
      <c r="F127" s="23"/>
      <c r="G127" s="23"/>
      <c r="H127" s="23"/>
      <c r="I127" s="23"/>
      <c r="J127" s="24"/>
      <c r="K127" s="23"/>
    </row>
    <row r="128" spans="1:11" s="4" customFormat="1" ht="15" x14ac:dyDescent="0.2">
      <c r="A128" s="58" t="s">
        <v>430</v>
      </c>
      <c r="B128" s="58"/>
      <c r="C128" s="58"/>
      <c r="D128" s="58"/>
      <c r="E128" s="58"/>
      <c r="F128" s="58"/>
      <c r="G128" s="58"/>
      <c r="H128" s="58"/>
      <c r="I128" s="58"/>
      <c r="J128" s="58"/>
      <c r="K128" s="58"/>
    </row>
    <row r="129" spans="1:11" s="4" customFormat="1" ht="45" x14ac:dyDescent="0.2">
      <c r="A129" s="61" t="s">
        <v>432</v>
      </c>
      <c r="B129" s="72" t="s">
        <v>217</v>
      </c>
      <c r="C129" s="49" t="s">
        <v>34</v>
      </c>
      <c r="D129" s="23"/>
      <c r="E129" s="23"/>
      <c r="F129" s="23"/>
      <c r="G129" s="23"/>
      <c r="H129" s="23"/>
      <c r="I129" s="23"/>
      <c r="J129" s="24"/>
      <c r="K129" s="23"/>
    </row>
    <row r="130" spans="1:11" s="4" customFormat="1" ht="45" x14ac:dyDescent="0.2">
      <c r="A130" s="61" t="s">
        <v>433</v>
      </c>
      <c r="B130" s="72" t="s">
        <v>218</v>
      </c>
      <c r="C130" s="49" t="s">
        <v>34</v>
      </c>
      <c r="D130" s="23"/>
      <c r="E130" s="23"/>
      <c r="F130" s="23"/>
      <c r="G130" s="23"/>
      <c r="H130" s="23"/>
      <c r="I130" s="23"/>
      <c r="J130" s="24"/>
      <c r="K130" s="23"/>
    </row>
    <row r="131" spans="1:11" s="4" customFormat="1" ht="30" x14ac:dyDescent="0.2">
      <c r="A131" s="61" t="s">
        <v>434</v>
      </c>
      <c r="B131" s="72" t="s">
        <v>219</v>
      </c>
      <c r="C131" s="49" t="s">
        <v>41</v>
      </c>
      <c r="D131" s="23"/>
      <c r="E131" s="23"/>
      <c r="F131" s="23"/>
      <c r="G131" s="23"/>
      <c r="H131" s="23"/>
      <c r="I131" s="23"/>
      <c r="J131" s="24"/>
      <c r="K131" s="23"/>
    </row>
    <row r="132" spans="1:11" s="4" customFormat="1" ht="30" x14ac:dyDescent="0.2">
      <c r="A132" s="61" t="s">
        <v>435</v>
      </c>
      <c r="B132" s="72" t="s">
        <v>220</v>
      </c>
      <c r="C132" s="49" t="s">
        <v>41</v>
      </c>
      <c r="D132" s="23"/>
      <c r="E132" s="23"/>
      <c r="F132" s="23"/>
      <c r="G132" s="23"/>
      <c r="H132" s="23"/>
      <c r="I132" s="23"/>
      <c r="J132" s="24"/>
      <c r="K132" s="23"/>
    </row>
    <row r="133" spans="1:11" s="4" customFormat="1" ht="30" x14ac:dyDescent="0.2">
      <c r="A133" s="61" t="s">
        <v>436</v>
      </c>
      <c r="B133" s="72" t="s">
        <v>431</v>
      </c>
      <c r="C133" s="49" t="s">
        <v>41</v>
      </c>
      <c r="D133" s="23"/>
      <c r="E133" s="23"/>
      <c r="F133" s="23"/>
      <c r="G133" s="23"/>
      <c r="H133" s="23"/>
      <c r="I133" s="23"/>
      <c r="J133" s="24"/>
      <c r="K133" s="23"/>
    </row>
    <row r="134" spans="1:11" s="4" customFormat="1" ht="90" x14ac:dyDescent="0.2">
      <c r="A134" s="61" t="s">
        <v>437</v>
      </c>
      <c r="B134" s="72" t="s">
        <v>438</v>
      </c>
      <c r="C134" s="73" t="s">
        <v>36</v>
      </c>
      <c r="D134" s="23"/>
      <c r="E134" s="23"/>
      <c r="F134" s="23"/>
      <c r="G134" s="23"/>
      <c r="H134" s="23"/>
      <c r="I134" s="23"/>
      <c r="J134" s="24"/>
      <c r="K134" s="23"/>
    </row>
    <row r="135" spans="1:11" s="4" customFormat="1" ht="30" x14ac:dyDescent="0.2">
      <c r="A135" s="61" t="s">
        <v>234</v>
      </c>
      <c r="B135" s="72" t="s">
        <v>439</v>
      </c>
      <c r="C135" s="73" t="s">
        <v>36</v>
      </c>
      <c r="D135" s="23"/>
      <c r="E135" s="23"/>
      <c r="F135" s="23"/>
      <c r="G135" s="23"/>
      <c r="H135" s="23"/>
      <c r="I135" s="23"/>
      <c r="J135" s="24"/>
      <c r="K135" s="23"/>
    </row>
    <row r="136" spans="1:11" s="4" customFormat="1" ht="15" x14ac:dyDescent="0.2">
      <c r="A136" s="58" t="s">
        <v>143</v>
      </c>
      <c r="B136" s="58"/>
      <c r="C136" s="58"/>
      <c r="D136" s="58"/>
      <c r="E136" s="58"/>
      <c r="F136" s="58"/>
      <c r="G136" s="58"/>
      <c r="H136" s="58"/>
      <c r="I136" s="58"/>
      <c r="J136" s="58"/>
      <c r="K136" s="58"/>
    </row>
    <row r="137" spans="1:11" s="4" customFormat="1" ht="150" x14ac:dyDescent="0.2">
      <c r="A137" s="25" t="s">
        <v>288</v>
      </c>
      <c r="B137" s="72" t="s">
        <v>429</v>
      </c>
      <c r="C137" s="49" t="s">
        <v>60</v>
      </c>
      <c r="D137" s="23"/>
      <c r="E137" s="23"/>
      <c r="F137" s="23"/>
      <c r="G137" s="23"/>
      <c r="H137" s="23"/>
      <c r="I137" s="23"/>
      <c r="J137" s="24"/>
      <c r="K137" s="23"/>
    </row>
    <row r="138" spans="1:11" s="4" customFormat="1" ht="30" x14ac:dyDescent="0.2">
      <c r="A138" s="25" t="s">
        <v>289</v>
      </c>
      <c r="B138" s="72" t="s">
        <v>440</v>
      </c>
      <c r="C138" s="49" t="s">
        <v>34</v>
      </c>
      <c r="D138" s="23"/>
      <c r="E138" s="23"/>
      <c r="F138" s="23"/>
      <c r="G138" s="23"/>
      <c r="H138" s="23"/>
      <c r="I138" s="23"/>
      <c r="J138" s="24"/>
      <c r="K138" s="23"/>
    </row>
    <row r="139" spans="1:11" s="4" customFormat="1" ht="60" x14ac:dyDescent="0.2">
      <c r="A139" s="61" t="s">
        <v>445</v>
      </c>
      <c r="B139" s="72" t="s">
        <v>441</v>
      </c>
      <c r="C139" s="49" t="s">
        <v>27</v>
      </c>
      <c r="D139" s="23"/>
      <c r="E139" s="23"/>
      <c r="F139" s="23"/>
      <c r="G139" s="23"/>
      <c r="H139" s="23"/>
      <c r="I139" s="23"/>
      <c r="J139" s="24"/>
      <c r="K139" s="23"/>
    </row>
    <row r="140" spans="1:11" s="4" customFormat="1" ht="105" x14ac:dyDescent="0.2">
      <c r="A140" s="61" t="s">
        <v>444</v>
      </c>
      <c r="B140" s="72" t="s">
        <v>442</v>
      </c>
      <c r="C140" s="73" t="s">
        <v>443</v>
      </c>
      <c r="D140" s="23"/>
      <c r="E140" s="23"/>
      <c r="F140" s="23"/>
      <c r="G140" s="23"/>
      <c r="H140" s="23"/>
      <c r="I140" s="23"/>
      <c r="J140" s="24"/>
      <c r="K140" s="23"/>
    </row>
    <row r="141" spans="1:11" s="4" customFormat="1" ht="15" x14ac:dyDescent="0.2">
      <c r="A141" s="58" t="s">
        <v>146</v>
      </c>
      <c r="B141" s="58"/>
      <c r="C141" s="58"/>
      <c r="D141" s="58"/>
      <c r="E141" s="58"/>
      <c r="F141" s="58"/>
      <c r="G141" s="58"/>
      <c r="H141" s="58"/>
      <c r="I141" s="58"/>
      <c r="J141" s="58"/>
      <c r="K141" s="58"/>
    </row>
    <row r="142" spans="1:11" s="4" customFormat="1" ht="122.25" x14ac:dyDescent="0.2">
      <c r="A142" s="61" t="s">
        <v>403</v>
      </c>
      <c r="B142" s="72" t="s">
        <v>446</v>
      </c>
      <c r="C142" s="49" t="s">
        <v>41</v>
      </c>
      <c r="D142" s="23"/>
      <c r="E142" s="23"/>
      <c r="F142" s="23"/>
      <c r="G142" s="23"/>
      <c r="H142" s="23"/>
      <c r="I142" s="23"/>
      <c r="J142" s="24"/>
      <c r="K142" s="23"/>
    </row>
    <row r="143" spans="1:11" s="4" customFormat="1" ht="16.5" x14ac:dyDescent="0.25">
      <c r="A143" s="52" t="s">
        <v>447</v>
      </c>
      <c r="B143" s="53"/>
      <c r="C143" s="52"/>
      <c r="D143" s="52"/>
      <c r="E143" s="52"/>
      <c r="F143" s="52"/>
      <c r="G143" s="52"/>
      <c r="H143" s="52"/>
      <c r="I143" s="52"/>
      <c r="J143" s="52"/>
      <c r="K143" s="52"/>
    </row>
    <row r="144" spans="1:11" s="4" customFormat="1" ht="60" x14ac:dyDescent="0.2">
      <c r="A144" s="25" t="s">
        <v>290</v>
      </c>
      <c r="B144" s="72" t="s">
        <v>148</v>
      </c>
      <c r="C144" s="49" t="s">
        <v>64</v>
      </c>
      <c r="D144" s="23"/>
      <c r="E144" s="23"/>
      <c r="F144" s="23"/>
      <c r="G144" s="23"/>
      <c r="H144" s="23"/>
      <c r="I144" s="23"/>
      <c r="J144" s="24"/>
      <c r="K144" s="23"/>
    </row>
    <row r="145" spans="1:11" s="4" customFormat="1" ht="45" x14ac:dyDescent="0.2">
      <c r="A145" s="25" t="s">
        <v>235</v>
      </c>
      <c r="B145" s="72" t="s">
        <v>149</v>
      </c>
      <c r="C145" s="49" t="s">
        <v>64</v>
      </c>
      <c r="D145" s="23"/>
      <c r="E145" s="23"/>
      <c r="F145" s="23"/>
      <c r="G145" s="23"/>
      <c r="H145" s="23"/>
      <c r="I145" s="23"/>
      <c r="J145" s="24"/>
      <c r="K145" s="23"/>
    </row>
    <row r="146" spans="1:11" s="4" customFormat="1" ht="16.5" x14ac:dyDescent="0.25">
      <c r="A146" s="52" t="s">
        <v>448</v>
      </c>
      <c r="B146" s="53"/>
      <c r="C146" s="52"/>
      <c r="D146" s="52"/>
      <c r="E146" s="52"/>
      <c r="F146" s="52"/>
      <c r="G146" s="52"/>
      <c r="H146" s="52"/>
      <c r="I146" s="52"/>
      <c r="J146" s="52"/>
      <c r="K146" s="52"/>
    </row>
    <row r="147" spans="1:11" s="4" customFormat="1" ht="15" x14ac:dyDescent="0.2">
      <c r="A147" s="58" t="s">
        <v>236</v>
      </c>
      <c r="B147" s="58"/>
      <c r="C147" s="58"/>
      <c r="D147" s="58"/>
      <c r="E147" s="58"/>
      <c r="F147" s="58"/>
      <c r="G147" s="58"/>
      <c r="H147" s="58"/>
      <c r="I147" s="58"/>
      <c r="J147" s="58"/>
      <c r="K147" s="58"/>
    </row>
    <row r="148" spans="1:11" s="4" customFormat="1" ht="15" x14ac:dyDescent="0.2">
      <c r="A148" s="25" t="s">
        <v>237</v>
      </c>
      <c r="B148" s="72" t="s">
        <v>150</v>
      </c>
      <c r="C148" s="49" t="s">
        <v>64</v>
      </c>
      <c r="D148" s="23"/>
      <c r="E148" s="23"/>
      <c r="F148" s="23"/>
      <c r="G148" s="23"/>
      <c r="H148" s="23"/>
      <c r="I148" s="23"/>
      <c r="J148" s="24"/>
      <c r="K148" s="23"/>
    </row>
    <row r="149" spans="1:11" s="4" customFormat="1" ht="45" x14ac:dyDescent="0.2">
      <c r="A149" s="25" t="s">
        <v>153</v>
      </c>
      <c r="B149" s="72" t="s">
        <v>151</v>
      </c>
      <c r="C149" s="49" t="s">
        <v>64</v>
      </c>
      <c r="D149" s="23"/>
      <c r="E149" s="23"/>
      <c r="F149" s="23"/>
      <c r="G149" s="23"/>
      <c r="H149" s="23"/>
      <c r="I149" s="23"/>
      <c r="J149" s="24"/>
      <c r="K149" s="23"/>
    </row>
    <row r="150" spans="1:11" s="4" customFormat="1" ht="45" x14ac:dyDescent="0.2">
      <c r="A150" s="25" t="s">
        <v>155</v>
      </c>
      <c r="B150" s="72" t="s">
        <v>449</v>
      </c>
      <c r="C150" s="49" t="s">
        <v>64</v>
      </c>
      <c r="D150" s="23"/>
      <c r="E150" s="23"/>
      <c r="F150" s="23"/>
      <c r="G150" s="23"/>
      <c r="H150" s="23"/>
      <c r="I150" s="23"/>
      <c r="J150" s="24"/>
      <c r="K150" s="23"/>
    </row>
    <row r="151" spans="1:11" s="4" customFormat="1" ht="15" x14ac:dyDescent="0.2">
      <c r="A151" s="58" t="s">
        <v>238</v>
      </c>
      <c r="B151" s="58"/>
      <c r="C151" s="58"/>
      <c r="D151" s="58"/>
      <c r="E151" s="58"/>
      <c r="F151" s="58"/>
      <c r="G151" s="58"/>
      <c r="H151" s="58"/>
      <c r="I151" s="58"/>
      <c r="J151" s="58"/>
      <c r="K151" s="58"/>
    </row>
    <row r="152" spans="1:11" s="4" customFormat="1" ht="45" x14ac:dyDescent="0.2">
      <c r="A152" s="25" t="s">
        <v>291</v>
      </c>
      <c r="B152" s="72" t="s">
        <v>450</v>
      </c>
      <c r="C152" s="49" t="s">
        <v>64</v>
      </c>
      <c r="D152" s="23"/>
      <c r="E152" s="23"/>
      <c r="F152" s="23"/>
      <c r="G152" s="23"/>
      <c r="H152" s="23"/>
      <c r="I152" s="23"/>
      <c r="J152" s="24"/>
      <c r="K152" s="23"/>
    </row>
    <row r="153" spans="1:11" s="4" customFormat="1" ht="45" x14ac:dyDescent="0.2">
      <c r="A153" s="25" t="s">
        <v>292</v>
      </c>
      <c r="B153" s="72" t="s">
        <v>451</v>
      </c>
      <c r="C153" s="49" t="s">
        <v>64</v>
      </c>
      <c r="D153" s="23"/>
      <c r="E153" s="23"/>
      <c r="F153" s="23"/>
      <c r="G153" s="23"/>
      <c r="H153" s="23"/>
      <c r="I153" s="23"/>
      <c r="J153" s="24"/>
      <c r="K153" s="23"/>
    </row>
    <row r="154" spans="1:11" s="4" customFormat="1" ht="30" x14ac:dyDescent="0.2">
      <c r="A154" s="25" t="s">
        <v>293</v>
      </c>
      <c r="B154" s="72" t="s">
        <v>452</v>
      </c>
      <c r="C154" s="49" t="s">
        <v>64</v>
      </c>
      <c r="D154" s="23"/>
      <c r="E154" s="23"/>
      <c r="F154" s="23"/>
      <c r="G154" s="23"/>
      <c r="H154" s="23"/>
      <c r="I154" s="23"/>
      <c r="J154" s="24"/>
      <c r="K154" s="23"/>
    </row>
    <row r="155" spans="1:11" s="4" customFormat="1" ht="45" x14ac:dyDescent="0.2">
      <c r="A155" s="25" t="s">
        <v>294</v>
      </c>
      <c r="B155" s="72" t="s">
        <v>453</v>
      </c>
      <c r="C155" s="49" t="s">
        <v>64</v>
      </c>
      <c r="D155" s="23"/>
      <c r="E155" s="23"/>
      <c r="F155" s="23"/>
      <c r="G155" s="23"/>
      <c r="H155" s="23"/>
      <c r="I155" s="23"/>
      <c r="J155" s="24"/>
      <c r="K155" s="23"/>
    </row>
    <row r="156" spans="1:11" s="4" customFormat="1" ht="75" x14ac:dyDescent="0.2">
      <c r="A156" s="25" t="s">
        <v>295</v>
      </c>
      <c r="B156" s="72" t="s">
        <v>454</v>
      </c>
      <c r="C156" s="49" t="s">
        <v>64</v>
      </c>
      <c r="D156" s="23"/>
      <c r="E156" s="23"/>
      <c r="F156" s="23"/>
      <c r="G156" s="23"/>
      <c r="H156" s="23"/>
      <c r="I156" s="23"/>
      <c r="J156" s="24"/>
      <c r="K156" s="23"/>
    </row>
    <row r="157" spans="1:11" s="4" customFormat="1" ht="45" x14ac:dyDescent="0.2">
      <c r="A157" s="25" t="s">
        <v>239</v>
      </c>
      <c r="B157" s="72" t="s">
        <v>455</v>
      </c>
      <c r="C157" s="49" t="s">
        <v>64</v>
      </c>
      <c r="D157" s="23"/>
      <c r="E157" s="23"/>
      <c r="F157" s="23"/>
      <c r="G157" s="23"/>
      <c r="H157" s="23"/>
      <c r="I157" s="23"/>
      <c r="J157" s="24"/>
      <c r="K157" s="23"/>
    </row>
    <row r="158" spans="1:11" s="4" customFormat="1" ht="15" x14ac:dyDescent="0.2">
      <c r="A158" s="58" t="s">
        <v>163</v>
      </c>
      <c r="B158" s="58"/>
      <c r="C158" s="58"/>
      <c r="D158" s="58"/>
      <c r="E158" s="58"/>
      <c r="F158" s="58"/>
      <c r="G158" s="58"/>
      <c r="H158" s="58"/>
      <c r="I158" s="58"/>
      <c r="J158" s="58"/>
      <c r="K158" s="58"/>
    </row>
    <row r="159" spans="1:11" s="4" customFormat="1" ht="30" x14ac:dyDescent="0.2">
      <c r="A159" s="25" t="s">
        <v>240</v>
      </c>
      <c r="B159" s="72" t="s">
        <v>456</v>
      </c>
      <c r="C159" s="49" t="s">
        <v>36</v>
      </c>
      <c r="D159" s="23"/>
      <c r="E159" s="23"/>
      <c r="F159" s="23"/>
      <c r="G159" s="23"/>
      <c r="H159" s="23"/>
      <c r="I159" s="23"/>
      <c r="J159" s="24"/>
      <c r="K159" s="23"/>
    </row>
    <row r="160" spans="1:11" s="4" customFormat="1" ht="135" x14ac:dyDescent="0.2">
      <c r="A160" s="25" t="s">
        <v>296</v>
      </c>
      <c r="B160" s="72" t="s">
        <v>457</v>
      </c>
      <c r="C160" s="49" t="s">
        <v>36</v>
      </c>
      <c r="D160" s="23"/>
      <c r="E160" s="23"/>
      <c r="F160" s="23"/>
      <c r="G160" s="23"/>
      <c r="H160" s="23"/>
      <c r="I160" s="23"/>
      <c r="J160" s="24"/>
      <c r="K160" s="23"/>
    </row>
    <row r="161" spans="1:11" s="4" customFormat="1" ht="60" x14ac:dyDescent="0.2">
      <c r="A161" s="25" t="s">
        <v>297</v>
      </c>
      <c r="B161" s="72" t="s">
        <v>458</v>
      </c>
      <c r="C161" s="49" t="s">
        <v>34</v>
      </c>
      <c r="D161" s="23"/>
      <c r="E161" s="23"/>
      <c r="F161" s="23"/>
      <c r="G161" s="23"/>
      <c r="H161" s="23"/>
      <c r="I161" s="23"/>
      <c r="J161" s="24"/>
      <c r="K161" s="23"/>
    </row>
    <row r="162" spans="1:11" s="4" customFormat="1" ht="45" x14ac:dyDescent="0.2">
      <c r="A162" s="25" t="s">
        <v>298</v>
      </c>
      <c r="B162" s="72" t="s">
        <v>459</v>
      </c>
      <c r="C162" s="49" t="s">
        <v>34</v>
      </c>
      <c r="D162" s="23"/>
      <c r="E162" s="23"/>
      <c r="F162" s="23"/>
      <c r="G162" s="23"/>
      <c r="H162" s="23"/>
      <c r="I162" s="23"/>
      <c r="J162" s="24"/>
      <c r="K162" s="23"/>
    </row>
    <row r="163" spans="1:11" s="4" customFormat="1" ht="180" x14ac:dyDescent="0.2">
      <c r="A163" s="25" t="s">
        <v>241</v>
      </c>
      <c r="B163" s="72" t="s">
        <v>460</v>
      </c>
      <c r="C163" s="49" t="s">
        <v>34</v>
      </c>
      <c r="D163" s="23"/>
      <c r="E163" s="23"/>
      <c r="F163" s="23"/>
      <c r="G163" s="23"/>
      <c r="H163" s="23"/>
      <c r="I163" s="23"/>
      <c r="J163" s="24"/>
      <c r="K163" s="23"/>
    </row>
    <row r="164" spans="1:11" s="4" customFormat="1" ht="75" x14ac:dyDescent="0.2">
      <c r="A164" s="25" t="s">
        <v>242</v>
      </c>
      <c r="B164" s="72" t="s">
        <v>461</v>
      </c>
      <c r="C164" s="49" t="s">
        <v>45</v>
      </c>
      <c r="D164" s="23"/>
      <c r="E164" s="23"/>
      <c r="F164" s="23"/>
      <c r="G164" s="23"/>
      <c r="H164" s="23"/>
      <c r="I164" s="23"/>
      <c r="J164" s="24"/>
      <c r="K164" s="23"/>
    </row>
    <row r="165" spans="1:11" s="4" customFormat="1" ht="45" x14ac:dyDescent="0.2">
      <c r="A165" s="25" t="s">
        <v>299</v>
      </c>
      <c r="B165" s="72" t="s">
        <v>462</v>
      </c>
      <c r="C165" s="49" t="s">
        <v>167</v>
      </c>
      <c r="D165" s="23"/>
      <c r="E165" s="23"/>
      <c r="F165" s="23"/>
      <c r="G165" s="23"/>
      <c r="H165" s="23"/>
      <c r="I165" s="23"/>
      <c r="J165" s="24"/>
      <c r="K165" s="23"/>
    </row>
    <row r="166" spans="1:11" s="4" customFormat="1" ht="16.5" x14ac:dyDescent="0.25">
      <c r="A166" s="52" t="s">
        <v>463</v>
      </c>
      <c r="B166" s="53"/>
      <c r="C166" s="52"/>
      <c r="D166" s="52"/>
      <c r="E166" s="52"/>
      <c r="F166" s="52"/>
      <c r="G166" s="52"/>
      <c r="H166" s="52"/>
      <c r="I166" s="52"/>
      <c r="J166" s="52"/>
      <c r="K166" s="52"/>
    </row>
    <row r="167" spans="1:11" s="4" customFormat="1" ht="15" x14ac:dyDescent="0.2">
      <c r="A167" s="58" t="s">
        <v>243</v>
      </c>
      <c r="B167" s="58"/>
      <c r="C167" s="58"/>
      <c r="D167" s="58"/>
      <c r="E167" s="58"/>
      <c r="F167" s="58"/>
      <c r="G167" s="58"/>
      <c r="H167" s="58"/>
      <c r="I167" s="58"/>
      <c r="J167" s="58"/>
      <c r="K167" s="58"/>
    </row>
    <row r="168" spans="1:11" s="4" customFormat="1" ht="30" x14ac:dyDescent="0.2">
      <c r="A168" s="25" t="s">
        <v>300</v>
      </c>
      <c r="B168" s="72" t="s">
        <v>152</v>
      </c>
      <c r="C168" s="49" t="s">
        <v>64</v>
      </c>
      <c r="D168" s="23"/>
      <c r="E168" s="23"/>
      <c r="F168" s="23"/>
      <c r="G168" s="23"/>
      <c r="H168" s="23"/>
      <c r="I168" s="23"/>
      <c r="J168" s="24"/>
      <c r="K168" s="23"/>
    </row>
    <row r="169" spans="1:11" s="4" customFormat="1" ht="15" x14ac:dyDescent="0.2">
      <c r="A169" s="58" t="s">
        <v>169</v>
      </c>
      <c r="B169" s="58"/>
      <c r="C169" s="58"/>
      <c r="D169" s="58"/>
      <c r="E169" s="58"/>
      <c r="F169" s="58"/>
      <c r="G169" s="58"/>
      <c r="H169" s="58"/>
      <c r="I169" s="58"/>
      <c r="J169" s="58"/>
      <c r="K169" s="58"/>
    </row>
    <row r="170" spans="1:11" s="4" customFormat="1" ht="75" x14ac:dyDescent="0.2">
      <c r="A170" s="61" t="s">
        <v>464</v>
      </c>
      <c r="B170" s="72" t="s">
        <v>154</v>
      </c>
      <c r="C170" s="49" t="s">
        <v>64</v>
      </c>
      <c r="D170" s="23"/>
      <c r="E170" s="23"/>
      <c r="F170" s="23"/>
      <c r="G170" s="23"/>
      <c r="H170" s="23"/>
      <c r="I170" s="23"/>
      <c r="J170" s="24"/>
      <c r="K170" s="23"/>
    </row>
    <row r="171" spans="1:11" s="4" customFormat="1" ht="30" x14ac:dyDescent="0.2">
      <c r="A171" s="25" t="s">
        <v>301</v>
      </c>
      <c r="B171" s="72" t="s">
        <v>156</v>
      </c>
      <c r="C171" s="49" t="s">
        <v>64</v>
      </c>
      <c r="D171" s="23"/>
      <c r="E171" s="23"/>
      <c r="F171" s="23"/>
      <c r="G171" s="23"/>
      <c r="H171" s="23"/>
      <c r="I171" s="23"/>
      <c r="J171" s="24"/>
      <c r="K171" s="23"/>
    </row>
    <row r="172" spans="1:11" s="4" customFormat="1" ht="15" x14ac:dyDescent="0.2">
      <c r="A172" s="58" t="s">
        <v>171</v>
      </c>
      <c r="B172" s="58"/>
      <c r="C172" s="58"/>
      <c r="D172" s="58"/>
      <c r="E172" s="58"/>
      <c r="F172" s="58"/>
      <c r="G172" s="58"/>
      <c r="H172" s="58"/>
      <c r="I172" s="58"/>
      <c r="J172" s="58"/>
      <c r="K172" s="58"/>
    </row>
    <row r="173" spans="1:11" s="4" customFormat="1" ht="270" x14ac:dyDescent="0.2">
      <c r="A173" s="61" t="s">
        <v>465</v>
      </c>
      <c r="B173" s="72" t="s">
        <v>157</v>
      </c>
      <c r="C173" s="49" t="s">
        <v>172</v>
      </c>
      <c r="D173" s="23"/>
      <c r="E173" s="23"/>
      <c r="F173" s="23"/>
      <c r="G173" s="23"/>
      <c r="H173" s="23"/>
      <c r="I173" s="23"/>
      <c r="J173" s="24"/>
      <c r="K173" s="23"/>
    </row>
    <row r="174" spans="1:11" s="4" customFormat="1" ht="30" x14ac:dyDescent="0.2">
      <c r="A174" s="25" t="s">
        <v>302</v>
      </c>
      <c r="B174" s="72" t="s">
        <v>158</v>
      </c>
      <c r="C174" s="49" t="s">
        <v>172</v>
      </c>
      <c r="D174" s="23"/>
      <c r="E174" s="23"/>
      <c r="F174" s="23"/>
      <c r="G174" s="23"/>
      <c r="H174" s="23"/>
      <c r="I174" s="23"/>
      <c r="J174" s="24"/>
      <c r="K174" s="23"/>
    </row>
    <row r="175" spans="1:11" s="4" customFormat="1" ht="15" x14ac:dyDescent="0.2">
      <c r="A175" s="25" t="s">
        <v>303</v>
      </c>
      <c r="B175" s="72" t="s">
        <v>159</v>
      </c>
      <c r="C175" s="49" t="s">
        <v>36</v>
      </c>
      <c r="D175" s="23"/>
      <c r="E175" s="23"/>
      <c r="F175" s="23"/>
      <c r="G175" s="23"/>
      <c r="H175" s="23"/>
      <c r="I175" s="23"/>
      <c r="J175" s="24"/>
      <c r="K175" s="23"/>
    </row>
    <row r="176" spans="1:11" s="4" customFormat="1" ht="15" x14ac:dyDescent="0.2">
      <c r="A176" s="25" t="s">
        <v>304</v>
      </c>
      <c r="B176" s="72" t="s">
        <v>160</v>
      </c>
      <c r="C176" s="49" t="s">
        <v>34</v>
      </c>
      <c r="D176" s="23"/>
      <c r="E176" s="23"/>
      <c r="F176" s="23"/>
      <c r="G176" s="23"/>
      <c r="H176" s="23"/>
      <c r="I176" s="23"/>
      <c r="J176" s="24"/>
      <c r="K176" s="23"/>
    </row>
    <row r="177" spans="1:11" s="4" customFormat="1" ht="60" x14ac:dyDescent="0.2">
      <c r="A177" s="25" t="s">
        <v>305</v>
      </c>
      <c r="B177" s="72" t="s">
        <v>161</v>
      </c>
      <c r="C177" s="49" t="s">
        <v>36</v>
      </c>
      <c r="D177" s="23"/>
      <c r="E177" s="23"/>
      <c r="F177" s="23"/>
      <c r="G177" s="23"/>
      <c r="H177" s="23"/>
      <c r="I177" s="23"/>
      <c r="J177" s="24"/>
      <c r="K177" s="23"/>
    </row>
    <row r="178" spans="1:11" s="4" customFormat="1" ht="30" x14ac:dyDescent="0.2">
      <c r="A178" s="25" t="s">
        <v>306</v>
      </c>
      <c r="B178" s="72" t="s">
        <v>162</v>
      </c>
      <c r="C178" s="49" t="s">
        <v>34</v>
      </c>
      <c r="D178" s="23"/>
      <c r="E178" s="23"/>
      <c r="F178" s="23"/>
      <c r="G178" s="23"/>
      <c r="H178" s="23"/>
      <c r="I178" s="23"/>
      <c r="J178" s="24"/>
      <c r="K178" s="23"/>
    </row>
    <row r="179" spans="1:11" s="4" customFormat="1" ht="15" x14ac:dyDescent="0.2">
      <c r="A179" s="25" t="s">
        <v>307</v>
      </c>
      <c r="B179" s="72" t="s">
        <v>164</v>
      </c>
      <c r="C179" s="49" t="s">
        <v>36</v>
      </c>
      <c r="D179" s="23"/>
      <c r="E179" s="23"/>
      <c r="F179" s="23"/>
      <c r="G179" s="23"/>
      <c r="H179" s="23"/>
      <c r="I179" s="23"/>
      <c r="J179" s="24"/>
      <c r="K179" s="23"/>
    </row>
    <row r="180" spans="1:11" s="4" customFormat="1" ht="60" x14ac:dyDescent="0.2">
      <c r="A180" s="61" t="s">
        <v>308</v>
      </c>
      <c r="B180" s="72" t="s">
        <v>165</v>
      </c>
      <c r="C180" s="49" t="s">
        <v>213</v>
      </c>
      <c r="D180" s="23"/>
      <c r="E180" s="23"/>
      <c r="F180" s="23"/>
      <c r="G180" s="23"/>
      <c r="H180" s="23"/>
      <c r="I180" s="23"/>
      <c r="J180" s="24"/>
      <c r="K180" s="23"/>
    </row>
    <row r="181" spans="1:11" s="4" customFormat="1" ht="30" x14ac:dyDescent="0.2">
      <c r="A181" s="25" t="s">
        <v>309</v>
      </c>
      <c r="B181" s="72" t="s">
        <v>166</v>
      </c>
      <c r="C181" s="49" t="s">
        <v>36</v>
      </c>
      <c r="D181" s="23"/>
      <c r="E181" s="23"/>
      <c r="F181" s="23"/>
      <c r="G181" s="23"/>
      <c r="H181" s="23"/>
      <c r="I181" s="23"/>
      <c r="J181" s="24"/>
      <c r="K181" s="23"/>
    </row>
    <row r="182" spans="1:11" s="4" customFormat="1" ht="16.5" x14ac:dyDescent="0.25">
      <c r="A182" s="52" t="s">
        <v>466</v>
      </c>
      <c r="B182" s="53"/>
      <c r="C182" s="52"/>
      <c r="D182" s="52"/>
      <c r="E182" s="52"/>
      <c r="F182" s="52"/>
      <c r="G182" s="52"/>
      <c r="H182" s="52"/>
      <c r="I182" s="52"/>
      <c r="J182" s="52"/>
      <c r="K182" s="52"/>
    </row>
    <row r="183" spans="1:11" s="4" customFormat="1" ht="45" x14ac:dyDescent="0.2">
      <c r="A183" s="25" t="s">
        <v>310</v>
      </c>
      <c r="B183" s="72" t="s">
        <v>168</v>
      </c>
      <c r="C183" s="49" t="s">
        <v>36</v>
      </c>
      <c r="D183" s="23"/>
      <c r="E183" s="23"/>
      <c r="F183" s="23"/>
      <c r="G183" s="23"/>
      <c r="H183" s="23"/>
      <c r="I183" s="23"/>
      <c r="J183" s="24"/>
      <c r="K183" s="23"/>
    </row>
    <row r="184" spans="1:11" s="4" customFormat="1" ht="45" x14ac:dyDescent="0.2">
      <c r="A184" s="25" t="s">
        <v>311</v>
      </c>
      <c r="B184" s="72" t="s">
        <v>170</v>
      </c>
      <c r="C184" s="49" t="s">
        <v>36</v>
      </c>
      <c r="D184" s="23"/>
      <c r="E184" s="23"/>
      <c r="F184" s="23"/>
      <c r="G184" s="23"/>
      <c r="H184" s="23"/>
      <c r="I184" s="23"/>
      <c r="J184" s="24"/>
      <c r="K184" s="23"/>
    </row>
    <row r="185" spans="1:11" s="4" customFormat="1" ht="16.5" x14ac:dyDescent="0.25">
      <c r="A185" s="52" t="s">
        <v>467</v>
      </c>
      <c r="B185" s="53"/>
      <c r="C185" s="52"/>
      <c r="D185" s="52"/>
      <c r="E185" s="52"/>
      <c r="F185" s="52"/>
      <c r="G185" s="52"/>
      <c r="H185" s="52"/>
      <c r="I185" s="52"/>
      <c r="J185" s="52"/>
      <c r="K185" s="52"/>
    </row>
    <row r="186" spans="1:11" s="4" customFormat="1" ht="15" x14ac:dyDescent="0.2">
      <c r="A186" s="58" t="s">
        <v>175</v>
      </c>
      <c r="B186" s="58"/>
      <c r="C186" s="58"/>
      <c r="D186" s="58"/>
      <c r="E186" s="58"/>
      <c r="F186" s="58"/>
      <c r="G186" s="58"/>
      <c r="H186" s="58"/>
      <c r="I186" s="58"/>
      <c r="J186" s="58"/>
      <c r="K186" s="58"/>
    </row>
    <row r="187" spans="1:11" s="4" customFormat="1" ht="30" x14ac:dyDescent="0.2">
      <c r="A187" s="25" t="s">
        <v>244</v>
      </c>
      <c r="B187" s="72" t="s">
        <v>173</v>
      </c>
      <c r="C187" s="49" t="s">
        <v>64</v>
      </c>
      <c r="D187" s="23"/>
      <c r="E187" s="23"/>
      <c r="F187" s="23"/>
      <c r="G187" s="23"/>
      <c r="H187" s="23"/>
      <c r="I187" s="23"/>
      <c r="J187" s="24"/>
      <c r="K187" s="23"/>
    </row>
    <row r="188" spans="1:11" s="4" customFormat="1" ht="15" x14ac:dyDescent="0.2">
      <c r="A188" s="58" t="s">
        <v>177</v>
      </c>
      <c r="B188" s="58"/>
      <c r="C188" s="58"/>
      <c r="D188" s="58"/>
      <c r="E188" s="58"/>
      <c r="F188" s="58"/>
      <c r="G188" s="58"/>
      <c r="H188" s="58"/>
      <c r="I188" s="58"/>
      <c r="J188" s="58"/>
      <c r="K188" s="58"/>
    </row>
    <row r="189" spans="1:11" s="4" customFormat="1" ht="135" x14ac:dyDescent="0.2">
      <c r="A189" s="25" t="s">
        <v>312</v>
      </c>
      <c r="B189" s="72" t="s">
        <v>174</v>
      </c>
      <c r="C189" s="49" t="s">
        <v>221</v>
      </c>
      <c r="D189" s="23"/>
      <c r="E189" s="23"/>
      <c r="F189" s="23"/>
      <c r="G189" s="23"/>
      <c r="H189" s="23"/>
      <c r="I189" s="23"/>
      <c r="J189" s="24"/>
      <c r="K189" s="23"/>
    </row>
    <row r="190" spans="1:11" s="4" customFormat="1" ht="45" x14ac:dyDescent="0.2">
      <c r="A190" s="25" t="s">
        <v>313</v>
      </c>
      <c r="B190" s="72" t="s">
        <v>468</v>
      </c>
      <c r="C190" s="49" t="s">
        <v>41</v>
      </c>
      <c r="D190" s="23"/>
      <c r="E190" s="23"/>
      <c r="F190" s="23"/>
      <c r="G190" s="23"/>
      <c r="H190" s="23"/>
      <c r="I190" s="23"/>
      <c r="J190" s="24"/>
      <c r="K190" s="23"/>
    </row>
    <row r="191" spans="1:11" s="4" customFormat="1" ht="15" x14ac:dyDescent="0.2">
      <c r="A191" s="58" t="s">
        <v>180</v>
      </c>
      <c r="B191" s="58"/>
      <c r="C191" s="58"/>
      <c r="D191" s="58"/>
      <c r="E191" s="58"/>
      <c r="F191" s="58"/>
      <c r="G191" s="58"/>
      <c r="H191" s="58"/>
      <c r="I191" s="58"/>
      <c r="J191" s="58"/>
      <c r="K191" s="58"/>
    </row>
    <row r="192" spans="1:11" s="4" customFormat="1" ht="45" x14ac:dyDescent="0.2">
      <c r="A192" s="25" t="s">
        <v>314</v>
      </c>
      <c r="B192" s="72" t="s">
        <v>469</v>
      </c>
      <c r="C192" s="49" t="s">
        <v>41</v>
      </c>
      <c r="D192" s="23"/>
      <c r="E192" s="23"/>
      <c r="F192" s="23"/>
      <c r="G192" s="23"/>
      <c r="H192" s="23"/>
      <c r="I192" s="23"/>
      <c r="J192" s="24"/>
      <c r="K192" s="23"/>
    </row>
    <row r="193" spans="1:11" s="4" customFormat="1" ht="75" x14ac:dyDescent="0.2">
      <c r="A193" s="25" t="s">
        <v>315</v>
      </c>
      <c r="B193" s="72" t="s">
        <v>470</v>
      </c>
      <c r="C193" s="49" t="s">
        <v>167</v>
      </c>
      <c r="D193" s="23"/>
      <c r="E193" s="23"/>
      <c r="F193" s="23"/>
      <c r="G193" s="23"/>
      <c r="H193" s="23"/>
      <c r="I193" s="23"/>
      <c r="J193" s="24"/>
      <c r="K193" s="23"/>
    </row>
    <row r="194" spans="1:11" s="4" customFormat="1" ht="15" x14ac:dyDescent="0.2">
      <c r="A194" s="25" t="s">
        <v>316</v>
      </c>
      <c r="B194" s="72" t="s">
        <v>471</v>
      </c>
      <c r="C194" s="49" t="s">
        <v>213</v>
      </c>
      <c r="D194" s="23"/>
      <c r="E194" s="23"/>
      <c r="F194" s="23"/>
      <c r="G194" s="23"/>
      <c r="H194" s="23"/>
      <c r="I194" s="23"/>
      <c r="J194" s="24"/>
      <c r="K194" s="23"/>
    </row>
    <row r="195" spans="1:11" s="4" customFormat="1" ht="90" x14ac:dyDescent="0.2">
      <c r="A195" s="25" t="s">
        <v>317</v>
      </c>
      <c r="B195" s="72" t="s">
        <v>472</v>
      </c>
      <c r="C195" s="49" t="s">
        <v>36</v>
      </c>
      <c r="D195" s="23"/>
      <c r="E195" s="23"/>
      <c r="F195" s="23"/>
      <c r="G195" s="23"/>
      <c r="H195" s="23"/>
      <c r="I195" s="23"/>
      <c r="J195" s="24"/>
      <c r="K195" s="23"/>
    </row>
    <row r="196" spans="1:11" s="4" customFormat="1" ht="15" x14ac:dyDescent="0.2">
      <c r="A196" s="58" t="s">
        <v>185</v>
      </c>
      <c r="B196" s="58"/>
      <c r="C196" s="58"/>
      <c r="D196" s="58"/>
      <c r="E196" s="58"/>
      <c r="F196" s="58"/>
      <c r="G196" s="58"/>
      <c r="H196" s="58"/>
      <c r="I196" s="58"/>
      <c r="J196" s="58"/>
      <c r="K196" s="58"/>
    </row>
    <row r="197" spans="1:11" s="4" customFormat="1" ht="180" x14ac:dyDescent="0.2">
      <c r="A197" s="25" t="s">
        <v>427</v>
      </c>
      <c r="B197" s="72" t="s">
        <v>473</v>
      </c>
      <c r="C197" s="49" t="s">
        <v>424</v>
      </c>
      <c r="D197" s="23"/>
      <c r="E197" s="23"/>
      <c r="F197" s="23"/>
      <c r="G197" s="23"/>
      <c r="H197" s="23"/>
      <c r="I197" s="23"/>
      <c r="J197" s="24"/>
      <c r="K197" s="23"/>
    </row>
    <row r="198" spans="1:11" s="4" customFormat="1" ht="75" x14ac:dyDescent="0.2">
      <c r="A198" s="25" t="s">
        <v>318</v>
      </c>
      <c r="B198" s="72" t="s">
        <v>474</v>
      </c>
      <c r="C198" s="49" t="s">
        <v>45</v>
      </c>
      <c r="D198" s="23"/>
      <c r="E198" s="23"/>
      <c r="F198" s="23"/>
      <c r="G198" s="23"/>
      <c r="H198" s="23"/>
      <c r="I198" s="23"/>
      <c r="J198" s="24"/>
      <c r="K198" s="23"/>
    </row>
    <row r="199" spans="1:11" s="4" customFormat="1" ht="30" x14ac:dyDescent="0.2">
      <c r="A199" s="25" t="s">
        <v>188</v>
      </c>
      <c r="B199" s="72" t="s">
        <v>475</v>
      </c>
      <c r="C199" s="49" t="s">
        <v>45</v>
      </c>
      <c r="D199" s="23"/>
      <c r="E199" s="23"/>
      <c r="F199" s="23"/>
      <c r="G199" s="23"/>
      <c r="H199" s="23"/>
      <c r="I199" s="23"/>
      <c r="J199" s="24"/>
      <c r="K199" s="23"/>
    </row>
    <row r="200" spans="1:11" s="4" customFormat="1" ht="45" x14ac:dyDescent="0.2">
      <c r="A200" s="25" t="s">
        <v>245</v>
      </c>
      <c r="B200" s="72" t="s">
        <v>476</v>
      </c>
      <c r="C200" s="49" t="s">
        <v>34</v>
      </c>
      <c r="D200" s="23"/>
      <c r="E200" s="23"/>
      <c r="F200" s="23"/>
      <c r="G200" s="23"/>
      <c r="H200" s="23"/>
      <c r="I200" s="23"/>
      <c r="J200" s="24"/>
      <c r="K200" s="23"/>
    </row>
    <row r="201" spans="1:11" s="4" customFormat="1" ht="120" x14ac:dyDescent="0.2">
      <c r="A201" s="25" t="s">
        <v>319</v>
      </c>
      <c r="B201" s="72" t="s">
        <v>477</v>
      </c>
      <c r="C201" s="49" t="s">
        <v>45</v>
      </c>
      <c r="D201" s="23"/>
      <c r="E201" s="23"/>
      <c r="F201" s="23"/>
      <c r="G201" s="23"/>
      <c r="H201" s="23"/>
      <c r="I201" s="23"/>
      <c r="J201" s="24"/>
      <c r="K201" s="23"/>
    </row>
    <row r="202" spans="1:11" s="4" customFormat="1" ht="16.5" x14ac:dyDescent="0.25">
      <c r="A202" s="52" t="s">
        <v>478</v>
      </c>
      <c r="B202" s="53"/>
      <c r="C202" s="52"/>
      <c r="D202" s="52"/>
      <c r="E202" s="52"/>
      <c r="F202" s="52"/>
      <c r="G202" s="52"/>
      <c r="H202" s="52"/>
      <c r="I202" s="52"/>
      <c r="J202" s="52"/>
      <c r="K202" s="52"/>
    </row>
    <row r="203" spans="1:11" s="4" customFormat="1" ht="15" x14ac:dyDescent="0.2">
      <c r="A203" s="58" t="s">
        <v>190</v>
      </c>
      <c r="B203" s="58"/>
      <c r="C203" s="58"/>
      <c r="D203" s="58"/>
      <c r="E203" s="58"/>
      <c r="F203" s="58"/>
      <c r="G203" s="58"/>
      <c r="H203" s="58"/>
      <c r="I203" s="58"/>
      <c r="J203" s="58"/>
      <c r="K203" s="58"/>
    </row>
    <row r="204" spans="1:11" s="4" customFormat="1" ht="30" x14ac:dyDescent="0.2">
      <c r="A204" s="25" t="s">
        <v>320</v>
      </c>
      <c r="B204" s="72" t="s">
        <v>176</v>
      </c>
      <c r="C204" s="49" t="s">
        <v>41</v>
      </c>
      <c r="D204" s="23"/>
      <c r="E204" s="23"/>
      <c r="F204" s="23"/>
      <c r="G204" s="23"/>
      <c r="H204" s="23"/>
      <c r="I204" s="23"/>
      <c r="J204" s="24"/>
      <c r="K204" s="23"/>
    </row>
    <row r="205" spans="1:11" s="4" customFormat="1" ht="30" x14ac:dyDescent="0.2">
      <c r="A205" s="25" t="s">
        <v>321</v>
      </c>
      <c r="B205" s="72" t="s">
        <v>178</v>
      </c>
      <c r="C205" s="49" t="s">
        <v>41</v>
      </c>
      <c r="D205" s="23"/>
      <c r="E205" s="23"/>
      <c r="F205" s="23"/>
      <c r="G205" s="23"/>
      <c r="H205" s="23"/>
      <c r="I205" s="23"/>
      <c r="J205" s="24"/>
      <c r="K205" s="23"/>
    </row>
    <row r="206" spans="1:11" s="4" customFormat="1" ht="105" x14ac:dyDescent="0.2">
      <c r="A206" s="61" t="s">
        <v>322</v>
      </c>
      <c r="B206" s="72" t="s">
        <v>179</v>
      </c>
      <c r="C206" s="49" t="s">
        <v>41</v>
      </c>
      <c r="D206" s="23"/>
      <c r="E206" s="23"/>
      <c r="F206" s="23"/>
      <c r="G206" s="23"/>
      <c r="H206" s="23"/>
      <c r="I206" s="23"/>
      <c r="J206" s="24"/>
      <c r="K206" s="23"/>
    </row>
    <row r="207" spans="1:11" s="4" customFormat="1" ht="60" x14ac:dyDescent="0.2">
      <c r="A207" s="25" t="s">
        <v>323</v>
      </c>
      <c r="B207" s="72" t="s">
        <v>181</v>
      </c>
      <c r="C207" s="49" t="s">
        <v>64</v>
      </c>
      <c r="D207" s="23"/>
      <c r="E207" s="23"/>
      <c r="F207" s="23"/>
      <c r="G207" s="23"/>
      <c r="H207" s="23"/>
      <c r="I207" s="23"/>
      <c r="J207" s="24"/>
      <c r="K207" s="23"/>
    </row>
    <row r="208" spans="1:11" s="4" customFormat="1" ht="30" x14ac:dyDescent="0.2">
      <c r="A208" s="25" t="s">
        <v>324</v>
      </c>
      <c r="B208" s="72" t="s">
        <v>182</v>
      </c>
      <c r="C208" s="49" t="s">
        <v>64</v>
      </c>
      <c r="D208" s="23"/>
      <c r="E208" s="23"/>
      <c r="F208" s="23"/>
      <c r="G208" s="23"/>
      <c r="H208" s="23"/>
      <c r="I208" s="23"/>
      <c r="J208" s="24"/>
      <c r="K208" s="23"/>
    </row>
    <row r="209" spans="1:11" s="4" customFormat="1" ht="30" x14ac:dyDescent="0.2">
      <c r="A209" s="25" t="s">
        <v>325</v>
      </c>
      <c r="B209" s="72" t="s">
        <v>183</v>
      </c>
      <c r="C209" s="49" t="s">
        <v>64</v>
      </c>
      <c r="D209" s="23"/>
      <c r="E209" s="23"/>
      <c r="F209" s="23"/>
      <c r="G209" s="23"/>
      <c r="H209" s="23"/>
      <c r="I209" s="23"/>
      <c r="J209" s="24"/>
      <c r="K209" s="23"/>
    </row>
    <row r="210" spans="1:11" s="4" customFormat="1" ht="15" x14ac:dyDescent="0.2">
      <c r="A210" s="58" t="s">
        <v>222</v>
      </c>
      <c r="B210" s="58"/>
      <c r="C210" s="58"/>
      <c r="D210" s="58"/>
      <c r="E210" s="58"/>
      <c r="F210" s="58"/>
      <c r="G210" s="58"/>
      <c r="H210" s="58"/>
      <c r="I210" s="58"/>
      <c r="J210" s="58"/>
      <c r="K210" s="58"/>
    </row>
    <row r="211" spans="1:11" s="4" customFormat="1" ht="30" x14ac:dyDescent="0.2">
      <c r="A211" s="69" t="s">
        <v>405</v>
      </c>
      <c r="B211" s="70"/>
      <c r="C211" s="70"/>
      <c r="D211" s="70"/>
      <c r="E211" s="70"/>
      <c r="F211" s="70"/>
      <c r="G211" s="70"/>
      <c r="H211" s="70"/>
      <c r="I211" s="70"/>
      <c r="J211" s="70"/>
      <c r="K211" s="70"/>
    </row>
    <row r="212" spans="1:11" s="4" customFormat="1" ht="30" x14ac:dyDescent="0.2">
      <c r="A212" s="25" t="s">
        <v>326</v>
      </c>
      <c r="B212" s="72" t="s">
        <v>184</v>
      </c>
      <c r="C212" s="49" t="s">
        <v>34</v>
      </c>
      <c r="D212" s="23"/>
      <c r="E212" s="23"/>
      <c r="F212" s="23"/>
      <c r="G212" s="23"/>
      <c r="H212" s="23"/>
      <c r="I212" s="23"/>
      <c r="J212" s="24"/>
      <c r="K212" s="23"/>
    </row>
    <row r="213" spans="1:11" s="4" customFormat="1" ht="45" x14ac:dyDescent="0.2">
      <c r="A213" s="25" t="s">
        <v>327</v>
      </c>
      <c r="B213" s="72" t="s">
        <v>186</v>
      </c>
      <c r="C213" s="49" t="s">
        <v>36</v>
      </c>
      <c r="D213" s="23"/>
      <c r="E213" s="23"/>
      <c r="F213" s="23"/>
      <c r="G213" s="23"/>
      <c r="H213" s="23"/>
      <c r="I213" s="23"/>
      <c r="J213" s="24"/>
      <c r="K213" s="23"/>
    </row>
    <row r="214" spans="1:11" s="4" customFormat="1" ht="45" x14ac:dyDescent="0.2">
      <c r="A214" s="25" t="s">
        <v>328</v>
      </c>
      <c r="B214" s="72" t="s">
        <v>187</v>
      </c>
      <c r="C214" s="49" t="s">
        <v>34</v>
      </c>
      <c r="D214" s="23"/>
      <c r="E214" s="23"/>
      <c r="F214" s="23"/>
      <c r="G214" s="23"/>
      <c r="H214" s="23"/>
      <c r="I214" s="23"/>
      <c r="J214" s="24"/>
      <c r="K214" s="23"/>
    </row>
    <row r="215" spans="1:11" s="4" customFormat="1" ht="45" x14ac:dyDescent="0.2">
      <c r="A215" s="25" t="s">
        <v>329</v>
      </c>
      <c r="B215" s="72" t="s">
        <v>189</v>
      </c>
      <c r="C215" s="49" t="s">
        <v>200</v>
      </c>
      <c r="D215" s="23"/>
      <c r="E215" s="23"/>
      <c r="F215" s="23"/>
      <c r="G215" s="23"/>
      <c r="H215" s="23"/>
      <c r="I215" s="23"/>
      <c r="J215" s="24"/>
      <c r="K215" s="23"/>
    </row>
    <row r="216" spans="1:11" s="4" customFormat="1" ht="16.5" x14ac:dyDescent="0.25">
      <c r="A216" s="52" t="s">
        <v>479</v>
      </c>
      <c r="B216" s="53"/>
      <c r="C216" s="52"/>
      <c r="D216" s="52"/>
      <c r="E216" s="52"/>
      <c r="F216" s="52"/>
      <c r="G216" s="52"/>
      <c r="H216" s="52"/>
      <c r="I216" s="52"/>
      <c r="J216" s="52"/>
      <c r="K216" s="52"/>
    </row>
    <row r="217" spans="1:11" s="4" customFormat="1" ht="15" x14ac:dyDescent="0.2">
      <c r="A217" s="58" t="s">
        <v>415</v>
      </c>
      <c r="B217" s="58"/>
      <c r="C217" s="58"/>
      <c r="D217" s="58"/>
      <c r="E217" s="58"/>
      <c r="F217" s="58"/>
      <c r="G217" s="58"/>
      <c r="H217" s="58"/>
      <c r="I217" s="58"/>
      <c r="J217" s="58"/>
      <c r="K217" s="58"/>
    </row>
    <row r="218" spans="1:11" s="4" customFormat="1" ht="60" x14ac:dyDescent="0.2">
      <c r="A218" s="25" t="s">
        <v>420</v>
      </c>
      <c r="B218" s="72" t="s">
        <v>191</v>
      </c>
      <c r="C218" s="49" t="s">
        <v>416</v>
      </c>
      <c r="D218" s="23"/>
      <c r="E218" s="23"/>
      <c r="F218" s="23"/>
      <c r="G218" s="23"/>
      <c r="H218" s="23"/>
      <c r="I218" s="23"/>
      <c r="J218" s="24"/>
      <c r="K218" s="23"/>
    </row>
    <row r="219" spans="1:11" s="4" customFormat="1" ht="45" x14ac:dyDescent="0.2">
      <c r="A219" s="25" t="s">
        <v>419</v>
      </c>
      <c r="B219" s="72" t="s">
        <v>192</v>
      </c>
      <c r="C219" s="49" t="s">
        <v>416</v>
      </c>
      <c r="D219" s="23"/>
      <c r="E219" s="23"/>
      <c r="F219" s="23"/>
      <c r="G219" s="23"/>
      <c r="H219" s="23"/>
      <c r="I219" s="23"/>
      <c r="J219" s="24"/>
      <c r="K219" s="23"/>
    </row>
    <row r="220" spans="1:11" s="4" customFormat="1" ht="30" x14ac:dyDescent="0.2">
      <c r="A220" s="25" t="s">
        <v>418</v>
      </c>
      <c r="B220" s="72" t="s">
        <v>193</v>
      </c>
      <c r="C220" s="49" t="s">
        <v>416</v>
      </c>
      <c r="D220" s="23"/>
      <c r="E220" s="23"/>
      <c r="F220" s="23"/>
      <c r="G220" s="23"/>
      <c r="H220" s="23"/>
      <c r="I220" s="23"/>
      <c r="J220" s="24"/>
      <c r="K220" s="23"/>
    </row>
    <row r="221" spans="1:11" s="4" customFormat="1" ht="45" x14ac:dyDescent="0.2">
      <c r="A221" s="25" t="s">
        <v>417</v>
      </c>
      <c r="B221" s="72" t="s">
        <v>194</v>
      </c>
      <c r="C221" s="49" t="s">
        <v>416</v>
      </c>
      <c r="D221" s="23"/>
      <c r="E221" s="23"/>
      <c r="F221" s="23"/>
      <c r="G221" s="23"/>
      <c r="H221" s="23"/>
      <c r="I221" s="23"/>
      <c r="J221" s="24"/>
      <c r="K221" s="23"/>
    </row>
    <row r="222" spans="1:11" s="4" customFormat="1" ht="15" x14ac:dyDescent="0.2">
      <c r="A222" s="58" t="s">
        <v>201</v>
      </c>
      <c r="B222" s="58"/>
      <c r="C222" s="58"/>
      <c r="D222" s="58"/>
      <c r="E222" s="58"/>
      <c r="F222" s="58"/>
      <c r="G222" s="58"/>
      <c r="H222" s="58"/>
      <c r="I222" s="58"/>
      <c r="J222" s="58"/>
      <c r="K222" s="58"/>
    </row>
    <row r="223" spans="1:11" s="4" customFormat="1" ht="30" x14ac:dyDescent="0.2">
      <c r="A223" s="25" t="s">
        <v>330</v>
      </c>
      <c r="B223" s="72" t="s">
        <v>195</v>
      </c>
      <c r="C223" s="49" t="s">
        <v>202</v>
      </c>
      <c r="D223" s="23"/>
      <c r="E223" s="23"/>
      <c r="F223" s="23"/>
      <c r="G223" s="23"/>
      <c r="H223" s="23"/>
      <c r="I223" s="23"/>
      <c r="J223" s="24"/>
      <c r="K223" s="23"/>
    </row>
    <row r="224" spans="1:11" s="4" customFormat="1" ht="45" x14ac:dyDescent="0.2">
      <c r="A224" s="25" t="s">
        <v>203</v>
      </c>
      <c r="B224" s="72" t="s">
        <v>196</v>
      </c>
      <c r="C224" s="49" t="s">
        <v>34</v>
      </c>
      <c r="D224" s="23"/>
      <c r="E224" s="23"/>
      <c r="F224" s="23"/>
      <c r="G224" s="23"/>
      <c r="H224" s="23"/>
      <c r="I224" s="23"/>
      <c r="J224" s="24"/>
      <c r="K224" s="23"/>
    </row>
    <row r="225" spans="1:11" s="4" customFormat="1" ht="75" x14ac:dyDescent="0.2">
      <c r="A225" s="25" t="s">
        <v>204</v>
      </c>
      <c r="B225" s="72" t="s">
        <v>197</v>
      </c>
      <c r="C225" s="49" t="s">
        <v>36</v>
      </c>
      <c r="D225" s="23"/>
      <c r="E225" s="23"/>
      <c r="F225" s="23"/>
      <c r="G225" s="23"/>
      <c r="H225" s="23"/>
      <c r="I225" s="23"/>
      <c r="J225" s="24"/>
      <c r="K225" s="23"/>
    </row>
    <row r="226" spans="1:11" s="4" customFormat="1" ht="30" x14ac:dyDescent="0.2">
      <c r="A226" s="25" t="s">
        <v>406</v>
      </c>
      <c r="B226" s="72" t="s">
        <v>198</v>
      </c>
      <c r="C226" s="49" t="s">
        <v>202</v>
      </c>
      <c r="D226" s="23"/>
      <c r="E226" s="23"/>
      <c r="F226" s="23"/>
      <c r="G226" s="23"/>
      <c r="H226" s="23"/>
      <c r="I226" s="23"/>
      <c r="J226" s="24"/>
      <c r="K226" s="23"/>
    </row>
    <row r="227" spans="1:11" s="4" customFormat="1" ht="30" x14ac:dyDescent="0.2">
      <c r="A227" s="69" t="s">
        <v>480</v>
      </c>
      <c r="B227" s="70"/>
      <c r="C227" s="70"/>
      <c r="D227" s="70"/>
      <c r="E227" s="70"/>
      <c r="F227" s="70"/>
      <c r="G227" s="70"/>
      <c r="H227" s="70"/>
      <c r="I227" s="70"/>
      <c r="J227" s="70"/>
      <c r="K227" s="70"/>
    </row>
    <row r="228" spans="1:11" s="4" customFormat="1" ht="15" x14ac:dyDescent="0.2">
      <c r="A228" s="58" t="s">
        <v>205</v>
      </c>
      <c r="B228" s="58"/>
      <c r="C228" s="58"/>
      <c r="D228" s="58"/>
      <c r="E228" s="58"/>
      <c r="F228" s="58"/>
      <c r="G228" s="58"/>
      <c r="H228" s="58"/>
      <c r="I228" s="58"/>
      <c r="J228" s="58"/>
      <c r="K228" s="58"/>
    </row>
    <row r="229" spans="1:11" s="4" customFormat="1" ht="30" x14ac:dyDescent="0.2">
      <c r="A229" s="25" t="s">
        <v>407</v>
      </c>
      <c r="B229" s="72" t="s">
        <v>199</v>
      </c>
      <c r="C229" s="49" t="s">
        <v>41</v>
      </c>
      <c r="D229" s="23"/>
      <c r="E229" s="23"/>
      <c r="F229" s="23"/>
      <c r="G229" s="23"/>
      <c r="H229" s="23"/>
      <c r="I229" s="23"/>
      <c r="J229" s="24"/>
      <c r="K229" s="23"/>
    </row>
    <row r="230" spans="1:11" s="4" customFormat="1" ht="75" x14ac:dyDescent="0.2">
      <c r="A230" s="25" t="s">
        <v>408</v>
      </c>
      <c r="B230" s="72" t="s">
        <v>404</v>
      </c>
      <c r="C230" s="49" t="s">
        <v>213</v>
      </c>
      <c r="D230" s="23"/>
      <c r="E230" s="23"/>
      <c r="F230" s="23"/>
      <c r="G230" s="23"/>
      <c r="H230" s="23"/>
      <c r="I230" s="23"/>
      <c r="J230" s="24"/>
      <c r="K230" s="23"/>
    </row>
    <row r="231" spans="1:11" s="4" customFormat="1" ht="90" x14ac:dyDescent="0.2">
      <c r="A231" s="25" t="s">
        <v>409</v>
      </c>
      <c r="B231" s="72" t="s">
        <v>481</v>
      </c>
      <c r="C231" s="49" t="s">
        <v>34</v>
      </c>
      <c r="D231" s="23"/>
      <c r="E231" s="23"/>
      <c r="F231" s="23"/>
      <c r="G231" s="23"/>
      <c r="H231" s="23"/>
      <c r="I231" s="23"/>
      <c r="J231" s="24"/>
      <c r="K231" s="23"/>
    </row>
    <row r="232" spans="1:11" s="4" customFormat="1" ht="15" x14ac:dyDescent="0.2">
      <c r="A232" s="25" t="s">
        <v>331</v>
      </c>
      <c r="B232" s="72" t="s">
        <v>482</v>
      </c>
      <c r="C232" s="49" t="s">
        <v>36</v>
      </c>
      <c r="D232" s="23"/>
      <c r="E232" s="23"/>
      <c r="F232" s="23"/>
      <c r="G232" s="23"/>
      <c r="H232" s="23"/>
      <c r="I232" s="23"/>
      <c r="J232" s="24"/>
      <c r="K232" s="23"/>
    </row>
    <row r="233" spans="1:11" s="4" customFormat="1" ht="45" x14ac:dyDescent="0.2">
      <c r="A233" s="25" t="s">
        <v>410</v>
      </c>
      <c r="B233" s="72" t="s">
        <v>483</v>
      </c>
      <c r="C233" s="49" t="s">
        <v>367</v>
      </c>
      <c r="D233" s="23"/>
      <c r="E233" s="23"/>
      <c r="F233" s="23"/>
      <c r="G233" s="23"/>
      <c r="H233" s="23"/>
      <c r="I233" s="23"/>
      <c r="J233" s="24"/>
      <c r="K233" s="23"/>
    </row>
    <row r="234" spans="1:11" s="4" customFormat="1" ht="30" x14ac:dyDescent="0.2">
      <c r="A234" s="61" t="s">
        <v>496</v>
      </c>
      <c r="B234" s="72" t="s">
        <v>484</v>
      </c>
      <c r="C234" s="49" t="s">
        <v>167</v>
      </c>
      <c r="D234" s="23"/>
      <c r="E234" s="23"/>
      <c r="F234" s="23"/>
      <c r="G234" s="23"/>
      <c r="H234" s="23"/>
      <c r="I234" s="23"/>
      <c r="J234" s="24"/>
      <c r="K234" s="23"/>
    </row>
    <row r="235" spans="1:11" s="4" customFormat="1" ht="30" x14ac:dyDescent="0.2">
      <c r="A235" s="25" t="s">
        <v>332</v>
      </c>
      <c r="B235" s="72" t="s">
        <v>485</v>
      </c>
      <c r="C235" s="49" t="s">
        <v>167</v>
      </c>
      <c r="D235" s="23"/>
      <c r="E235" s="23"/>
      <c r="F235" s="23"/>
      <c r="G235" s="23"/>
      <c r="H235" s="23"/>
      <c r="I235" s="23"/>
      <c r="J235" s="24"/>
      <c r="K235" s="23"/>
    </row>
    <row r="236" spans="1:11" s="4" customFormat="1" ht="30" x14ac:dyDescent="0.2">
      <c r="A236" s="25" t="s">
        <v>411</v>
      </c>
      <c r="B236" s="72" t="s">
        <v>486</v>
      </c>
      <c r="C236" s="49" t="s">
        <v>167</v>
      </c>
      <c r="D236" s="23"/>
      <c r="E236" s="23"/>
      <c r="F236" s="23"/>
      <c r="G236" s="23"/>
      <c r="H236" s="23"/>
      <c r="I236" s="23"/>
      <c r="J236" s="24"/>
      <c r="K236" s="23"/>
    </row>
    <row r="237" spans="1:11" s="4" customFormat="1" ht="15" x14ac:dyDescent="0.2">
      <c r="A237" s="58" t="s">
        <v>206</v>
      </c>
      <c r="B237" s="58"/>
      <c r="C237" s="58"/>
      <c r="D237" s="58"/>
      <c r="E237" s="58"/>
      <c r="F237" s="58"/>
      <c r="G237" s="58"/>
      <c r="H237" s="58"/>
      <c r="I237" s="58"/>
      <c r="J237" s="58"/>
      <c r="K237" s="58"/>
    </row>
    <row r="238" spans="1:11" s="4" customFormat="1" ht="30" x14ac:dyDescent="0.2">
      <c r="A238" s="25" t="s">
        <v>333</v>
      </c>
      <c r="B238" s="72" t="s">
        <v>487</v>
      </c>
      <c r="C238" s="49" t="s">
        <v>41</v>
      </c>
      <c r="D238" s="23"/>
      <c r="E238" s="23"/>
      <c r="F238" s="23"/>
      <c r="G238" s="23"/>
      <c r="H238" s="23"/>
      <c r="I238" s="23"/>
      <c r="J238" s="24"/>
      <c r="K238" s="23"/>
    </row>
    <row r="239" spans="1:11" s="4" customFormat="1" ht="15" x14ac:dyDescent="0.2">
      <c r="A239" s="58" t="s">
        <v>207</v>
      </c>
      <c r="B239" s="58"/>
      <c r="C239" s="58"/>
      <c r="D239" s="58"/>
      <c r="E239" s="58"/>
      <c r="F239" s="58"/>
      <c r="G239" s="58"/>
      <c r="H239" s="58"/>
      <c r="I239" s="58"/>
      <c r="J239" s="58"/>
      <c r="K239" s="58"/>
    </row>
    <row r="240" spans="1:11" s="4" customFormat="1" ht="30" x14ac:dyDescent="0.2">
      <c r="A240" s="25" t="s">
        <v>334</v>
      </c>
      <c r="B240" s="72" t="s">
        <v>488</v>
      </c>
      <c r="C240" s="49" t="s">
        <v>34</v>
      </c>
      <c r="D240" s="23"/>
      <c r="E240" s="23"/>
      <c r="F240" s="23"/>
      <c r="G240" s="23"/>
      <c r="H240" s="23"/>
      <c r="I240" s="23"/>
      <c r="J240" s="24"/>
      <c r="K240" s="23"/>
    </row>
    <row r="241" spans="1:11" s="4" customFormat="1" ht="45" x14ac:dyDescent="0.2">
      <c r="A241" s="25" t="s">
        <v>335</v>
      </c>
      <c r="B241" s="72" t="s">
        <v>489</v>
      </c>
      <c r="C241" s="49" t="s">
        <v>34</v>
      </c>
      <c r="D241" s="23"/>
      <c r="E241" s="23"/>
      <c r="F241" s="23"/>
      <c r="G241" s="23"/>
      <c r="H241" s="23"/>
      <c r="I241" s="23"/>
      <c r="J241" s="24"/>
      <c r="K241" s="23"/>
    </row>
    <row r="242" spans="1:11" s="4" customFormat="1" ht="45" x14ac:dyDescent="0.2">
      <c r="A242" s="25" t="s">
        <v>336</v>
      </c>
      <c r="B242" s="72" t="s">
        <v>490</v>
      </c>
      <c r="C242" s="49" t="s">
        <v>34</v>
      </c>
      <c r="D242" s="23"/>
      <c r="E242" s="23"/>
      <c r="F242" s="23"/>
      <c r="G242" s="23"/>
      <c r="H242" s="23"/>
      <c r="I242" s="23"/>
      <c r="J242" s="24"/>
      <c r="K242" s="23"/>
    </row>
    <row r="243" spans="1:11" s="4" customFormat="1" ht="45" x14ac:dyDescent="0.2">
      <c r="A243" s="25" t="s">
        <v>337</v>
      </c>
      <c r="B243" s="72" t="s">
        <v>491</v>
      </c>
      <c r="C243" s="49" t="s">
        <v>36</v>
      </c>
      <c r="D243" s="23"/>
      <c r="E243" s="23"/>
      <c r="F243" s="23"/>
      <c r="G243" s="23"/>
      <c r="H243" s="23"/>
      <c r="I243" s="23"/>
      <c r="J243" s="24"/>
      <c r="K243" s="23"/>
    </row>
    <row r="244" spans="1:11" s="4" customFormat="1" ht="75" x14ac:dyDescent="0.2">
      <c r="A244" s="61" t="s">
        <v>338</v>
      </c>
      <c r="B244" s="72" t="s">
        <v>492</v>
      </c>
      <c r="C244" s="49" t="s">
        <v>34</v>
      </c>
      <c r="D244" s="23"/>
      <c r="E244" s="23"/>
      <c r="F244" s="23"/>
      <c r="G244" s="23"/>
      <c r="H244" s="23"/>
      <c r="I244" s="23"/>
      <c r="J244" s="24"/>
      <c r="K244" s="23"/>
    </row>
    <row r="245" spans="1:11" s="4" customFormat="1" ht="15" x14ac:dyDescent="0.2">
      <c r="A245" s="58" t="s">
        <v>208</v>
      </c>
      <c r="B245" s="58"/>
      <c r="C245" s="58"/>
      <c r="D245" s="58"/>
      <c r="E245" s="58"/>
      <c r="F245" s="58"/>
      <c r="G245" s="58"/>
      <c r="H245" s="58"/>
      <c r="I245" s="58"/>
      <c r="J245" s="58"/>
      <c r="K245" s="58"/>
    </row>
    <row r="246" spans="1:11" s="4" customFormat="1" ht="30" x14ac:dyDescent="0.2">
      <c r="A246" s="25" t="s">
        <v>339</v>
      </c>
      <c r="B246" s="72" t="s">
        <v>493</v>
      </c>
      <c r="C246" s="49" t="s">
        <v>64</v>
      </c>
      <c r="D246" s="23"/>
      <c r="E246" s="23"/>
      <c r="F246" s="23"/>
      <c r="G246" s="23"/>
      <c r="H246" s="23"/>
      <c r="I246" s="23"/>
      <c r="J246" s="24"/>
      <c r="K246" s="23"/>
    </row>
    <row r="247" spans="1:11" s="4" customFormat="1" ht="45" x14ac:dyDescent="0.2">
      <c r="A247" s="25" t="s">
        <v>340</v>
      </c>
      <c r="B247" s="72" t="s">
        <v>494</v>
      </c>
      <c r="C247" s="49" t="s">
        <v>64</v>
      </c>
      <c r="D247" s="23"/>
      <c r="E247" s="23"/>
      <c r="F247" s="23"/>
      <c r="G247" s="23"/>
      <c r="H247" s="23"/>
      <c r="I247" s="23"/>
      <c r="J247" s="24"/>
      <c r="K247" s="23"/>
    </row>
    <row r="248" spans="1:11" s="4" customFormat="1" ht="15" x14ac:dyDescent="0.2">
      <c r="A248" s="25" t="s">
        <v>341</v>
      </c>
      <c r="B248" s="72" t="s">
        <v>495</v>
      </c>
      <c r="C248" s="49" t="s">
        <v>64</v>
      </c>
      <c r="D248" s="23"/>
      <c r="E248" s="23"/>
      <c r="F248" s="23"/>
      <c r="G248" s="23"/>
      <c r="H248" s="23"/>
      <c r="I248" s="23"/>
      <c r="J248" s="24"/>
      <c r="K248" s="23"/>
    </row>
    <row r="249" spans="1:11" s="4" customFormat="1" ht="180" x14ac:dyDescent="0.2">
      <c r="A249" s="25" t="s">
        <v>412</v>
      </c>
      <c r="B249" s="72" t="s">
        <v>497</v>
      </c>
      <c r="C249" s="49" t="s">
        <v>64</v>
      </c>
      <c r="D249" s="23"/>
      <c r="E249" s="23"/>
      <c r="F249" s="23"/>
      <c r="G249" s="23"/>
      <c r="H249" s="23"/>
      <c r="I249" s="23"/>
      <c r="J249" s="24"/>
      <c r="K249" s="23"/>
    </row>
    <row r="250" spans="1:11" s="4" customFormat="1" ht="135" x14ac:dyDescent="0.2">
      <c r="A250" s="25" t="s">
        <v>342</v>
      </c>
      <c r="B250" s="72" t="s">
        <v>498</v>
      </c>
      <c r="C250" s="49" t="s">
        <v>64</v>
      </c>
      <c r="D250" s="23"/>
      <c r="E250" s="23"/>
      <c r="F250" s="23"/>
      <c r="G250" s="23"/>
      <c r="H250" s="23"/>
      <c r="I250" s="23"/>
      <c r="J250" s="24"/>
      <c r="K250" s="23"/>
    </row>
    <row r="251" spans="1:11" s="4" customFormat="1" ht="30" x14ac:dyDescent="0.2">
      <c r="A251" s="25" t="s">
        <v>343</v>
      </c>
      <c r="B251" s="72" t="s">
        <v>499</v>
      </c>
      <c r="C251" s="49" t="s">
        <v>64</v>
      </c>
      <c r="D251" s="23"/>
      <c r="E251" s="23"/>
      <c r="F251" s="23"/>
      <c r="G251" s="23"/>
      <c r="H251" s="23"/>
      <c r="I251" s="23"/>
      <c r="J251" s="24"/>
      <c r="K251" s="23"/>
    </row>
    <row r="252" spans="1:11" s="4" customFormat="1" ht="15" x14ac:dyDescent="0.2">
      <c r="A252" s="58" t="s">
        <v>209</v>
      </c>
      <c r="B252" s="58"/>
      <c r="C252" s="58"/>
      <c r="D252" s="58"/>
      <c r="E252" s="58"/>
      <c r="F252" s="58"/>
      <c r="G252" s="58"/>
      <c r="H252" s="58"/>
      <c r="I252" s="58"/>
      <c r="J252" s="58"/>
      <c r="K252" s="58"/>
    </row>
    <row r="253" spans="1:11" s="4" customFormat="1" ht="45" x14ac:dyDescent="0.2">
      <c r="A253" s="25" t="s">
        <v>344</v>
      </c>
      <c r="B253" s="72" t="s">
        <v>500</v>
      </c>
      <c r="C253" s="49" t="s">
        <v>64</v>
      </c>
      <c r="D253" s="23"/>
      <c r="E253" s="23"/>
      <c r="F253" s="23"/>
      <c r="G253" s="23"/>
      <c r="H253" s="23"/>
      <c r="I253" s="23"/>
      <c r="J253" s="24"/>
      <c r="K253" s="23"/>
    </row>
    <row r="254" spans="1:11" s="4" customFormat="1" ht="75" x14ac:dyDescent="0.2">
      <c r="A254" s="25" t="s">
        <v>345</v>
      </c>
      <c r="B254" s="72" t="s">
        <v>501</v>
      </c>
      <c r="C254" s="49" t="s">
        <v>64</v>
      </c>
      <c r="D254" s="23"/>
      <c r="E254" s="23"/>
      <c r="F254" s="23"/>
      <c r="G254" s="23"/>
      <c r="H254" s="23"/>
      <c r="I254" s="23"/>
      <c r="J254" s="24"/>
      <c r="K254" s="23"/>
    </row>
    <row r="255" spans="1:11" s="4" customFormat="1" ht="30" x14ac:dyDescent="0.2">
      <c r="A255" s="25" t="s">
        <v>346</v>
      </c>
      <c r="B255" s="72" t="s">
        <v>502</v>
      </c>
      <c r="C255" s="49" t="s">
        <v>213</v>
      </c>
      <c r="D255" s="23"/>
      <c r="E255" s="23"/>
      <c r="F255" s="23"/>
      <c r="G255" s="23"/>
      <c r="H255" s="23"/>
      <c r="I255" s="23"/>
      <c r="J255" s="24"/>
      <c r="K255" s="23"/>
    </row>
    <row r="256" spans="1:11" s="4" customFormat="1" ht="30" x14ac:dyDescent="0.2">
      <c r="A256" s="25" t="s">
        <v>347</v>
      </c>
      <c r="B256" s="72" t="s">
        <v>503</v>
      </c>
      <c r="C256" s="49" t="s">
        <v>64</v>
      </c>
      <c r="D256" s="23"/>
      <c r="E256" s="23"/>
      <c r="F256" s="23"/>
      <c r="G256" s="23"/>
      <c r="H256" s="23"/>
      <c r="I256" s="23"/>
      <c r="J256" s="24"/>
      <c r="K256" s="23"/>
    </row>
    <row r="257" spans="1:11" s="4" customFormat="1" ht="75" x14ac:dyDescent="0.2">
      <c r="A257" s="25" t="s">
        <v>348</v>
      </c>
      <c r="B257" s="72" t="s">
        <v>504</v>
      </c>
      <c r="C257" s="49" t="s">
        <v>64</v>
      </c>
      <c r="D257" s="23"/>
      <c r="E257" s="23"/>
      <c r="F257" s="23"/>
      <c r="G257" s="23"/>
      <c r="H257" s="23"/>
      <c r="I257" s="23"/>
      <c r="J257" s="24"/>
      <c r="K257" s="23"/>
    </row>
    <row r="258" spans="1:11" s="4" customFormat="1" ht="45" x14ac:dyDescent="0.2">
      <c r="A258" s="25" t="s">
        <v>349</v>
      </c>
      <c r="B258" s="72" t="s">
        <v>505</v>
      </c>
      <c r="C258" s="49" t="s">
        <v>64</v>
      </c>
      <c r="D258" s="23"/>
      <c r="E258" s="23"/>
      <c r="F258" s="23"/>
      <c r="G258" s="23"/>
      <c r="H258" s="23"/>
      <c r="I258" s="23"/>
      <c r="J258" s="24"/>
      <c r="K258" s="23"/>
    </row>
    <row r="259" spans="1:11" s="4" customFormat="1" ht="15" x14ac:dyDescent="0.2">
      <c r="A259" s="58" t="s">
        <v>210</v>
      </c>
      <c r="B259" s="58"/>
      <c r="C259" s="58"/>
      <c r="D259" s="58"/>
      <c r="E259" s="58"/>
      <c r="F259" s="58"/>
      <c r="G259" s="58"/>
      <c r="H259" s="58"/>
      <c r="I259" s="58"/>
      <c r="J259" s="58"/>
      <c r="K259" s="58"/>
    </row>
    <row r="260" spans="1:11" s="4" customFormat="1" ht="30" x14ac:dyDescent="0.2">
      <c r="A260" s="25" t="s">
        <v>350</v>
      </c>
      <c r="B260" s="72" t="s">
        <v>506</v>
      </c>
      <c r="C260" s="49" t="s">
        <v>64</v>
      </c>
      <c r="D260" s="23"/>
      <c r="E260" s="23"/>
      <c r="F260" s="23"/>
      <c r="G260" s="23"/>
      <c r="H260" s="23"/>
      <c r="I260" s="23"/>
      <c r="J260" s="24"/>
      <c r="K260" s="23"/>
    </row>
    <row r="261" spans="1:11" s="4" customFormat="1" ht="15" x14ac:dyDescent="0.2">
      <c r="A261" s="58" t="s">
        <v>211</v>
      </c>
      <c r="B261" s="58"/>
      <c r="C261" s="58"/>
      <c r="D261" s="58"/>
      <c r="E261" s="58"/>
      <c r="F261" s="58"/>
      <c r="G261" s="58"/>
      <c r="H261" s="58"/>
      <c r="I261" s="58"/>
      <c r="J261" s="58"/>
      <c r="K261" s="58"/>
    </row>
    <row r="262" spans="1:11" s="4" customFormat="1" ht="30" x14ac:dyDescent="0.2">
      <c r="A262" s="25" t="s">
        <v>351</v>
      </c>
      <c r="B262" s="72" t="s">
        <v>507</v>
      </c>
      <c r="C262" s="49" t="s">
        <v>64</v>
      </c>
      <c r="D262" s="23"/>
      <c r="E262" s="23"/>
      <c r="F262" s="23"/>
      <c r="G262" s="23"/>
      <c r="H262" s="23"/>
      <c r="I262" s="23"/>
      <c r="J262" s="24"/>
      <c r="K262" s="23"/>
    </row>
    <row r="263" spans="1:11" s="4" customFormat="1" ht="45" x14ac:dyDescent="0.2">
      <c r="A263" s="25" t="s">
        <v>352</v>
      </c>
      <c r="B263" s="72" t="s">
        <v>508</v>
      </c>
      <c r="C263" s="49" t="s">
        <v>64</v>
      </c>
      <c r="D263" s="23"/>
      <c r="E263" s="23"/>
      <c r="F263" s="23"/>
      <c r="G263" s="23"/>
      <c r="H263" s="23"/>
      <c r="I263" s="23"/>
      <c r="J263" s="24"/>
      <c r="K263" s="23"/>
    </row>
    <row r="264" spans="1:11" s="4" customFormat="1" ht="45" x14ac:dyDescent="0.2">
      <c r="A264" s="25" t="s">
        <v>353</v>
      </c>
      <c r="B264" s="72" t="s">
        <v>509</v>
      </c>
      <c r="C264" s="49" t="s">
        <v>64</v>
      </c>
      <c r="D264" s="23"/>
      <c r="E264" s="23"/>
      <c r="F264" s="23"/>
      <c r="G264" s="23"/>
      <c r="H264" s="23"/>
      <c r="I264" s="23"/>
      <c r="J264" s="24"/>
      <c r="K264" s="23"/>
    </row>
    <row r="265" spans="1:11" s="4" customFormat="1" ht="15" x14ac:dyDescent="0.2">
      <c r="A265" s="58" t="s">
        <v>212</v>
      </c>
      <c r="B265" s="58"/>
      <c r="C265" s="58"/>
      <c r="D265" s="58"/>
      <c r="E265" s="58"/>
      <c r="F265" s="58"/>
      <c r="G265" s="58"/>
      <c r="H265" s="58"/>
      <c r="I265" s="58"/>
      <c r="J265" s="58"/>
      <c r="K265" s="58"/>
    </row>
    <row r="266" spans="1:11" s="4" customFormat="1" ht="30" x14ac:dyDescent="0.2">
      <c r="A266" s="25" t="s">
        <v>354</v>
      </c>
      <c r="B266" s="72" t="s">
        <v>510</v>
      </c>
      <c r="C266" s="49" t="s">
        <v>64</v>
      </c>
      <c r="D266" s="23"/>
      <c r="E266" s="23"/>
      <c r="F266" s="23"/>
      <c r="G266" s="23"/>
      <c r="H266" s="23"/>
      <c r="I266" s="23"/>
      <c r="J266" s="24"/>
      <c r="K266" s="23"/>
    </row>
    <row r="267" spans="1:11" s="4" customFormat="1" ht="15" x14ac:dyDescent="0.2">
      <c r="A267" s="58" t="s">
        <v>246</v>
      </c>
      <c r="B267" s="58"/>
      <c r="C267" s="58"/>
      <c r="D267" s="58"/>
      <c r="E267" s="58"/>
      <c r="F267" s="58"/>
      <c r="G267" s="58"/>
      <c r="H267" s="58"/>
      <c r="I267" s="58"/>
      <c r="J267" s="58"/>
      <c r="K267" s="58"/>
    </row>
    <row r="268" spans="1:11" s="4" customFormat="1" ht="60" x14ac:dyDescent="0.2">
      <c r="A268" s="25" t="s">
        <v>355</v>
      </c>
      <c r="B268" s="72" t="s">
        <v>511</v>
      </c>
      <c r="C268" s="49" t="s">
        <v>34</v>
      </c>
      <c r="D268" s="23"/>
      <c r="E268" s="23"/>
      <c r="F268" s="23"/>
      <c r="G268" s="23"/>
      <c r="H268" s="23"/>
      <c r="I268" s="23"/>
      <c r="J268" s="24"/>
      <c r="K268" s="23"/>
    </row>
    <row r="269" spans="1:11" s="4" customFormat="1" ht="165" x14ac:dyDescent="0.2">
      <c r="A269" s="25" t="s">
        <v>356</v>
      </c>
      <c r="B269" s="72" t="s">
        <v>512</v>
      </c>
      <c r="C269" s="49" t="s">
        <v>45</v>
      </c>
      <c r="D269" s="23"/>
      <c r="E269" s="23"/>
      <c r="F269" s="23"/>
      <c r="G269" s="23"/>
      <c r="H269" s="23"/>
      <c r="I269" s="23"/>
      <c r="J269" s="24"/>
      <c r="K269" s="23"/>
    </row>
    <row r="270" spans="1:11" s="4" customFormat="1" ht="15" x14ac:dyDescent="0.2">
      <c r="A270" s="58" t="s">
        <v>247</v>
      </c>
      <c r="B270" s="58"/>
      <c r="C270" s="58"/>
      <c r="D270" s="58"/>
      <c r="E270" s="58"/>
      <c r="F270" s="58"/>
      <c r="G270" s="58"/>
      <c r="H270" s="58"/>
      <c r="I270" s="58"/>
      <c r="J270" s="58"/>
      <c r="K270" s="58"/>
    </row>
    <row r="271" spans="1:11" s="4" customFormat="1" ht="120" x14ac:dyDescent="0.2">
      <c r="A271" s="25" t="s">
        <v>357</v>
      </c>
      <c r="B271" s="72" t="s">
        <v>513</v>
      </c>
      <c r="C271" s="49" t="s">
        <v>213</v>
      </c>
      <c r="D271" s="23"/>
      <c r="E271" s="23"/>
      <c r="F271" s="23"/>
      <c r="G271" s="23"/>
      <c r="H271" s="23"/>
      <c r="I271" s="23"/>
      <c r="J271" s="24"/>
      <c r="K271" s="23"/>
    </row>
    <row r="272" spans="1:11" s="4" customFormat="1" ht="30" x14ac:dyDescent="0.2">
      <c r="A272" s="25" t="s">
        <v>358</v>
      </c>
      <c r="B272" s="72" t="s">
        <v>514</v>
      </c>
      <c r="C272" s="49" t="s">
        <v>214</v>
      </c>
      <c r="D272" s="23"/>
      <c r="E272" s="23"/>
      <c r="F272" s="23"/>
      <c r="G272" s="23"/>
      <c r="H272" s="23"/>
      <c r="I272" s="23"/>
      <c r="J272" s="24"/>
      <c r="K272" s="23"/>
    </row>
    <row r="273" spans="1:11" s="4" customFormat="1" ht="45" x14ac:dyDescent="0.2">
      <c r="A273" s="25" t="s">
        <v>359</v>
      </c>
      <c r="B273" s="72" t="s">
        <v>515</v>
      </c>
      <c r="C273" s="49" t="s">
        <v>34</v>
      </c>
      <c r="D273" s="23"/>
      <c r="E273" s="23"/>
      <c r="F273" s="23"/>
      <c r="G273" s="23"/>
      <c r="H273" s="23"/>
      <c r="I273" s="23"/>
      <c r="J273" s="24"/>
      <c r="K273" s="23"/>
    </row>
    <row r="274" spans="1:11" s="4" customFormat="1" ht="15" x14ac:dyDescent="0.2">
      <c r="A274" s="63"/>
      <c r="B274" s="20"/>
      <c r="C274" s="64"/>
      <c r="D274" s="20"/>
      <c r="E274" s="20"/>
      <c r="F274" s="20"/>
      <c r="G274" s="20"/>
      <c r="H274" s="20"/>
      <c r="I274" s="20"/>
      <c r="J274" s="65"/>
      <c r="K274" s="20"/>
    </row>
  </sheetData>
  <autoFilter ref="A9:K273" xr:uid="{00000000-0009-0000-0000-000002000000}"/>
  <phoneticPr fontId="31" type="noConversion"/>
  <dataValidations count="2">
    <dataValidation type="list" allowBlank="1" showInputMessage="1" showErrorMessage="1" sqref="H11:H25 H211:H274 H28:H83 H86:H210" xr:uid="{00000000-0002-0000-0200-000000000000}">
      <formula1>"Yes,No"</formula1>
    </dataValidation>
    <dataValidation type="list" allowBlank="1" showInputMessage="1" showErrorMessage="1" sqref="F11:F25 D11:D25 D86:D210 D211:D1048576 F211:F1048576 F28:F83 D28:D83 F86:F210" xr:uid="{22F33225-5355-42C8-8447-629563C6D112}">
      <formula1>"Yes,No, Partial"</formula1>
    </dataValidation>
  </dataValidations>
  <pageMargins left="0.19685039370078741" right="0.19685039370078741" top="0.35433070866141736" bottom="0.15748031496062992" header="0.11811023622047245" footer="0.11811023622047245"/>
  <pageSetup paperSize="8" scale="49" fitToHeight="0" orientation="landscape" verticalDpi="0" r:id="rId1"/>
  <headerFooter>
    <oddFooter>&amp;L&amp;P</oddFooter>
  </headerFooter>
  <colBreaks count="1" manualBreakCount="1">
    <brk id="5"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TaxCatchAll xmlns="0eb656aa-4e79-4e95-9076-bc119a23e0cc" xsi:nil="true"/>
    <lcf76f155ced4ddcb4097134ff3c332f xmlns="acaf4567-dc07-471f-892c-2bcb86ef35ae">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CFCA86-5C72-4E6D-BA12-1C00A7D061A0}">
  <ds:schemaRefs>
    <ds:schemaRef ds:uri="http://schemas.microsoft.com/sharepoint/v3/contenttype/forms"/>
  </ds:schemaRefs>
</ds:datastoreItem>
</file>

<file path=customXml/itemProps2.xml><?xml version="1.0" encoding="utf-8"?>
<ds:datastoreItem xmlns:ds="http://schemas.openxmlformats.org/officeDocument/2006/customXml" ds:itemID="{DA801330-AAC2-4436-B3FE-A4BFF604D0F1}">
  <ds:schemaRefs>
    <ds:schemaRef ds:uri="http://schemas.microsoft.com/office/2006/documentManagement/types"/>
    <ds:schemaRef ds:uri="http://schemas.microsoft.com/office/infopath/2007/PartnerControls"/>
    <ds:schemaRef ds:uri="http://schemas.microsoft.com/office/2006/metadata/properties"/>
    <ds:schemaRef ds:uri="http://purl.org/dc/dcmitype/"/>
    <ds:schemaRef ds:uri="http://purl.org/dc/elements/1.1/"/>
    <ds:schemaRef ds:uri="http://purl.org/dc/terms/"/>
    <ds:schemaRef ds:uri="http://www.w3.org/XML/1998/namespace"/>
    <ds:schemaRef ds:uri="c1f338ac-e338-414f-952c-f74dcc6d59e1"/>
    <ds:schemaRef ds:uri="http://schemas.openxmlformats.org/package/2006/metadata/core-properties"/>
    <ds:schemaRef ds:uri="0eb656aa-4e79-4e95-9076-bc119a23e0cc"/>
    <ds:schemaRef ds:uri="acaf4567-dc07-471f-892c-2bcb86ef35ae"/>
  </ds:schemaRefs>
</ds:datastoreItem>
</file>

<file path=customXml/itemProps3.xml><?xml version="1.0" encoding="utf-8"?>
<ds:datastoreItem xmlns:ds="http://schemas.openxmlformats.org/officeDocument/2006/customXml" ds:itemID="{B571E617-579C-46CD-A590-69F0093F13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Cover page</vt:lpstr>
      <vt:lpstr>Introduction</vt:lpstr>
      <vt:lpstr>Data sheet</vt:lpstr>
      <vt:lpstr>'Data sheet'!_Hlk103001646</vt:lpstr>
      <vt:lpstr>'Data sheet'!_Toc74551490</vt:lpstr>
      <vt:lpstr>'Cover page'!Print_Area</vt:lpstr>
      <vt:lpstr>'Data sheet'!Print_Area</vt:lpstr>
      <vt:lpstr>Introduction!Print_Area</vt:lpstr>
      <vt:lpstr>'Data sheet'!Print_Titles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NG17 Type 1 diabetes in adults: diagnosis and management: Baseline assessment tool</dc:title>
  <dc:creator/>
  <cp:lastModifiedBy/>
  <dcterms:created xsi:type="dcterms:W3CDTF">2022-08-16T16:59:38Z</dcterms:created>
  <dcterms:modified xsi:type="dcterms:W3CDTF">2024-10-03T15:32:23Z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2023-11-16T14:50:31Z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e2ee91f6-df13-4220-80f7-7728bc4bd6a1</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 Status">
    <vt:lpwstr/>
  </property>
  <property fmtid="{D5CDD505-2E9C-101B-9397-08002B2CF9AE}" pid="11" name="MediaServiceImageTags">
    <vt:lpwstr/>
  </property>
</Properties>
</file>