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4A517017-5BCF-4761-B307-587A20826D35}" xr6:coauthVersionLast="47" xr6:coauthVersionMax="47" xr10:uidLastSave="{00000000-0000-0000-0000-000000000000}"/>
  <bookViews>
    <workbookView xWindow="-108" yWindow="-108" windowWidth="23256" windowHeight="12456" xr2:uid="{00000000-000D-0000-FFFF-FFFF00000000}"/>
  </bookViews>
  <sheets>
    <sheet name="Introduction" sheetId="23" r:id="rId1"/>
    <sheet name="Data sheet" sheetId="26" r:id="rId2"/>
    <sheet name="Box 1" sheetId="30" r:id="rId3"/>
    <sheet name="Data sheet totals" sheetId="27" r:id="rId4"/>
    <sheet name="Dropdowns" sheetId="28" state="hidden" r:id="rId5"/>
  </sheets>
  <definedNames>
    <definedName name="_xlnm._FilterDatabase" localSheetId="1" hidden="1">'Data sheet'!$A$2:$M$378</definedName>
    <definedName name="_xlnm.Print_Area" localSheetId="1">'Data sheet'!$A$1:$M$378</definedName>
    <definedName name="_xlnm.Print_Area" localSheetId="3">'Data sheet totals'!$A$1:$B$5</definedName>
    <definedName name="_xlnm.Print_Area" localSheetId="0">Introduction!$A$1:$A$14</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2" i="23"/>
  <c r="A10" i="23"/>
  <c r="A5" i="23"/>
  <c r="B4" i="27" l="1"/>
  <c r="B5" i="27"/>
</calcChain>
</file>

<file path=xl/sharedStrings.xml><?xml version="1.0" encoding="utf-8"?>
<sst xmlns="http://schemas.openxmlformats.org/spreadsheetml/2006/main" count="828" uniqueCount="721">
  <si>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</si>
  <si>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</si>
  <si>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</si>
  <si>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</si>
  <si>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</si>
  <si>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</si>
  <si>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</si>
  <si>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</si>
  <si>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</si>
  <si>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</si>
  <si>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</si>
  <si>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</si>
  <si>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</si>
  <si>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</si>
  <si>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</si>
  <si>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</si>
  <si>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</si>
  <si>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</si>
  <si>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</si>
  <si>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</si>
  <si>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</si>
  <si>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</si>
  <si>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</si>
  <si>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</si>
  <si>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</si>
  <si>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</si>
  <si>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Baseline assessment tool for diabetes (type 1 and type 2) in children and young people: diagnosis and management (NG18)</t>
  </si>
  <si>
    <t>Published: 1 August 2015</t>
  </si>
  <si>
    <t>1.1 Diagnosis</t>
  </si>
  <si>
    <t>Be aware that signs of type 1 diabetes in children and young people include:  
• hyperglycaemia (random plasma glucose more than 11 mmol/litre)
• polyuria
• polydipsia
• weight loss
• excessive tiredness.</t>
  </si>
  <si>
    <t>1.1.1</t>
  </si>
  <si>
    <t>2004, amended 2015</t>
  </si>
  <si>
    <t>Refer children and young people with suspected type 1 diabetes immediately (on the same day) to a multidisciplinary paediatric diabetes team with the competencies needed to confirm diagnosis and provide immediate care.</t>
  </si>
  <si>
    <t>1.1.2</t>
  </si>
  <si>
    <t>Confirm type 1 diabetes in children and young people using the plasma glucose criteria in the World Health Organization’s 2006 report on the diagnosis and classification of diabetes mellitus.</t>
  </si>
  <si>
    <t>1.1.3</t>
  </si>
  <si>
    <t>When diagnosing diabetes in a child or young person, assume type 1 diabetes unless there are strong indications of type 2 diabetes, monogenic or mitochondrial diabetes.</t>
  </si>
  <si>
    <t>1.1.4</t>
  </si>
  <si>
    <t>2015</t>
  </si>
  <si>
    <t>Think about the possibility of type 2 diabetes in children and young people with suspected diabetes who: 
• have a strong family history of type 2 diabetes
• are obese 
• are from a Black or Asian family background
• do not need insulin, or need less than 0.5 units/kg body weight/day after the partial remission phase
• show evidence of insulin resistance (for example, acanthosis nigricans).</t>
  </si>
  <si>
    <t>1.1.5</t>
  </si>
  <si>
    <t>Think about the possibility of other types of diabetes (not type 1 or 2), such as other insulin-resistance syndromes, or monogenic or mitochondrial diabetes, in children and young people with suspected diabetes who have any of the following:
• diabetes in the first year of life
• rarely or never develop ketones in the blood (ketonaemia) during episodes of hyperglycaemia
• associated features, such as optic atrophy, retinitis pigmentosa, deafness, or another systemic illness or syndrome.</t>
  </si>
  <si>
    <t>1.1.6</t>
  </si>
  <si>
    <t>Do not measure Cpeptide or diabetesspecific autoantibody titres at initial presentation to distinguish type 1 diabetes from type 2 diabetes.</t>
  </si>
  <si>
    <t>1.1.7</t>
  </si>
  <si>
    <t>Consider measuring Cpeptide after initial presentation if needed to distinguish between type 1 diabetes and other types of diabetes. Be aware that Cpeptide concentrations have better discriminative value the longer the interval between initial presentation and the test.</t>
  </si>
  <si>
    <t>1.1.8</t>
  </si>
  <si>
    <t>Perform genetic testing if atypical disease behaviour, clinical characteristics or family history suggest monogenic diabetes.</t>
  </si>
  <si>
    <t>1.1.9</t>
  </si>
  <si>
    <t>1.2 Type 1 diabetes</t>
  </si>
  <si>
    <t>Education and information</t>
  </si>
  <si>
    <t>1.2.1</t>
  </si>
  <si>
    <t>Tailor the education programme to each child or young person with type 1 diabetes and their families or carers, taking account of issues such as:
• personal preferences
• emotional wellbeing
• age and maturity
• cultural considerations
• existing knowledge
• current and future social circumstances
• life goals.</t>
  </si>
  <si>
    <t>1.2.2</t>
  </si>
  <si>
    <t>Encourage young people with type 1 diabetes to attend clinic 4 times a year, and explain that regular contact with the diabetes team will help them maintain optimal blood glucose levels.</t>
  </si>
  <si>
    <t>1.2.3</t>
  </si>
  <si>
    <t>Explain to children and young people with type 1 diabetes and their families or carers that, like people without diabetes, they should have: 
• regular dental examinations (see the NICE guideline on dental checks: intervals between oral health reviews)
• an eye examination by an optician at least every 2 years.</t>
  </si>
  <si>
    <t>1.2.4</t>
  </si>
  <si>
    <t>2015, amended 2020</t>
  </si>
  <si>
    <t>Encourage children and young people with type 1 diabetes and their families or carers to discuss any concerns and raise any questions they have with their diabetes team.</t>
  </si>
  <si>
    <t>1.2.5</t>
  </si>
  <si>
    <t>Give children and young people with type 1 diabetes and their families or carers information about diabetes support groups and organisations, and the potential benefits of membership. Give this information after diagnosis and regularly afterwards.</t>
  </si>
  <si>
    <t>1.2.6</t>
  </si>
  <si>
    <t>Encourage children and young people with type 1 diabetes to wear or carry something that tells people they have type 1 diabetes (for example, a bracelet).</t>
  </si>
  <si>
    <t>1.2.7</t>
  </si>
  <si>
    <t>Explain to children and young people with type 1 diabetes and their families or carers how to find out about government disability benefits.</t>
  </si>
  <si>
    <t>1.2.8</t>
  </si>
  <si>
    <t>Take particular care when communicating with children and young people with type 1 diabetes if they or their families or carers have physical or sensory disabilities, or difficulties speaking or reading English.</t>
  </si>
  <si>
    <t>1.2.9</t>
  </si>
  <si>
    <t>Diabetes teams should offer comprehensive advice to children and young people with type 1 diabetes who want to play sports that have particular risks for people with diabetes. Support groups and organisations (including sports organisations) may be able to provide more information.</t>
  </si>
  <si>
    <t>1.2.10</t>
  </si>
  <si>
    <t>Offer education for children and young people with type 1 diabetes and their families or carers on the practical issues around longdistance travel, such as when best to eat and inject insulin when travelling across time zones.</t>
  </si>
  <si>
    <t>1.2.11</t>
  </si>
  <si>
    <t>Smoking and substance misuse</t>
  </si>
  <si>
    <t>Encourage children and young people with type 1 diabetes not to start smoking. Explain the general health problems smoking causes, in particular the risks of vascular complications.</t>
  </si>
  <si>
    <t>1.2.12</t>
  </si>
  <si>
    <t>For more guidance on preventing smoking, see also the NICE guideline on tobacco: preventing uptake, promoting quitting and treating dependence.</t>
  </si>
  <si>
    <t>1.2.13</t>
  </si>
  <si>
    <t>Offer smoking cessation programmes to children and young people with type 1 diabetes who smoke. See also the NICE guideline on tobacco: preventing uptake, promoting quitting and treating dependence.</t>
  </si>
  <si>
    <t>1.2.14</t>
  </si>
  <si>
    <t>Explain to children and young people with type 1 diabetes and their families or carers about the general dangers of substance misuse and the possible effects on blood glucose levels.</t>
  </si>
  <si>
    <t>1.2.15</t>
  </si>
  <si>
    <t>Immunisation</t>
  </si>
  <si>
    <t>Explain to children and young people with type 1 diabetes and their families or carers that the Public Health England Green Book recommends they have:
• annual immunisation against influenza, starting when they are 6 months old 
• immunisation against pneumococcal infection if they are taking insulin or oral hypoglycaemic medicines.</t>
  </si>
  <si>
    <t>1.2.16</t>
  </si>
  <si>
    <t>Insulin therapy</t>
  </si>
  <si>
    <t>Discuss the choice of insulin regimen with the child or young person and their family:
• explain the advantages and disadvantages of the different options
• discuss their personal circumstances and preferences
• help them to make an informed decision between the options that are available to them.</t>
  </si>
  <si>
    <t>1.2.17</t>
  </si>
  <si>
    <t>Offer children and young people with type 1 diabetes a multiple daily injection basal-bolus insulin regimen from diagnosis.</t>
  </si>
  <si>
    <t>1.2.18</t>
  </si>
  <si>
    <t>If multiple daily insulin injections are not appropriate for a particular child or young person, consider an insulin pump, as recommended in the NICE technology appraisal guidance on continuous subcutaneous insulin infusion for the treatment of diabetes mellitus.</t>
  </si>
  <si>
    <t>1.2.19</t>
  </si>
  <si>
    <t>Encourage children and young people with type 1 diabetes who are having multiple daily insulin injections to adjust the insulin dose if appropriate after each blood glucose measurement.</t>
  </si>
  <si>
    <t>1.2.20</t>
  </si>
  <si>
    <t>Tell children and young people with type 1 diabetes who are having multiple daily insulin injections to inject rapidacting insulin analogues before eating. Explain that this reduces blood glucose levels after meals and will help them optimise their blood glucose levels.</t>
  </si>
  <si>
    <t>1.2.21</t>
  </si>
  <si>
    <t>When children and young people start on an insulin pump, train them and their families and carers how to use it. A specialist team should provide ongoing support.</t>
  </si>
  <si>
    <t>1.2.22</t>
  </si>
  <si>
    <t>Specialist teams should agree a common core of advice to give insulin pump users.</t>
  </si>
  <si>
    <t>1.2.23</t>
  </si>
  <si>
    <t>For children and young people with type 1 diabetes who are using twice-daily injection regimens, encourage them to adjust the insulin dose according to the general trend in their premeal, bedtime and occasional nighttime blood glucose.</t>
  </si>
  <si>
    <t>1.2.24</t>
  </si>
  <si>
    <t>Explain to children and young people with newly diagnosed type 1 diabetes and their families or carers that:
• they may have a partial remission phase (a 'honeymoon period') when they start using insulin
• during this time, they may only need a low dosage of insulin (0.5 units/kg body weight/day) to maintain an HbA1c level of less than 48 mmol/mol (6.5%).</t>
  </si>
  <si>
    <t>1.2.25</t>
  </si>
  <si>
    <t>Offer children and young people with type 1 diabetes a choice of insulin delivery systems.</t>
  </si>
  <si>
    <t>1.2.26</t>
  </si>
  <si>
    <t>Provide children and young people with type 1 diabetes insulin injection needles that are the right length for their body fat.</t>
  </si>
  <si>
    <t>1.2.27</t>
  </si>
  <si>
    <t>1.2.28</t>
  </si>
  <si>
    <t>Offer children and young people with type 1 diabetes a review of injection sites at each clinic visit.</t>
  </si>
  <si>
    <t>1.2.29</t>
  </si>
  <si>
    <t>Provide children and young people with type 1 diabetes rapidacting insulin analogues to use during intercurrent illness or episodes of hyperglycaemia.</t>
  </si>
  <si>
    <t>1.2.30</t>
  </si>
  <si>
    <t>1.2.31</t>
  </si>
  <si>
    <t>Oral medicines</t>
  </si>
  <si>
    <t>Only use metformin in combination with insulin within research studies because it is uncertain whether this combination improves blood glucose management.</t>
  </si>
  <si>
    <t>1.2.32</t>
  </si>
  <si>
    <t>Do not offer children and young people with type 1 diabetes acarbose or sulfonylureas (glibenclamide, gliclazide, glipizide, tolbutamide) in combination with insulin, because they may increase the risk of hypoglycaemia without improving blood glucose management.</t>
  </si>
  <si>
    <t>1.2.33</t>
  </si>
  <si>
    <t>Dietary management</t>
  </si>
  <si>
    <t>Support children and young people with type 1 diabetes and their families or carers to develop a good working knowledge of nutrition and how it affects their diabetes.</t>
  </si>
  <si>
    <t>1.2.34</t>
  </si>
  <si>
    <t>Discuss healthy eating regularly with children and young people with type 1 diabetes and their families or carers.
• Explain that this means eating foods with a low glycaemic index, fruit and vegetables, and appropriate types and amounts of fats.
• Explain that healthy eating can reduce their risk of cardiovascular disease.
• Support them to adjust their food choices accordingly.</t>
  </si>
  <si>
    <t>1.2.35</t>
  </si>
  <si>
    <t>Take into account social and cultural considerations when providing advice on diet to children and young people with type 1 diabetes.</t>
  </si>
  <si>
    <t>1.2.36</t>
  </si>
  <si>
    <t>Explain that children and young people with type 1 diabetes have the same basic nutritional requirements as other children and young people. Their food should provide enough energy and nutrients for their growth and development.</t>
  </si>
  <si>
    <t>1.2.37</t>
  </si>
  <si>
    <t>For children and young people who are using a multiple daily insulin injection regimen or an insulin pump, offer level 3 carbohydrate counting education from diagnosis to them and their families or carers. Repeat this offer regularly.</t>
  </si>
  <si>
    <t>1.2.38</t>
  </si>
  <si>
    <t>When children and young people with type 1 diabetes change their insulin regimen, offer them and their families or carers dietary advice tailored to the new treatment.</t>
  </si>
  <si>
    <t>1.2.39</t>
  </si>
  <si>
    <t>Offer children and young people with type 1 diabetes and their families or carers education about the practical problems associated with fasting and feasting.</t>
  </si>
  <si>
    <t>1.2.40</t>
  </si>
  <si>
    <t>Encourage children and young people with type 1 diabetes and their families or carers to discuss the nutritional composition and timing of snacks with their diabetes team.</t>
  </si>
  <si>
    <t>1.2.41</t>
  </si>
  <si>
    <t>Encourage children and young people with type 1 diabetes to eat at least 5 portions of fruit and vegetables each day.</t>
  </si>
  <si>
    <t>1.2.42</t>
  </si>
  <si>
    <t>Explain to children and young people with type 1 diabetes and their families or carers that a low glycaemic index diet may help to improve blood glucose management and reduce the risk of hyperglycaemic episodes.</t>
  </si>
  <si>
    <t>1.2.43</t>
  </si>
  <si>
    <t>Offer children and young people with type 1 diabetes and their families or carers advice and education to help them follow a low glycaemic index diet.</t>
  </si>
  <si>
    <t>1.2.44</t>
  </si>
  <si>
    <t>Offer children and young people with type 1 diabetes dietetic support to help optimise body weight and blood glucose levels.</t>
  </si>
  <si>
    <t>1.2.45</t>
  </si>
  <si>
    <t>At each clinic visit for children and young people with type 1 diabetes, measure their height and weight and plot on an appropriate growth chart. Check for normal growth or significant changes in weight because these may reflect changes in blood glucose levels.</t>
  </si>
  <si>
    <t>1.2.46</t>
  </si>
  <si>
    <t>Provide arrangements for weighing children and young people with type 1 diabetes that respect their privacy.</t>
  </si>
  <si>
    <t>1.2.47</t>
  </si>
  <si>
    <t>Exercise</t>
  </si>
  <si>
    <t>Encourage children and young people with type 1 diabetes to exercise on a regular basis, and explain that this reduces their long-term risk of developing cardiovascular disease.</t>
  </si>
  <si>
    <t>1.2.48</t>
  </si>
  <si>
    <t>Explain to children and young people with type 1 diabetes and their families or carers that they can take part in all forms of exercise, provided that appropriate attention is given to changes in insulin and dietary management.</t>
  </si>
  <si>
    <t>1.2.49</t>
  </si>
  <si>
    <t>Explain to children and young people with type 1 diabetes and their families or carers about:
• the effects of exercise on blood glucose levels and 
• how to avoid hypo or hyperglycaemia during or after physical activity.</t>
  </si>
  <si>
    <t>1.2.50</t>
  </si>
  <si>
    <t>Encourage children and young people with type 1 diabetes and their families or carers to monitor blood glucose levels before and after exercise so that they can:
• identify when changes in insulin or food intake are needed
• learn how their blood glucose responds to different levels of exercise
• watch out for exerciseinduced hypoglycaemia
• see how hypoglycaemia can occur several hours after prolonged exercise.</t>
  </si>
  <si>
    <t>1.2.51</t>
  </si>
  <si>
    <t>Explain to children and young people with type 1 diabetes and their families or carers that:
• they should have extra carbohydrates as needed to avoid hypoglycaemia and
• they should have carbohydratebased foods available during and after exercise.</t>
  </si>
  <si>
    <t>1.2.52</t>
  </si>
  <si>
    <t>Explain to children and young people with type 1 diabetes and their families or carers that they should have extra carbohydrates if their plasma glucose levels are less than 7 mmol/litre before they exercise.</t>
  </si>
  <si>
    <t>1.2.53</t>
  </si>
  <si>
    <t>Explain to children and young people with type 1 diabetes and their families or carers that they may need to alter their insulin dose or carbohydrate intake if they change their daily exercise patterns.</t>
  </si>
  <si>
    <t>1.2.54</t>
  </si>
  <si>
    <t>Blood glucose and HbA1c targets and monitoring</t>
  </si>
  <si>
    <t>Blood glucose targets</t>
  </si>
  <si>
    <t>Explain to children and young people with type 1 diabetes and their families or carers that the optimal target ranges for shortterm plasma glucose management are:
• fasting plasma glucose level of 4 mmol/litre to 7 mmol/litre on waking 
• a plasma glucose level of 4 mmol/litre to 7 mmol/litre before meals at other times of the day
• a plasma glucose level of 5 mmol/litre to 9 mmol/litre after meals
• a plasma glucose level of at least 5 mmol/litre when driving (see the Driver and Vehicle Licensing Agency [DVLA] guidance for people with diabetes for further details about driving).</t>
  </si>
  <si>
    <t>1.2.55</t>
  </si>
  <si>
    <t>Explain to children and young people with type 1 diabetes and their families or carers that maintaining blood glucose levels at the lower end of the target ranges will help them achieve the lowest possible HbA1c.</t>
  </si>
  <si>
    <t>1.2.56</t>
  </si>
  <si>
    <t>If children and young people with type 1 diabetes experience problematic hypoglycaemia or undue emotional distress while attempting to achieve blood glucose and HbA1c targets, discuss changing the targets with them and their families and carers.</t>
  </si>
  <si>
    <t>1.2.57</t>
  </si>
  <si>
    <t>Be aware that blood glucose and HbA1c targets can cause conflict between children and young people with type 1 diabetes and their families or carers, and they may need to agree a compromise.</t>
  </si>
  <si>
    <t>1.2.58</t>
  </si>
  <si>
    <t>Interpreting blood glucose levels</t>
  </si>
  <si>
    <t>Explain to children and young people with type 1 diabetes and their families or carers that blood glucose levels should be interpreted in the 'whole child' context, which includes the social, emotional and physical environment.</t>
  </si>
  <si>
    <t>1.2.59</t>
  </si>
  <si>
    <t>Continuous glucose monitoring</t>
  </si>
  <si>
    <t>Offer real-time continuous glucose monitoring (rtCGM) to all children and young people with type 1 diabetes, alongside education to support children and young people, and their families and carers, to use it (see recommendation 1.2.67).</t>
  </si>
  <si>
    <t>1.2.60</t>
  </si>
  <si>
    <t>1.2.61</t>
  </si>
  <si>
    <t>Offer children and young people with type 1 diabetes a choice of rtCGM device, based on their individual preferences, needs, characteristics, and the functionality of the devices available. See box 1 for examples of factors to consider as part of this discussion.</t>
  </si>
  <si>
    <t>1.2.62</t>
  </si>
  <si>
    <t>When choosing a continuous glucose monitoring (CGM) device:
• use shared decision making to identify the child or young person’s needs and preferences and offer them an appropriate device
• if multiple devices meet their needs and preferences, offer the device with the lowest cost.</t>
  </si>
  <si>
    <t>1.2.63</t>
  </si>
  <si>
    <t>CGM should be provided by a team with expertise in its use, as part of supporting children and young people to self-manage their diabetes.</t>
  </si>
  <si>
    <t>1.2.64</t>
  </si>
  <si>
    <t>1.2.65</t>
  </si>
  <si>
    <t>If a person cannot use or does not want rtCGM or isCGM, offer capillary blood glucose monitoring.</t>
  </si>
  <si>
    <t>1.2.66</t>
  </si>
  <si>
    <t>Include CGM in the continuing programme of education provided to all children and young people with type 1 diabetes and their families or carers (see the section on education and information).</t>
  </si>
  <si>
    <t>1.2.67</t>
  </si>
  <si>
    <t>Monitor and review the child or young person’s use of CGM as part of reviewing their diabetes care plan, and explain to them the importance of continuously wearing the device.</t>
  </si>
  <si>
    <t>1.2.68</t>
  </si>
  <si>
    <t>If the child or young person is not using their CGM device at least 70% of the time:
• ask if they are having problems with their device
• look at ways to address any problems or concerns to improve their use of the device, including further education and emotional and psychological support.</t>
  </si>
  <si>
    <t>1.2.69</t>
  </si>
  <si>
    <t>Commissioners, providers and healthcare professionals should address inequalities in CGM access and uptake by:
• monitoring who is using CGM
• identifying groups who are eligible but who have a lower uptake
• making plans to engage with these groups to encourage them to consider CGM.</t>
  </si>
  <si>
    <t>1.2.70</t>
  </si>
  <si>
    <t>Monitoring capillary blood glucose for children and young people not using continuous glucose monitoring</t>
  </si>
  <si>
    <t>Advise children and young people with type 1 diabetes who are using capillary blood glucose monitoring (and their families or carers) to routinely perform at least 5 capillary blood glucose tests per day.</t>
  </si>
  <si>
    <t>1.2.71</t>
  </si>
  <si>
    <t>2015, amended 2022</t>
  </si>
  <si>
    <t>Advise children and young people with type 1 diabetes who are using capillary blood glucose monitoring (and their families or carers) that more frequent testing is often needed (for example, with physical activity and during intercurrent illness). Ensure they have enough test strips for this.</t>
  </si>
  <si>
    <t>1.2.72</t>
  </si>
  <si>
    <t>Offer children and young people with type 1 diabetes who are using capillary blood glucose monitoring (and their families or carers) a choice of equipment for monitoring, so they can optimise their blood glucose management in response to changes in their insulin, diet and exercise.</t>
  </si>
  <si>
    <t>1.2.73</t>
  </si>
  <si>
    <t>2004, amended 2022</t>
  </si>
  <si>
    <t>HbA1c targets and monitoring</t>
  </si>
  <si>
    <t>Measure HbA1c using methods that have been calibrated according to International Federation of Clinical Chemistry standardisation.</t>
  </si>
  <si>
    <t>1.2.74</t>
  </si>
  <si>
    <t>Explain the benefits of safely achieving and maintaining the lowest attainable HbA1c to children and young people with type 1 diabetes and their families or carers.</t>
  </si>
  <si>
    <t>1.2.75</t>
  </si>
  <si>
    <t>Explain to children and young people with type 1 diabetes and their families or carers that an HbA1c target level of 48 mmol/mol (6.5%) or lower will minimise their risk of longterm complications.</t>
  </si>
  <si>
    <t>1.2.76</t>
  </si>
  <si>
    <t>Explain to children and young people with type 1 diabetes who have an HbA1c level above 48 mmol/mol (6.5%) that any reduction in HbA1c level reduces their risk of longterm complications.</t>
  </si>
  <si>
    <t>1.2.77</t>
  </si>
  <si>
    <t>Agree an individualised lowest achievable HbA1c target with each child or young person with type 1 diabetes and their families or carers. Take into account factors such as their daily activities, individual life goals, complications, comorbidities and the risk of hypoglycaemia.</t>
  </si>
  <si>
    <t>1.2.78</t>
  </si>
  <si>
    <t>Support children and young people with type 1 diabetes and their families or carers to safely achieve and maintain their individual agreed HbA1c target level.</t>
  </si>
  <si>
    <t>1.2.79</t>
  </si>
  <si>
    <t>Measure HbA1c level 4 times a year in children and young people with type 1 diabetes. Think about more frequent testing if they are having difficulty with blood glucose management.</t>
  </si>
  <si>
    <t>1.2.80</t>
  </si>
  <si>
    <t>Diabetes services should document the proportion of children and young people with type 1 diabetes who achieve an HbA1c level of 53 mmol/mol (7%) or lower.</t>
  </si>
  <si>
    <t>1.2.81</t>
  </si>
  <si>
    <t>Hyperglycaemia, blood ketone monitoring and intercurrent illness</t>
  </si>
  <si>
    <t>Provide children and young people with type 1 diabetes and their families or carers with individualised oral and written advice ('sickday rules') about managing type 1 diabetes during intercurrent illness or episodes of hyperglycaemia, including:
• monitoring blood glucose
• monitoring and interpreting blood ketones (betahydroxybutyrate)
• adjusting their insulin regimen
• food and fluid intake
• when and where to get further advice or help.Revisit the advice at least annually.</t>
  </si>
  <si>
    <t>1.2.82</t>
  </si>
  <si>
    <t>Offer children and young people with type 1 diabetes blood ketone testing strips and a meter. Advise them and their families or carers to test for ketonaemia if they are ill or have hyperglycaemia.</t>
  </si>
  <si>
    <t>1.2.83</t>
  </si>
  <si>
    <t>Explain to children and young people with type 1 diabetes and their families or carers that they should not use blood ketone testing strips after the useby date.</t>
  </si>
  <si>
    <t>1.2.84</t>
  </si>
  <si>
    <t>Hypoglycaemia</t>
  </si>
  <si>
    <t>Explain to children and young people with type 1 diabetes and their families or carers how they can avoid and manage hypoglycaemia.</t>
  </si>
  <si>
    <t>1.2.85</t>
  </si>
  <si>
    <t>Offer education for children and young people with type 1 diabetes and their families, carers, and teachers about recognising and managing hypoglycaemia.</t>
  </si>
  <si>
    <t>1.2.86</t>
  </si>
  <si>
    <t>Explain to children and young people with type 1 diabetes and their families or carers that they should always have access to an immediate source of fastacting glucose and blood glucose monitoring equipment, so that they can check for hypoglycaemia and manage it safely.</t>
  </si>
  <si>
    <t>1.2.87</t>
  </si>
  <si>
    <t>Train and equip families, carers, and (if appropriate) school nurses and other carers to give intramuscular glucagon for severe hypoglycaemia in an emergency.</t>
  </si>
  <si>
    <t>1.2.88</t>
  </si>
  <si>
    <t>Immediately treat mild-to-moderate hypoglycaemia in children and young people with type 1 diabetes as follows: 
• Give oral fastacting glucose (for example, 10 g to 20 g; liquid carbohydrate may be easier to swallow than solid).
• Be aware that fastacting glucose may need to be given in frequent small amounts because hypoglycaemia can cause vomiting.
• Recheck blood glucose levels within 15 minutes (fastacting glucose should raise blood glucose levels within 5 to 15 minutes), and give more fastacting glucose if they still have hypoglycaemia.
• As symptoms improve or blood glucose levels return to normal, give oral complex long-acting carbohydrate to maintain blood glucose levels, unless the child or young person is:
    - about to have a snack or meal
    - having a continuous subcutaneous insulin infusion.</t>
  </si>
  <si>
    <t>1.2.89</t>
  </si>
  <si>
    <t>For children and young people with type 1 diabetes who are in hospital, treat severe hypoglycaemia with 10% intravenous glucose if rapid intravenous access is possible. Give a maximum dose of 500 mg/kg body weight (equivalent to a maximum of 5 ml/kg).</t>
  </si>
  <si>
    <t>1.2.90</t>
  </si>
  <si>
    <t>For children and young people with type 1 diabetes who are not in hospital, or if rapid intravenous access is not possible, treat severe hypoglycaemia as follows:
• Use intramuscular glucagon or a concentrated oral glucose solution (for example, Glucogel). Do not use oral glucose solution if they have reduced consciousness because this could be dangerous.
• If using intramuscular glucagon:
    - give 1 mg glucagon to children and young people who are over 8 years old, or who weigh 25 kg or more
    - give 500 micrograms of glucagon to children who are under 8 years old, or who weigh less than 25 kg.
• Seek medical assistance if blood glucose levels do not respond or symptoms continue for more than 10 minutes.
• As symptoms improve or blood glucose levels return to normal, and once the child or young person is sufficiently awake, give oral complex longacting carbohydrate to maintain normal blood glucose levels.
• Recheck blood glucose repeatedly in children and young people who have persistently reduced consciousness after a severe hypoglycaemic episode to determine whether further glucose is needed.</t>
  </si>
  <si>
    <t>1.2.91</t>
  </si>
  <si>
    <t>Explain to young people with type 1 diabetes how alcohol affects blood glucose levels, and in particular the increased risk of hypoglycaemia (including hypoglycaemia while sleeping).</t>
  </si>
  <si>
    <t>1.2.92</t>
  </si>
  <si>
    <t>Explain to young people with type 1 diabetes who drink alcohol that they should:
• eat food containing carbohydrates before and after drinking
• monitor their blood glucose levels regularly and aim to keep the levels within the recommended range by eating food containing carbohydrates.</t>
  </si>
  <si>
    <t>1.2.93</t>
  </si>
  <si>
    <t>Explain to children and young people with type 1 diabetes and their families or carers that when alcohol causes or contributes to hypoglycaemia, glucagon may be ineffective and they may need intravenous glucose.</t>
  </si>
  <si>
    <t>1.2.94</t>
  </si>
  <si>
    <t>Diabetes teams should consider referring children and young people with type 1 diabetes for assessment of cognitive function if they have frequent hypoglycaemia or recurrent seizures, particularly if these occur at a young age.</t>
  </si>
  <si>
    <t>1.2.95</t>
  </si>
  <si>
    <t>Difficulties with maintaining optimal blood glucose levels</t>
  </si>
  <si>
    <t>Think about the possibility of nonadherence to therapy in children and young people with type 1 diabetes who have difficulty with blood glucose management, especially in adolescence.</t>
  </si>
  <si>
    <t>1.2.96</t>
  </si>
  <si>
    <t>Be aware that young people with type 1 diabetes can have difficulty with blood glucose management during adolescence, and this may in part be due to nonadherence to therapy.</t>
  </si>
  <si>
    <t>1.2.97</t>
  </si>
  <si>
    <t>Raise the issue of nonadherence to therapy with children and young people with type 1 diabetes and their families or carers in a sensitive manner.</t>
  </si>
  <si>
    <t>1.2.98</t>
  </si>
  <si>
    <t>Be aware of the possible negative psychological impact of setting targets that may be difficult for a child or young person with type 1 diabetes to achieve and maintain.</t>
  </si>
  <si>
    <t>1.2.99</t>
  </si>
  <si>
    <t>Surgery</t>
  </si>
  <si>
    <t>Only offer surgery in centres that have dedicated paediatric facilities for children and young people with diabetes.</t>
  </si>
  <si>
    <t>1.2.100</t>
  </si>
  <si>
    <t>All centres caring for children and young people with type 1 diabetes should have written protocols on safe surgery for children and young people. The protocols should be agreed between surgical and anaesthetic staff and the diabetes team.</t>
  </si>
  <si>
    <t>1.2.101</t>
  </si>
  <si>
    <t>Surgical, anaesthetic and diabetes teams should discuss care for children and young people with type 1 diabetes before they are admitted to hospital for elective surgery, and as soon as possible after they are admitted for emergency surgery.</t>
  </si>
  <si>
    <t>1.2.102</t>
  </si>
  <si>
    <t>Psychological and social issues</t>
  </si>
  <si>
    <t>Be aware that children and young people with type 1 diabetes have a greater risk of emotional and behavioural difficulties.</t>
  </si>
  <si>
    <t>1.2.103</t>
  </si>
  <si>
    <t>Offer children and young people with type 1 diabetes and their families or carers emotional support after diagnosis, and tailor this to their emotional, social, cultural and agedependent needs.</t>
  </si>
  <si>
    <t>1.2.104</t>
  </si>
  <si>
    <t>Assess the emotional and psychological wellbeing of young people with type 1 diabetes who have frequent episodes of diabetic ketoacidosis (DKA).</t>
  </si>
  <si>
    <t>1.2.105</t>
  </si>
  <si>
    <t>Be aware that a lack of adequate psychosocial support for children and young people with type 1 diabetes has a negative effect on various outcomes (including blood glucose management) and can also reduce their selfesteem.</t>
  </si>
  <si>
    <t>1.2.106</t>
  </si>
  <si>
    <t>Offer children and young people with type 1 diabetes and their families or carers timely and ongoing access to mental health professionals with an understanding of diabetes. This is because they may experience psychological problems (such as anxiety, depression, behavioural and conduct disorders, and family conflict) or psychosocial difficulties that can impact on the management of diabetes and wellbeing.</t>
  </si>
  <si>
    <t>1.2.107</t>
  </si>
  <si>
    <t>See the NICE guidelines on depression in children and young people and antisocial behaviour and conduct disorders in children and young people for guidance on managing these conditions.</t>
  </si>
  <si>
    <t>1.2.108</t>
  </si>
  <si>
    <t>Diabetes teams should have access to mental health professionals to support them in psychological assessment and providing psychosocial support.</t>
  </si>
  <si>
    <t>1.2.109</t>
  </si>
  <si>
    <t>Offer children and young people with type 1 diabetes who have behavioural or conduct disorders, and their families or carers, access to mental health professionals.</t>
  </si>
  <si>
    <t>1.2.110</t>
  </si>
  <si>
    <t>Offer specific familybased behavioural interventions, such as behavioural family systems therapy, if there are difficulties with diabetesrelated family conflict.</t>
  </si>
  <si>
    <t>1.2.111</t>
  </si>
  <si>
    <t>Consider a programme of behavioural intervention therapy or behavioural techniques for children and young people with type 1 diabetes if there are concerns about their psychological wellbeing. Choose a type of therapy based on what the child or young person needs help with:
• healthrelated quality of life – for example, counselling or cognitive behavioural therapy (CBT), including CBT focused on quality of life
• adherence to diabetes treatment – for example, motivational interviewing or multisystemic therapy
• blood glucose management if they have high HbA1c levels (above 69 mmol/mol [8.5%]) – for example, multisystemic therapy.</t>
  </si>
  <si>
    <t>1.2.112</t>
  </si>
  <si>
    <t>Offer screening for anxiety and depression to children and young people with type 1 diabetes who have persistent difficulty with blood glucose management.</t>
  </si>
  <si>
    <t>1.2.113</t>
  </si>
  <si>
    <t>Be aware that children and young people with type 1 diabetes may develop anxiety or depression, particularly when they have difficulty with self-management when they have had diabetes for a long time.</t>
  </si>
  <si>
    <t>1.2.114</t>
  </si>
  <si>
    <t>Refer children and young people with type 1 diabetes and suspected anxiety or depression promptly to child mental health professionals.</t>
  </si>
  <si>
    <t>1.2.115</t>
  </si>
  <si>
    <t>Be aware that children and young people with type 1 diabetes (in particular, young women) have an increased risk of eating disorders. For more guidance on assessing and managing eating disorders, see the NICE guideline on eating disorders.</t>
  </si>
  <si>
    <t>1.2.116</t>
  </si>
  <si>
    <t>Be aware that children and young people with type 1 diabetes and an eating disorder may have associated difficulties with:
• blood glucose management (both hyperglycaemia and hypoglycaemia)
• symptoms of gastroparesis.</t>
  </si>
  <si>
    <t>1.2.117</t>
  </si>
  <si>
    <t>For children and young people with type 1 diabetes and an eating disorder, offer joint management involving their diabetes team and child mental health professionals.</t>
  </si>
  <si>
    <t>1.2.118</t>
  </si>
  <si>
    <t>Monitoring for complications and associated conditions of type 1 diabetes</t>
  </si>
  <si>
    <t>Offer children and young people with type 1 diabetes monitoring for:
• thyroid disease, at diagnosis and then annually until transfer to adult services 
• moderately increased albuminuria (albumin to creatinine ratio [ACR] 3 mg/mmol to 30 mg/mmol) to detect diabetic kidney disease, annually from 12 years 
• hypertension, annually from 12 years.</t>
  </si>
  <si>
    <t>1.2.119</t>
  </si>
  <si>
    <t>Refer children and young people with type 1 diabetes for diabetic retinopathy screening from 12 years, in line with Public Health England’s diabetic eye screening programme.</t>
  </si>
  <si>
    <t>1.2.120</t>
  </si>
  <si>
    <t>For guidance on monitoring for coeliac disease in children and young people with type 1 diabetes, see the NICE guideline on coeliac disease.</t>
  </si>
  <si>
    <t>1.2.121</t>
  </si>
  <si>
    <t>For guidance on managing foot problems in children and young people with type 1 diabetes, see the NICE guideline on diabetic foot problems.</t>
  </si>
  <si>
    <t>1.2.122</t>
  </si>
  <si>
    <t>Be aware of the following rare complications and associated conditions when children and young people with type 1 diabetes attend clinic visits: 
• juvenile cataracts
• necrobiosis lipoidica
• Addison's disease.</t>
  </si>
  <si>
    <t>1.2.123</t>
  </si>
  <si>
    <t>Explain to children and young people with type 1 diabetes and their families or carers the importance of annual monitoring from 12 years for diabetic kidney disease.</t>
  </si>
  <si>
    <t>1.2.124</t>
  </si>
  <si>
    <t>Diabetic retinopathy</t>
  </si>
  <si>
    <t>For children and young people with type 1 diabetes who are having eye screening, explain to them and their families or carers that:
• monitoring for diabetic retinopathy begins at 12 years (see recommendation 1.2.120) because diabetic retinopathy that needs treatment is extremely rare in children and young people under 12
• annual monitoring from age 12 is important because if significant diabetic retinopathy is found, early treatment will improve the outcome (for more information, see Public Health England’s diabetic eye screening programme)
• it will help them keep their eyes healthy and help prevent problems with their vision 
• the screening service is effective at identifying problems so that they can be treated early.</t>
  </si>
  <si>
    <t>1.2.125</t>
  </si>
  <si>
    <t>Diabetic kidney disease</t>
  </si>
  <si>
    <t>Explain to children and young people with type 1 diabetes and their families or carers that:
• monitoring for moderately increased albuminuria (ACR 3 mg/mmol to 30 mg/mmol) to detect diabetic kidney disease begins at 12 years because diabetic kidney disease in children and young people under 12 is extremely rare
• using the first urine sample of the day (‘early morning urine’) to screen for moderately increased albuminuria is important, as this reduces the risk of false positive results
• if moderately increased albuminuria is detected, improving blood glucose management will reduce the risk of this progressing to significant diabetic kidney disease
• annual monitoring from 12 years is important because if they have diabetic kidney disease, early treatment will improve the outcome.</t>
  </si>
  <si>
    <t>1.2.126</t>
  </si>
  <si>
    <t>Use the first urine sample of the day (‘early morning urine’) to measure the ACR. If the first urine sample of the day is not available, use a random sample, but be aware that this is associated with an increased risk of false positive results.</t>
  </si>
  <si>
    <t>1.2.127</t>
  </si>
  <si>
    <t>If the initial ACR is above 3 mg/mmol but below 30 mg/mmol, confirm the result by repeating the test on 2 further occasions using the first urine samples of the day (‘early morning urine’) before starting further investigation and therapy.</t>
  </si>
  <si>
    <t>1.2.128</t>
  </si>
  <si>
    <t>Investigate further if the initial ACR is 30 mg/mmol or more (proteinuria).</t>
  </si>
  <si>
    <t>1.2.129</t>
  </si>
  <si>
    <t>Periodontitis</t>
  </si>
  <si>
    <t>Advise children and young people with type 1 diabetes and their families and carers at their regular diabetes reviews that:
• they are at higher risk of periodontitis
• if they get periodontitis, managing it can improve their blood glucose control and can reduce their risk of hyperglycaemia.</t>
  </si>
  <si>
    <t>1.2.130</t>
  </si>
  <si>
    <t>Advise children and young people with type 1 diabetes to have regular oral health reviews (their oral healthcare or dental team will tell them how often, in line with the NICE guideline on dental checks: intervals between oral health reviews).</t>
  </si>
  <si>
    <t>1.2.131</t>
  </si>
  <si>
    <t>For guidance for oral healthcare and dental teams on how to provide oral health advice, see the NICE guideline on oral health promotion.</t>
  </si>
  <si>
    <t>1.2.132</t>
  </si>
  <si>
    <t>1.3 Type 2 diabetes</t>
  </si>
  <si>
    <t>1.3.1</t>
  </si>
  <si>
    <t>1.3.2</t>
  </si>
  <si>
    <t>2015, amended 2023</t>
  </si>
  <si>
    <t>Tailor the education programme to each child or young person with type 2 diabetes and their families or carers, taking account of issues such as:
• personal preferences
• emotional wellbeing
• age and maturity
• cultural considerations
• existing knowledge
• current and future social circumstances
• life goals.</t>
  </si>
  <si>
    <t>1.3.3</t>
  </si>
  <si>
    <t>Give children and young people with type 2 diabetes who are taking insulin, and their families or carers, information and education about:
• insulin therapy (including its aims and how it works)
• insulin delivery (including rotating injection sites within the same body region)
• dosage adjustment
• the recognition and management of hypoglycaemia
• the importance of monitoring their glucose levels.</t>
  </si>
  <si>
    <t>1.3.4</t>
  </si>
  <si>
    <t>Give children and young people with type 2 diabetes who are offered continuous glucose monitoring (CGM), and their families and carers, information about how to use their chosen device, as part of their continuing programme of education.</t>
  </si>
  <si>
    <t>1.3.5</t>
  </si>
  <si>
    <t>Explain to children and young people with type 2 diabetes and their families or carers that, like people without diabetes, they should have: 
• regular dental examinations (see the NICE guideline on dental checks: intervals between oral health reviews)
• an eye examination by an optician every 2 years.</t>
  </si>
  <si>
    <t>1.3.6</t>
  </si>
  <si>
    <t>Encourage children and young people with type 2 diabetes and their families or carers to discuss any concerns and raise any questions they have with their diabetes team.</t>
  </si>
  <si>
    <t>1.3.7</t>
  </si>
  <si>
    <t>Give children and young people with type 2 diabetes and their families or carers information about diabetes support groups and organisations, and the potential benefits of membership. Give this information after diagnosis and regularly afterwards.</t>
  </si>
  <si>
    <t>1.3.8</t>
  </si>
  <si>
    <t>Explain to children and young people with type 2 diabetes and their families or carers how to find out about possible government disability benefits.</t>
  </si>
  <si>
    <t>1.3.9</t>
  </si>
  <si>
    <t>Encourage children and young people with type 2 diabetes not to start smoking. Explain the general health problems smoking causes, in particular the risks of vascular complications.</t>
  </si>
  <si>
    <t>1.3.10</t>
  </si>
  <si>
    <t>1.3.11</t>
  </si>
  <si>
    <t>Offer smoking cessation programmes to children and young people with type 2 diabetes who smoke. See also the NICE guideline on tobacco: preventing uptake, promoting quitting and treating dependence.</t>
  </si>
  <si>
    <t>1.3.12</t>
  </si>
  <si>
    <t>Explain to children and young people with type 2 diabetes and their families or carers about the general dangers of substance misuse and the possible effects on blood glucose levels.</t>
  </si>
  <si>
    <t>1.3.13</t>
  </si>
  <si>
    <t>Explain to children and young people with type 2 diabetes and their families or carers that the Public Health England Green Book recommends they have:
• annual immunisation against influenza 
• immunisation against pneumococcal infection if they are taking insulin or oral hypoglycaemic medicines.</t>
  </si>
  <si>
    <t>1.3.14</t>
  </si>
  <si>
    <t>At each contact with a child or young person with type 2 diabetes who is overweight or obese, advise them and their families or carers about the benefits of exercise and weight loss, and provide support towards achieving this. See also the NICE guidelines on preventing excess weight gain and managing obesity.</t>
  </si>
  <si>
    <t>1.3.15</t>
  </si>
  <si>
    <t>Offer children and young people with type 2 diabetes dietetic support to help optimise body weight and blood glucose levels.</t>
  </si>
  <si>
    <t>1.3.16</t>
  </si>
  <si>
    <t>At each contact with a child or young person with type 2 diabetes, explain to them and their families or carers how healthy eating can help to:
• reduce hyperglycaemia
• reduce cardiovascular risk 
• promote weight loss (see recommendation 1.3.15).</t>
  </si>
  <si>
    <t>1.3.17</t>
  </si>
  <si>
    <t>Provide dietary advice to children and young people with type 2 diabetes and their families or carers in a sensitive manner. Take into account the difficulties that many people have with losing weight, and how healthy eating can also help with blood glucose levels and avoiding complications.</t>
  </si>
  <si>
    <t>1.3.18</t>
  </si>
  <si>
    <t>Take into account social and cultural considerations when providing dietary advice to children and young people with type 2 diabetes.</t>
  </si>
  <si>
    <t>1.3.19</t>
  </si>
  <si>
    <t>Encourage children and young people with type 2 diabetes to eat at least 5 portions of fruit and vegetables each day.</t>
  </si>
  <si>
    <t>1.3.20</t>
  </si>
  <si>
    <t>At each clinic visit for children and young people with type 2 diabetes:
• measure height and weight and plot on an appropriate growth chart
• calculate body mass index.Check for normal growth or significant changes in weight because these may reflect changes in blood glucose levels.</t>
  </si>
  <si>
    <t>1.3.21</t>
  </si>
  <si>
    <t>Provide arrangements for weighing children and young people with type 2 diabetes that respect their privacy.</t>
  </si>
  <si>
    <t>1.3.22</t>
  </si>
  <si>
    <t>At diagnosis</t>
  </si>
  <si>
    <t>1.3.23</t>
  </si>
  <si>
    <t>1.3.24</t>
  </si>
  <si>
    <t>1.3.25</t>
  </si>
  <si>
    <t>Monitoring blood glucose levels and reviewing treatment</t>
  </si>
  <si>
    <t>Four weeks after diagnosing type 2 diabetes and starting metformin in a child or young person, review data from glucose monitoring and, if needed, change treatment (see recommendations on adding liraglutide, dulaglutide, or empagliflozin for people on metformin only or for people on metformin and insulin).</t>
  </si>
  <si>
    <t>1.3.26</t>
  </si>
  <si>
    <t>Review treatment for children and young people with type 2 diabetes, as needed, at least every 3 months. Assess glucose trends using available data from glucose monitoring and HbA1c measurements.</t>
  </si>
  <si>
    <t>1.3.27</t>
  </si>
  <si>
    <t>If HbA1c monitoring cannot be used because of disturbed erythrocyte turnover or abnormal haemoglobin type, estimate trends in blood glucose levels using one of the following:
• glucose profiles
• total glycated haemoglobin estimation (if abnormal haemoglobins)
• fructosamine estimation.</t>
  </si>
  <si>
    <t>1.3.28</t>
  </si>
  <si>
    <t>Adjust the frequency of capillary blood glucose monitoring based on the person’s treatment and whether they are using CGM. Ensure they have enough test strips for capillary blood glucose monitoring.</t>
  </si>
  <si>
    <t>1.3.29</t>
  </si>
  <si>
    <t>Measure HbA1c using methods that have been calibrated according to the International Federation of Clinical Chemistry standardisation.</t>
  </si>
  <si>
    <t>1.3.30</t>
  </si>
  <si>
    <t>Explain to children and young people with type 2 diabetes and their families or carers that an HbA1c target level of 48 mmol/mol (6.5%) or lower will minimise their risk of longterm complications.</t>
  </si>
  <si>
    <t>1.3.31</t>
  </si>
  <si>
    <t>Explain to children and young people with type 2 diabetes who have an HbA1c level above 48 mmol/mol (6.5%) that any reduction in HbA1c level reduces their risk of longterm complications.</t>
  </si>
  <si>
    <t>1.3.32</t>
  </si>
  <si>
    <t>Explain the benefits of safely achieving and maintaining the lowest attainable HbA1c to children and young people with type 2 diabetes and their families or carers.</t>
  </si>
  <si>
    <t>1.3.33</t>
  </si>
  <si>
    <t>Agree an individualised lowest achievable HbA1c target with each child or young person with type 2 diabetes and their families or carers. Take into account factors such as their daily activities, individual life goals, complications and comorbidities.</t>
  </si>
  <si>
    <t>1.3.34</t>
  </si>
  <si>
    <t>Measure HbA1c levels every 3 months in children and young people with type 2 diabetes.</t>
  </si>
  <si>
    <t>1.3.35</t>
  </si>
  <si>
    <t>Support children and young people with type 2 diabetes and their families or carers to safely achieve and maintain their individual agreed HbA1c target level.</t>
  </si>
  <si>
    <t>1.3.36</t>
  </si>
  <si>
    <t>Diabetes services should document the proportion of children and young people with type 2 diabetes who achieve an HbA1c level of 53 mmol/mol (7%) or lower.</t>
  </si>
  <si>
    <t>1.3.37</t>
  </si>
  <si>
    <t>Offer real-time continuous glucose monitoring (rtCGM) to children and young people with type 2 diabetes if any of the following apply. They:
• have a need, condition or disability (including a mental health need, learning disability or cognitive impairment) that means they cannot engage in monitoring their glucose levels by capillary blood glucose monitoring
• would otherwise be advised to self-monitor at least 8 times a day
• have recurrent or severe hypoglycaemia.</t>
  </si>
  <si>
    <t>1.3.38</t>
  </si>
  <si>
    <t>Consider rtCGM for children and young people with type 2 diabetes who are on insulin therapy.</t>
  </si>
  <si>
    <t>1.3.39</t>
  </si>
  <si>
    <t>1.3.40</t>
  </si>
  <si>
    <t>When offering CGM to children and young people with type 2 diabetes, choose the appropriate device with them, based on their individual preferences, needs, characteristics, and the functionality of the devices available. See box 1 for factors to consider as part of this discussion.</t>
  </si>
  <si>
    <t>1.3.41</t>
  </si>
  <si>
    <t>When choosing a CGM device, if multiple devices meet the person’s needs and preferences, offer the device with the lowest cost.</t>
  </si>
  <si>
    <t>1.3.42</t>
  </si>
  <si>
    <t>CGM should be provided by a team with expertise in its use to support children and young people to self-manage their type 2 diabetes.</t>
  </si>
  <si>
    <t>1.3.43</t>
  </si>
  <si>
    <t>Advise children and young people with type 2 diabetes who are using CGM, and their families or carers, that they will still need to take capillary blood glucose measurements, but they can do this less often. Explain that this is because they will need the capillary blood glucose measurements:
• to check the accuracy of their CGM device
• as a back-up (for example, if the device stops working).</t>
  </si>
  <si>
    <t>1.3.44</t>
  </si>
  <si>
    <t>Monitor and review the child or young person's use of CGM when reviewing their diabetes care plan and explain to them the importance of continuously wearing the device.</t>
  </si>
  <si>
    <t>1.3.45</t>
  </si>
  <si>
    <t>1.3.46</t>
  </si>
  <si>
    <t>Commissioners, providers and healthcare professionals should address inequalities in CGM access and uptake by:
• monitoring who is using CGM
• identifying groups who are eligible but have a lower uptake
• making plans to engage with these groups to encourage them to consider CGM.</t>
  </si>
  <si>
    <t>1.3.47</t>
  </si>
  <si>
    <t>When to reduce insulin for people who have been on it from diagnosis</t>
  </si>
  <si>
    <t>1.3.48</t>
  </si>
  <si>
    <t>Adding liraglutide, dulaglutide, or empagliflozin</t>
  </si>
  <si>
    <t>People on metformin only</t>
  </si>
  <si>
    <t>1.3.49</t>
  </si>
  <si>
    <t>1.3.50</t>
  </si>
  <si>
    <t>When to add insulin for people on metformin with or without one of liraglutide, dulaglutide or empagliflozin</t>
  </si>
  <si>
    <t>Offer insulin to children and young people with type 2 diabetes in whom an HbA1c level of 48 mmol/mol (6.5%) or less cannot be achieved using metformin with one medicine among liraglutide, dulaglutide or empagliflozin.</t>
  </si>
  <si>
    <t>1.3.51</t>
  </si>
  <si>
    <t>People on metformin and insulin</t>
  </si>
  <si>
    <t>1.3.52</t>
  </si>
  <si>
    <t>1.3.53</t>
  </si>
  <si>
    <t>When to increase insulin for people on metformin and insulin with or without one of liraglutide, dulaglutide or empagliflozin</t>
  </si>
  <si>
    <t>1.3.54</t>
  </si>
  <si>
    <t>Dose of liraglutide, dulaglutide or empagliflozin</t>
  </si>
  <si>
    <t>1.3.55</t>
  </si>
  <si>
    <t>When insulin therapy is appropriate (as per the recommendations about prescribing insulin at diagnosis or when to subsequently add insulin in this guideline), discuss the choice of insulin regimen with the child or young person and their family:
• explain the advantages and disadvantages of the different options and whether only basal or a combination of basal and meal-time insulin is required
• discuss their personal circumstances and preferences
• help them make an informed decision between the options that are available to them.</t>
  </si>
  <si>
    <t>1.3.56</t>
  </si>
  <si>
    <t>Provide children and young people with type 2 diabetes insulin injection needles that are the right length for their body fat.</t>
  </si>
  <si>
    <t>1.3.57</t>
  </si>
  <si>
    <t>1.3.58</t>
  </si>
  <si>
    <t>Offer children and young people with type 2 diabetes a review of injection sites at each clinic visit.</t>
  </si>
  <si>
    <t>1.3.59</t>
  </si>
  <si>
    <t>If a child or young person with type 2 diabetes does not have optimal blood glucose levels (see recommendations 1.3.31 on HbA1c target and 1.3.48 for HbA1c and plasma glucose targets), offer additional support, such as more contact with their diabetes team.</t>
  </si>
  <si>
    <t>1.3.60</t>
  </si>
  <si>
    <t>Changing treatments and updating healthcare plans</t>
  </si>
  <si>
    <t>1.3.61</t>
  </si>
  <si>
    <t>1.3.62</t>
  </si>
  <si>
    <t>All centres caring for children and young people with type 2 diabetes should have written protocols on safe surgery for children and young people. The protocols should be agreed between surgical and anaesthetic staff and the diabetes team.</t>
  </si>
  <si>
    <t>1.3.63</t>
  </si>
  <si>
    <t>Be aware that children and young people with type 2 diabetes have a greater risk of emotional and behavioural difficulties.</t>
  </si>
  <si>
    <t>1.3.64</t>
  </si>
  <si>
    <t>Offer children and young people with type 2 diabetes and their families or carers emotional support after diagnosis, and tailor this to their emotional, social, cultural and agedependent needs.</t>
  </si>
  <si>
    <t>1.3.65</t>
  </si>
  <si>
    <t>Be aware that children and young people with type 2 diabetes have an increased risk of psychological conditions (for example, anxiety, depression, and behavioural and conduct disorders) and complex social factors (for example, family conflict), and these can affect their wellbeing and diabetes management.</t>
  </si>
  <si>
    <t>1.3.66</t>
  </si>
  <si>
    <t>1.3.67</t>
  </si>
  <si>
    <t>Offer children and young people with type 2 diabetes and their families or carers timely and ongoing access to mental health professionals with an understanding of diabetes. This is because they may experience psychological problems (such as anxiety, depression, behavioural and conduct disorders, and family conflict) or psychosocial difficulties that can impact on the management of diabetes and wellbeing.</t>
  </si>
  <si>
    <t>1.3.68</t>
  </si>
  <si>
    <t>1.3.69</t>
  </si>
  <si>
    <t>1.3.70</t>
  </si>
  <si>
    <t>Offer assessment for anxiety and depression to children and young people with type 2 diabetes who have persistent difficulty with blood glucose management.</t>
  </si>
  <si>
    <t>1.3.71</t>
  </si>
  <si>
    <t>Refer children and young people with type 2 diabetes and suspected anxiety or depression promptly to child mental health professionals.</t>
  </si>
  <si>
    <t>1.3.72</t>
  </si>
  <si>
    <t>Ensure that children and young people with type 2 diabetes and their families or carers have timely and ongoing access to mental health services when needed.</t>
  </si>
  <si>
    <t>1.3.73</t>
  </si>
  <si>
    <t>Monitoring for complications and associated conditions of type 2 diabetes</t>
  </si>
  <si>
    <t>Offer children and young people with type 2 diabetes annual monitoring for:
• hypertension, starting at diagnosis
• dyslipidaemia, starting at diagnosis
• moderately increased albuminuria (albumin to creatinine ratio [ACR] 3 mg/mmol to 30 mg/mmol) to detect diabetic kidney disease, starting at diagnosis.</t>
  </si>
  <si>
    <t>1.3.74</t>
  </si>
  <si>
    <t>Explain to children and young people with type 2 diabetes and their families or carers the importance of annual monitoring for hypertension, dyslipidaemia and diabetic kidney disease.</t>
  </si>
  <si>
    <t>1.3.75</t>
  </si>
  <si>
    <t>Refer children and young people with type 2 diabetes for diabetic retinopathy screening from 12 years, in line with Public Health England’s diabetic eye screening programme.</t>
  </si>
  <si>
    <t>1.3.76</t>
  </si>
  <si>
    <t>For guidance on managing foot problems in children and young people with type 2 diabetes, see the NICE guideline on diabetic foot problems.</t>
  </si>
  <si>
    <t>1.3.77</t>
  </si>
  <si>
    <t>Hypertension</t>
  </si>
  <si>
    <t>Explain to children and young people with type 2 diabetes and their families or carers that monitoring (see recommendation 1.3.74) is important because if they have hypertension, early treatment will reduce their risk of complications.</t>
  </si>
  <si>
    <t>1.3.78</t>
  </si>
  <si>
    <t>Use a cuff large enough for the child or young person with type 2 diabetes when measuring blood pressure.</t>
  </si>
  <si>
    <t>1.3.79</t>
  </si>
  <si>
    <t>If repeated resting measurements are greater than the 95th percentile for age and sex, confirm hypertension using 24hour ambulatory blood pressure monitoring before starting antihypertensive therapy.</t>
  </si>
  <si>
    <t>1.3.80</t>
  </si>
  <si>
    <t>Dyslipidaemia</t>
  </si>
  <si>
    <t>Explain to children and young people with type 2 diabetes and their families or carers that monitoring (see recommendation 1.3.74) is important because if they have dyslipidaemia, early treatment will reduce their risk of complications.</t>
  </si>
  <si>
    <t>1.3.81</t>
  </si>
  <si>
    <t>When monitoring for dyslipidaemia in children and young people with type 2 diabetes, measure total cholesterol, highdensity lipoprotein (HDL) cholesterol, nonHDL cholesterol and triglyceride concentrations.</t>
  </si>
  <si>
    <t>1.3.82</t>
  </si>
  <si>
    <t>Confirm dyslipidaemia using a repeat sample (fasting or nonfasting) before deciding on further management.</t>
  </si>
  <si>
    <t>1.3.83</t>
  </si>
  <si>
    <t>For children and young people with type 2 diabetes who are having eye screening, explain to them and their families or carers that:
• background retinopathy is often found through screening (see recommendation 1.3.76), and improved blood glucose management will reduce the risk of this progressing to significant diabetic retinopathy
• it will help them keep their eyes healthy and prevent problems with their vision 
• the screening service is effective at identifying problems so that they can be treated early
• at least annual monitoring from 12 years is important because, if significant diabetic retinopathy is found, early treatment will improve the outcome.</t>
  </si>
  <si>
    <t>1.3.84</t>
  </si>
  <si>
    <t>Consider referring children and young people with type 2 diabetes who are younger than 12 years to an ophthalmologist for retinal examination if they have difficulty with blood glucose management.</t>
  </si>
  <si>
    <t>1.3.85</t>
  </si>
  <si>
    <t>Explain to children and young people with type 2 diabetes and their families or carers that:
• using the first urine sample of the day (‘early morning urine’) to screen for moderately increased albuminuria (ACR 3 mg/mmol to 30 mg/mmol) is important as this reduces the risk of false positive results
• if moderately increased albuminuria is detected, improving blood glucose management will reduce the risk of this progressing to significant diabetic kidney disease
• annual monitoring (see recommendation 1.3.74) is important because, if they have diabetic kidney disease, early treatment will improve the outcome.</t>
  </si>
  <si>
    <t>1.3.86</t>
  </si>
  <si>
    <t>Use the first urine sample of the day ('early morning urine') to measure the ACR. If the first urine sample of the day is not available, use a random sample, but be aware that this is associated with an increased risk of false positive results.</t>
  </si>
  <si>
    <t>1.3.87</t>
  </si>
  <si>
    <t>If the initial ACR is above 3 mg/mmol but below 30 mg/mmol, confirm the result by repeating the test on 2 further occasions using the first urine samples of the day ('early morning urine') before starting further investigation and therapy.</t>
  </si>
  <si>
    <t>1.3.88</t>
  </si>
  <si>
    <t>1.3.89</t>
  </si>
  <si>
    <t>Advise children and young people with type 2 diabetes and their families and carers at their regular diabetes reviews that:
• they are at higher risk of periodontitis 
• if they get periodontitis, managing it can improve their blood glucose control and can reduce their risk of hyperglycaemia.</t>
  </si>
  <si>
    <t>1.3.90</t>
  </si>
  <si>
    <t>Advise children and young people with type 2 diabetes to have regular oral health reviews (their oral healthcare or dental team will tell them how often, in line with the NICE guideline on dental checks: intervals between oral health reviews).</t>
  </si>
  <si>
    <t>1.3.91</t>
  </si>
  <si>
    <t>1.3.92</t>
  </si>
  <si>
    <t>1.4 Diabetic ketoacidosis</t>
  </si>
  <si>
    <t>Recognition, referral and diagnosis</t>
  </si>
  <si>
    <t>1.4.1</t>
  </si>
  <si>
    <t>For children or young people without known diabetes who have a plasma glucose level above 11 mmol/litre and symptoms that suggest diabetic ketoacidosis (DKA; see recommendation 1.4.1), suspect DKA and immediately send them to a hospital with acute paediatric facilities.</t>
  </si>
  <si>
    <t>1.4.2</t>
  </si>
  <si>
    <t>Be aware that children and young people taking insulin for diabetes may develop DKA with normal blood glucose levels.</t>
  </si>
  <si>
    <t>1.4.3</t>
  </si>
  <si>
    <t>Suspect DKA even if the blood glucose is normal in a child or young person with known diabetes and any of the following:
• nausea or vomiting
• abdominal pain 
• hyperventilation
• dehydration
• reduced level of consciousness.</t>
  </si>
  <si>
    <t>1.4.4</t>
  </si>
  <si>
    <t>When DKA is suspected in a child or young person with known diabetes, measure their blood ketones (betahydroxybutyrate), using a nearpatient method if available. Immediately send them to a hospital with acute paediatric facilities if:
• their blood ketones are elevated
• a near-patient method for measuring their blood ketones is not available.</t>
  </si>
  <si>
    <t>1.4.5</t>
  </si>
  <si>
    <t>If DKA is suspected or confirmed in a child or young person, explain to them and to their families or carers that DKA is serious and that they need urgent hospital assessment.</t>
  </si>
  <si>
    <t>1.4.6</t>
  </si>
  <si>
    <t>When a child or young person with suspected or known DKA arrives at hospital, measure their:
• capillary blood glucose
• capillary blood ketones (betahydroxybutyrate) if nearpatient testing is available, or urine ketones if it is not
• capillary or venous pH and bicarbonate.</t>
  </si>
  <si>
    <t>1.4.7</t>
  </si>
  <si>
    <t>1.4.8</t>
  </si>
  <si>
    <t>Diagnose DKA severity as follows:
• mild DKA if blood pH is below 7.3 or plasma bicarbonate is below 15 mmol/litre
• moderate DKA if blood pH is below 7.2 or plasma bicarbonate is below 10 mmol/litre
• severe DKA if blood pH is below 7.1 or plasma bicarbonate is below 5 mmol/litre.</t>
  </si>
  <si>
    <t>1.4.9</t>
  </si>
  <si>
    <t>Initial management of diabetic ketoacidosis</t>
  </si>
  <si>
    <t>Inform the responsible senior clinician when a child or young person is diagnosed with DKA.</t>
  </si>
  <si>
    <t>1.4.10</t>
  </si>
  <si>
    <t>Explain to the child or young person and their families or carers what DKA is, and what care that they may need.</t>
  </si>
  <si>
    <t>1.4.11</t>
  </si>
  <si>
    <t>When DKA is diagnosed in a child or young person in hospital, record their:
• level of consciousness
• heart rate, blood pressure, temperature, respiratory rate (look for Kussmaul breathing)
• history of nausea or vomiting
• clinical evidence of dehydration
• body weight.</t>
  </si>
  <si>
    <t>1.4.12</t>
  </si>
  <si>
    <t>1.4.13</t>
  </si>
  <si>
    <t>Consider a nearpatient blood ketone (betahydroxybutyrate) testing method for rapid diagnosis and monitoring of DKA in children and young people in hospital.</t>
  </si>
  <si>
    <t>1.4.14</t>
  </si>
  <si>
    <t>Children and young people with DKA should be cared for in a facility that can provide the level of monitoring and care for DKA specified in section 1.4 of this guideline.</t>
  </si>
  <si>
    <t>1.4.15</t>
  </si>
  <si>
    <t>1.4.16</t>
  </si>
  <si>
    <t>Think about inserting a nasogastric tube if a child or young person with DKA has a reduced level of consciousness and is vomiting.</t>
  </si>
  <si>
    <t>1.4.17</t>
  </si>
  <si>
    <t>Seek urgent anaesthetic review and discuss with a paediatric critical care specialist if a child or young person with DKA cannot protect their airway because they have a reduced level of consciousness.</t>
  </si>
  <si>
    <t>1.4.18</t>
  </si>
  <si>
    <t>Discuss the use of inotropes with a paediatric critical care specialist if a child or young person with DKA is in hypotensive shock.</t>
  </si>
  <si>
    <t>1.4.19</t>
  </si>
  <si>
    <t>Think about sepsis in a child or young person with DKA who has any of the following:
• fever or hypothermia
• hypotension
• refractory acidosis 
• lactic acidosis.</t>
  </si>
  <si>
    <t>1.4.20</t>
  </si>
  <si>
    <t>Fluid and insulin therapy</t>
  </si>
  <si>
    <t>Treat DKA with intravenous fluids and intravenous insulin if the child or young person is not alert, is nauseated or vomiting, or is clinically dehydrated.</t>
  </si>
  <si>
    <t>1.4.21</t>
  </si>
  <si>
    <t>Do not give oral fluids to a child or young person who is receiving intravenous fluids for DKA unless ketosis is resolving, they are alert, and they are not nauseated or vomiting.</t>
  </si>
  <si>
    <t>1.4.22</t>
  </si>
  <si>
    <t>For children and young people with DKA who are clinically dehydrated but not in shock:
• give an initial intravenous bolus of 10 ml/kg 0.9% sodium chloride over 30 minutes
• discuss with the responsible senior paediatrician before giving more than one intravenous bolus of 10 ml/kg 0.9% sodium chloride 
• only consider giving a second 10 ml/kg 0.9% sodium chloride intravenous bolus if needed to improve tissue perfusion, and only after reassessing their clinical status
• when calculating the total fluid requirement, subtract these initial bolus volumes from the total fluid deficit.</t>
  </si>
  <si>
    <t>1.4.23</t>
  </si>
  <si>
    <t>For children and young people who have signs of shock, that is weak, thready (low-volume) pulse and hypotension, give an initial intravenous bolus of 10 ml/kg 0.9% sodium chloride as soon as possible. When calculating the total fluid requirement, do not subtract this fluid bolus from the total fluid deficit.</t>
  </si>
  <si>
    <t>1.4.24</t>
  </si>
  <si>
    <t>Be aware that:
• shock is rare in children and young people with DKA
• prolonged capillary refill, tachycardia and tachypnoea are common in children with moderate-to-severe DKA, but this does not mean the child or young person is in shock (these are signs of vasoconstriction caused by metabolic acidosis and hypocapnia).</t>
  </si>
  <si>
    <t>1.4.25</t>
  </si>
  <si>
    <t>1.4.26</t>
  </si>
  <si>
    <t>Use 0.9% sodium chloride without added glucose for both rehydration and maintenance fluid in children and young people with DKA, until the plasma glucose concentration is below 14 mmol/litre.</t>
  </si>
  <si>
    <t>1.4.27</t>
  </si>
  <si>
    <t>Be aware that some children and young people with DKA may develop hyperchloremic acidosis, but this resolves on its own over time and specific management is not needed.</t>
  </si>
  <si>
    <t>1.4.28</t>
  </si>
  <si>
    <t>Include 40 mmol/litre (or 20 mmol/500 ml) potassium chloride in all fluids (except the initial intravenous boluses) given to children and young people with DKA, unless they have anuria or their potassium level is above the normal range. Do not delay potassium replacement, because hypokalaemia can occur once the insulin infusion starts.</t>
  </si>
  <si>
    <t>1.4.29</t>
  </si>
  <si>
    <t>1.4.30</t>
  </si>
  <si>
    <t>For children and young people with DKA who have hypokalaemia at presentation, include potassium chloride in intravenous fluids before starting the insulin infusion.</t>
  </si>
  <si>
    <t>1.4.31</t>
  </si>
  <si>
    <t>Monitor sodium levels throughout DKA treatment and calculate the corrected sodium initially to identify if the child or young person has hyponatraemia.</t>
  </si>
  <si>
    <t>1.4.32</t>
  </si>
  <si>
    <t>When monitoring serum sodium levels in children and young people with DKA, be aware that:
• serum sodium should rise as DKA is treated as blood glucose falls
• falling serum sodium is a sign of possible cerebral oedema 
• a rapid and ongoing rise in serum sodium concentration may also be a sign of cerebral oedema, caused by the loss of free water in the urine.</t>
  </si>
  <si>
    <t>1.4.33</t>
  </si>
  <si>
    <t>1.4.34</t>
  </si>
  <si>
    <t>Do not give children and young people with DKA additional intravenous fluid to replace urinary losses.</t>
  </si>
  <si>
    <t>1.4.35</t>
  </si>
  <si>
    <t>Start an intravenous insulin infusion 1 to 2 hours after beginning intravenous fluid therapy in children and young people with DKA. If a child or young person with DKA is using an insulin pump, disconnect the pump when starting intravenous insulin therapy.</t>
  </si>
  <si>
    <t>1.4.36</t>
  </si>
  <si>
    <t>When treating DKA with intravenous insulin in children and young people, use a soluble insulin infusion at a dosage between 0.05 units/kg/hour and 0.1 units/kg/hour. Do not give bolus doses of intravenous insulin.</t>
  </si>
  <si>
    <t>1.4.37</t>
  </si>
  <si>
    <t>In discussion with a diabetes specialist, think about continuing subcutaneous basal insulin in a child or young person who was using a basal insulin before DKA started.</t>
  </si>
  <si>
    <t>1.4.38</t>
  </si>
  <si>
    <t>When the plasma glucose concentration falls below 14 mmol/litre in children and young people with DKA, change fluids to 0.9% sodium chloride with 5% glucose and 40 mmol/litre (or 20 mmol/500 ml) potassium chloride.</t>
  </si>
  <si>
    <t>1.4.39</t>
  </si>
  <si>
    <t>1.4.40</t>
  </si>
  <si>
    <t>If the blood betahydroxybutyrate level is not falling within 6 to 8 hours in a child or young person with DKA, think about increasing the insulin dosage to 0.1 units/kg/hour or more.</t>
  </si>
  <si>
    <t>1.4.41</t>
  </si>
  <si>
    <t>1.4.42</t>
  </si>
  <si>
    <t>Do not change from intravenous insulin to subcutaneous insulin in a child or young person with DKA until ketosis is resolving, they are alert, and they can take oral fluids without nausea or vomiting.</t>
  </si>
  <si>
    <t>1.4.43</t>
  </si>
  <si>
    <t>Start subcutaneous insulin in a child or young person with DKA at least 30 minutes before stopping intravenous insulin.</t>
  </si>
  <si>
    <t>1.4.44</t>
  </si>
  <si>
    <t>For a child or young person with DKA who is using an insulin pump, restart the pump at least 60 minutes before stopping intravenous insulin. Change the insulin cartridge and infusion set and insert the cannula into a new subcutaneous site.</t>
  </si>
  <si>
    <t>1.4.45</t>
  </si>
  <si>
    <t>Monitoring during therapy</t>
  </si>
  <si>
    <t>Monitor and record the following at least hourly in children and young people with DKA:
• capillary blood glucose
• heart rate, blood pressure, temperature, respiratory rate (look for Kussmaul breathing)
• fluid balance, with fluid input and output charts
• level of consciousness (using the modified Glasgow Coma Scale).</t>
  </si>
  <si>
    <t>1.4.46</t>
  </si>
  <si>
    <t>1.4.47</t>
  </si>
  <si>
    <t>Monitor children and young people having intravenous therapy for DKA using continuous electrocardiogram (ECG) to detect signs of hypokalaemia (including STsegment depression and prominent Uwaves).</t>
  </si>
  <si>
    <t>1.4.48</t>
  </si>
  <si>
    <t>Ensure that healthcare professionals performing the monitoring described in recommendations 1.4.46, 1.4.47 and 1.4.48 know what to look for and when to seek advice.</t>
  </si>
  <si>
    <t>1.4.49</t>
  </si>
  <si>
    <t>1.4.50</t>
  </si>
  <si>
    <t>A doctor involved in the care of the child or young person with DKA should review them facetoface at diagnosis and then at least every 4 hours, and more frequently if: 
• they are aged under 2 years
• they have severe DKA (blood pH below 7.1)
• there are any other reasons for special concern.</t>
  </si>
  <si>
    <t>1.4.51</t>
  </si>
  <si>
    <t>At each facetoface review of children and young people with DKA, assess the following:
• clinical status, including vital signs and neurological status 
• results of blood investigations
• ECG trace
• cumulative fluid balance record.</t>
  </si>
  <si>
    <t>1.4.52</t>
  </si>
  <si>
    <t>Update the child and young person with DKA and their families or carers regularly about their progress.</t>
  </si>
  <si>
    <t>1.4.53</t>
  </si>
  <si>
    <t>Complications of diabetic ketoacidosis</t>
  </si>
  <si>
    <t>Cerebral oedema</t>
  </si>
  <si>
    <t>Immediately assess children and young people with DKA for suspected cerebral oedema if they have any of these early manifestations:
• headache
• agitation or irritability
• unexpected fall in heart rate
• increased blood pressure.</t>
  </si>
  <si>
    <t>1.4.54</t>
  </si>
  <si>
    <t>If cerebral oedema is suspected in a child or young person with DKA, start treatment immediately.</t>
  </si>
  <si>
    <t>1.4.55</t>
  </si>
  <si>
    <t>Start treatment for cerebral oedema immediately in children and young people with DKA and any of these signs:
• deterioration in level of consciousness 
• abnormalities of breathing pattern, such as respiratory pauses
• oculomotor palsies
• pupillary inequality or dilatation.</t>
  </si>
  <si>
    <t>1.4.56</t>
  </si>
  <si>
    <t>1.4.57</t>
  </si>
  <si>
    <t>After starting treatment for cerebral oedema with mannitol or hypertonic sodium chloride in a child or young person with DKA, immediately seek specialist advice on further management, including which care setting would be best.</t>
  </si>
  <si>
    <t>1.4.58</t>
  </si>
  <si>
    <t>Hypokalaemia</t>
  </si>
  <si>
    <t>If a child or young person with DKA develops hypokalaemia (potassium below 3 mmol/litre):
• think about temporarily suspending the insulin infusion
• discuss hypokalaemia management urgently with a paediatric critical care specialist because a central venous catheter is needed to give intravenous potassium solutions above 40 mmol/litre.</t>
  </si>
  <si>
    <t>1.4.59</t>
  </si>
  <si>
    <t>Venous thromboembolic disease</t>
  </si>
  <si>
    <t>Be aware of the increased risk of venous thromboembolism in children and young people with DKA, especially if they have a central venous catheter.</t>
  </si>
  <si>
    <t>1.4.60</t>
  </si>
  <si>
    <t>Avoiding future episodes of diabetic ketoacidosis</t>
  </si>
  <si>
    <t>After a child or young person with known diabetes has recovered from an episode of DKA, discuss what may have led to the episode with them and their families or carers.</t>
  </si>
  <si>
    <t>1.4.61</t>
  </si>
  <si>
    <t>Think about the possibility of nonadherence to therapy in children and young people with established type 1 diabetes who present with DKA, especially if they have had multiple episodes of DKA.</t>
  </si>
  <si>
    <t>1.4.62</t>
  </si>
  <si>
    <t>Advise children and young people who have had DKA and their families or carers how to reduce the risk of future episodes. In particular, explain the importance of managing intercurrent illnesses.</t>
  </si>
  <si>
    <t>1.4.63</t>
  </si>
  <si>
    <t>1.5 Service provision</t>
  </si>
  <si>
    <t>Offer children and young people with diabetes an ongoing integrated package of care, provided by a multidisciplinary paediatric diabetes team.</t>
  </si>
  <si>
    <t>1.5.1</t>
  </si>
  <si>
    <t>The diabetes team should include members with training in clinical, educational, dietetic, lifestyle, mental health and foot care aspects of diabetes for children and young people.</t>
  </si>
  <si>
    <t>1.5.2</t>
  </si>
  <si>
    <t>Offer children and young people with diabetes and their families or carers 24hour access to advice from their diabetes team.</t>
  </si>
  <si>
    <t>1.5.3</t>
  </si>
  <si>
    <t>Involve children and young people with diabetes and their families or carers in making decisions about the package of care provided by their diabetes team.</t>
  </si>
  <si>
    <t>1.5.4</t>
  </si>
  <si>
    <t>At diagnosis, offer children and young people with diabetes either homebased or inpatient management, depending on their clinical need, family circumstances and preferences. Explain that homebased care with support from the local paediatric diabetes team (including 24hour telephone access) is safe, and is as effective as initial inpatient management.</t>
  </si>
  <si>
    <t>1.5.5</t>
  </si>
  <si>
    <t>Offer initial inpatient management to children with diabetes who are under 2 years old.</t>
  </si>
  <si>
    <t>1.5.6</t>
  </si>
  <si>
    <t>Think about initial inpatient management for children and young people with diabetes if there are social or emotional factors that would make homebased management inappropriate, or if they live a long way from the hospital.</t>
  </si>
  <si>
    <t>1.5.7</t>
  </si>
  <si>
    <t>Diabetes teams should speak regularly with school staff who look after children and young people with type 1 diabetes, to provide diabetes education and practical information.</t>
  </si>
  <si>
    <t>1.5.8</t>
  </si>
  <si>
    <t>Record the details of children and young people with diabetes on a populationbased, practicebased or clinicbased diabetes register.</t>
  </si>
  <si>
    <t>1.5.9</t>
  </si>
  <si>
    <t>Transition from paediatric to adult care</t>
  </si>
  <si>
    <t>Give young people with diabetes enough time to understand how transition from paediatric to adult services will work, because this improves clinic attendance.</t>
  </si>
  <si>
    <t>1.5.10</t>
  </si>
  <si>
    <t>Agree specific local protocols for transferring young people with diabetes from paediatric to adult services.</t>
  </si>
  <si>
    <t>1.5.11</t>
  </si>
  <si>
    <t>Base the decision on when a young person should transfer to the adult service on their physical development and emotional maturity, and on local circumstances.</t>
  </si>
  <si>
    <t>1.5.12</t>
  </si>
  <si>
    <t>Ensure that transition from the paediatric service occurs at a time of relative stability in the young person’s health, and that it is coordinated with other life transitions.</t>
  </si>
  <si>
    <t>1.5.13</t>
  </si>
  <si>
    <t>Explain to young people with type 1 diabetes who are preparing for transition to adult services that some aspects of diabetes care will change.</t>
  </si>
  <si>
    <t>1.5.14</t>
  </si>
  <si>
    <t>Updated: 11 May 2023</t>
  </si>
  <si>
    <t>Box 1 Factors to consider when choosing a continuous glucose monitoring device</t>
  </si>
  <si>
    <r>
      <t>Refer children and young people with suspected type 2 diabetes to a multidisciplinary paediatric diabetes team for specialist review to:
• confirm diagnosis</t>
    </r>
    <r>
      <rPr>
        <b/>
        <sz val="12"/>
        <color rgb="FF000000"/>
        <rFont val="Inter"/>
      </rPr>
      <t xml:space="preserve"> and </t>
    </r>
    <r>
      <rPr>
        <sz val="12"/>
        <color rgb="FF000000"/>
        <rFont val="Inter"/>
      </rPr>
      <t xml:space="preserve">
• provide immediate and continuing care.</t>
    </r>
  </si>
  <si>
    <r>
      <t xml:space="preserve">Measure capillary blood glucose at presentation in children and young people without known diabetes who have: 
• increased thirst, polyuria, recent unexplained weight loss or excessive tiredness </t>
    </r>
    <r>
      <rPr>
        <b/>
        <sz val="12"/>
        <color rgb="FF000000"/>
        <rFont val="Inter"/>
      </rPr>
      <t xml:space="preserve">and any of </t>
    </r>
    <r>
      <rPr>
        <sz val="12"/>
        <color rgb="FF000000"/>
        <rFont val="Inter"/>
      </rPr>
      <t xml:space="preserve">
• nausea, vomiting, abdominal pain, hyperventilation, dehydration or reduced level of consciousness.</t>
    </r>
  </si>
  <si>
    <r>
      <t>Diagnose DKA in children and young people with diabetes who have: 
• hyperglycaemia (plasma glucose more than 11 mmol/litre)</t>
    </r>
    <r>
      <rPr>
        <b/>
        <sz val="12"/>
        <color rgb="FF000000"/>
        <rFont val="Inter"/>
      </rPr>
      <t xml:space="preserve"> and</t>
    </r>
    <r>
      <rPr>
        <sz val="12"/>
        <color rgb="FF000000"/>
        <rFont val="Inter"/>
      </rPr>
      <t xml:space="preserve">
• acidosis (indicated by blood pH below 7.3 or plasma bicarbonate below 15 mmol/litre) </t>
    </r>
    <r>
      <rPr>
        <b/>
        <sz val="12"/>
        <color rgb="FF000000"/>
        <rFont val="Inter"/>
      </rPr>
      <t>and</t>
    </r>
    <r>
      <rPr>
        <sz val="12"/>
        <color rgb="FF000000"/>
        <rFont val="Inter"/>
      </rPr>
      <t xml:space="preserve">
• ketonaemia (indicated by blood betahydroxybutyrate above 3 mmol/litre) or ketonuria (++ and above on the standard strip marking scale).</t>
    </r>
  </si>
  <si>
    <r>
      <t xml:space="preserve">Children and young people with DKA should be cared for with onetoone nursing either on a highdependency unit (preferably a paediatric unit) or on a general paediatric ward, if:
• they are younger than 2 years </t>
    </r>
    <r>
      <rPr>
        <b/>
        <sz val="12"/>
        <color rgb="FF000000"/>
        <rFont val="Inter"/>
      </rPr>
      <t>or</t>
    </r>
    <r>
      <rPr>
        <sz val="12"/>
        <color rgb="FF000000"/>
        <rFont val="Inter"/>
      </rPr>
      <t xml:space="preserve">
• they have severe DKA (blood pH below 7.1).</t>
    </r>
  </si>
  <si>
    <r>
      <t xml:space="preserve">For children and young people with potassium levels above the normal range, only add 40 mmol/litre (or 20 mmol/500 ml) potassium chloride to their intravenous fluids if:
• their potassium is less than 5.5 mmol/litre </t>
    </r>
    <r>
      <rPr>
        <b/>
        <sz val="12"/>
        <color rgb="FF000000"/>
        <rFont val="Inter"/>
      </rPr>
      <t>or</t>
    </r>
    <r>
      <rPr>
        <sz val="12"/>
        <color rgb="FF000000"/>
        <rFont val="Inter"/>
      </rPr>
      <t xml:space="preserve">
• they have a history of passing urine.</t>
    </r>
  </si>
  <si>
    <r>
      <t xml:space="preserve">Do not give intravenous sodium bicarbonate to children and young people with DKA unless:
• they have compromised cardiac contractility, caused by life-threatening hyperkalaemia or severe acidosis </t>
    </r>
    <r>
      <rPr>
        <b/>
        <sz val="12"/>
        <color rgb="FF000000"/>
        <rFont val="Inter"/>
      </rPr>
      <t>and</t>
    </r>
    <r>
      <rPr>
        <sz val="12"/>
        <color rgb="FF000000"/>
        <rFont val="Inter"/>
      </rPr>
      <t xml:space="preserve">
• you have discussed with the paediatric intensivist.</t>
    </r>
  </si>
  <si>
    <r>
      <t xml:space="preserve">If a child or young person's plasma glucose falls below 6 mmol/litre during DKA treatment:
• increase the glucose concentration of the intravenous fluid infusion </t>
    </r>
    <r>
      <rPr>
        <b/>
        <sz val="12"/>
        <color rgb="FF000000"/>
        <rFont val="Inter"/>
      </rPr>
      <t>and</t>
    </r>
    <r>
      <rPr>
        <sz val="12"/>
        <color rgb="FF000000"/>
        <rFont val="Inter"/>
      </rPr>
      <t xml:space="preserve">
• if they have persisting ketosis, continue to give insulin at a dosage of least 0.05 units/kg/hour.</t>
    </r>
  </si>
  <si>
    <r>
      <t xml:space="preserve">When treating cerebral oedema in children and young people with DKA, use the most readily available of:
• mannitol (20%, 0.5 g/kg to 1 g/kg over 10 to 15 minutes) </t>
    </r>
    <r>
      <rPr>
        <b/>
        <sz val="12"/>
        <color rgb="FF000000"/>
        <rFont val="Inter"/>
      </rPr>
      <t xml:space="preserve">or </t>
    </r>
    <r>
      <rPr>
        <sz val="12"/>
        <color rgb="FF000000"/>
        <rFont val="Inter"/>
      </rPr>
      <t xml:space="preserve">
• hypertonic sodium chloride (2.7% or 3%, 2.5 ml/kg to 5 ml/kg over 10 to 15 minutes).</t>
    </r>
  </si>
  <si>
    <r>
      <t xml:space="preserve">If a child or young person with type 1 diabetes does not have optimal blood glucose levels (see recommendation 1.2.55 and recommendation 1.2.76): 
•	offer additional support, such as more contact with their diabetes team </t>
    </r>
    <r>
      <rPr>
        <b/>
        <sz val="12"/>
        <color rgb="FF000000"/>
        <rFont val="Inter"/>
      </rPr>
      <t xml:space="preserve">and </t>
    </r>
    <r>
      <rPr>
        <sz val="12"/>
        <color rgb="FF000000"/>
        <rFont val="Inter"/>
      </rPr>
      <t xml:space="preserve">
•	if necessary, offer an alternative insulin regimen (multiple daily injections, an insulin pump, or once , twice  or three times daily mixed insulin injections). </t>
    </r>
  </si>
  <si>
    <r>
      <t xml:space="preserve">Only increase insulin for a child or young person aged 10 or over with type 2 diabetes who is on metformin and insulin if their HbA1c or glucose levels are not in the target ranges listed in recommendation 1.3.48 and: 
• they are already also taking liraglutide, dulaglutide or empagliflozin, </t>
    </r>
    <r>
      <rPr>
        <b/>
        <sz val="12"/>
        <color rgb="FF000000"/>
        <rFont val="Inter"/>
      </rPr>
      <t xml:space="preserve"> or</t>
    </r>
    <r>
      <rPr>
        <sz val="12"/>
        <color rgb="FF000000"/>
        <rFont val="Inter"/>
      </rPr>
      <t xml:space="preserve">
• liraglutide, dulaglutide and empagliflozin are not tolerated or contraindicated.</t>
    </r>
  </si>
  <si>
    <t>Be aware that a lack of adequate psychosocial support for children and young people with type 2 diabetes has a negative effect on various outcomes (including blood glucose management) and can also reduce their self-esteem.</t>
  </si>
  <si>
    <r>
      <t>·</t>
    </r>
    <r>
      <rPr>
        <sz val="7"/>
        <color rgb="FF222222"/>
        <rFont val="Inter"/>
      </rPr>
      <t xml:space="preserve">     </t>
    </r>
    <r>
      <rPr>
        <sz val="12"/>
        <color rgb="FF222222"/>
        <rFont val="Inter"/>
      </rPr>
      <t>Whether the device provides predictive alerts or alarms and if these need to be shared with anyone else, for example a parent or carer.</t>
    </r>
  </si>
  <si>
    <r>
      <t>·</t>
    </r>
    <r>
      <rPr>
        <sz val="7"/>
        <color rgb="FF222222"/>
        <rFont val="Inter"/>
      </rPr>
      <t xml:space="preserve">     </t>
    </r>
    <r>
      <rPr>
        <sz val="12"/>
        <color rgb="FF222222"/>
        <rFont val="Inter"/>
      </rPr>
      <t>Whether using the device requires access to particular technologies (such as a smartphone and up-to-date phone software).</t>
    </r>
  </si>
  <si>
    <r>
      <t>·</t>
    </r>
    <r>
      <rPr>
        <sz val="7"/>
        <color rgb="FF222222"/>
        <rFont val="Inter"/>
      </rPr>
      <t xml:space="preserve">     </t>
    </r>
    <r>
      <rPr>
        <sz val="12"/>
        <color rgb="FF222222"/>
        <rFont val="Inter"/>
      </rPr>
      <t xml:space="preserve">How easy the device is to use and take readings from, including for people with limited dexterity (taking into account the age and abilities of the child or young person and whether the device needs to be used by others).  </t>
    </r>
  </si>
  <si>
    <r>
      <t>·</t>
    </r>
    <r>
      <rPr>
        <sz val="7"/>
        <color rgb="FF222222"/>
        <rFont val="Inter"/>
      </rPr>
      <t xml:space="preserve">     </t>
    </r>
    <r>
      <rPr>
        <sz val="12"/>
        <color rgb="FF222222"/>
        <rFont val="Inter"/>
      </rPr>
      <t>Fear, frequency, awareness and severity of hypoglycaemia.</t>
    </r>
  </si>
  <si>
    <r>
      <t>·</t>
    </r>
    <r>
      <rPr>
        <sz val="7"/>
        <color rgb="FF222222"/>
        <rFont val="Inter"/>
      </rPr>
      <t xml:space="preserve">     </t>
    </r>
    <r>
      <rPr>
        <sz val="12"/>
        <color rgb="FF222222"/>
        <rFont val="Inter"/>
      </rPr>
      <t>Psychosocial factors.</t>
    </r>
  </si>
  <si>
    <r>
      <t>·</t>
    </r>
    <r>
      <rPr>
        <sz val="7"/>
        <color rgb="FF222222"/>
        <rFont val="Inter"/>
      </rPr>
      <t xml:space="preserve">     </t>
    </r>
    <r>
      <rPr>
        <sz val="12"/>
        <color rgb="FF222222"/>
        <rFont val="Inter"/>
      </rPr>
      <t>The child or young person’s insulin regimen or type of insulin pump, if relevant (taking into account whether a particular device integrates with their pump as part of a hybrid closed loop or insulin suspend function).</t>
    </r>
  </si>
  <si>
    <r>
      <t>·</t>
    </r>
    <r>
      <rPr>
        <sz val="7"/>
        <color rgb="FF222222"/>
        <rFont val="Inter"/>
      </rPr>
      <t xml:space="preserve">     </t>
    </r>
    <r>
      <rPr>
        <sz val="12"/>
        <color rgb="FF222222"/>
        <rFont val="Inter"/>
      </rPr>
      <t>Whether, how often and how the device needs to be calibrated, and how easy it is for the person to do this themselves.</t>
    </r>
  </si>
  <si>
    <r>
      <t>·</t>
    </r>
    <r>
      <rPr>
        <sz val="7"/>
        <color rgb="FF222222"/>
        <rFont val="Inter"/>
      </rPr>
      <t xml:space="preserve">     </t>
    </r>
    <r>
      <rPr>
        <sz val="12"/>
        <color rgb="FF222222"/>
        <rFont val="Inter"/>
      </rPr>
      <t>How data can be collected, compatibility of the device with other technology, and whether data can be shared with the person’s healthcare provider to help inform treatment.</t>
    </r>
  </si>
  <si>
    <r>
      <t>·</t>
    </r>
    <r>
      <rPr>
        <sz val="7"/>
        <color rgb="FF222222"/>
        <rFont val="Inter"/>
      </rPr>
      <t xml:space="preserve">     </t>
    </r>
    <r>
      <rPr>
        <sz val="12"/>
        <color rgb="FF222222"/>
        <rFont val="Inter"/>
      </rPr>
      <t>How unpredictable the child or young person’s activity and blood glucose levels are and whether erratic blood glucose is affecting their quality of life.</t>
    </r>
  </si>
  <si>
    <r>
      <t>·</t>
    </r>
    <r>
      <rPr>
        <sz val="7"/>
        <color rgb="FF222222"/>
        <rFont val="Inter"/>
      </rPr>
      <t xml:space="preserve">     </t>
    </r>
    <r>
      <rPr>
        <sz val="12"/>
        <color rgb="FF222222"/>
        <rFont val="Inter"/>
      </rPr>
      <t>Whether the choice of device will impact on the child or young person’s ability to attend school or education, or to do their job.</t>
    </r>
  </si>
  <si>
    <r>
      <t>·</t>
    </r>
    <r>
      <rPr>
        <sz val="7"/>
        <color rgb="FF222222"/>
        <rFont val="Inter"/>
      </rPr>
      <t xml:space="preserve">     </t>
    </r>
    <r>
      <rPr>
        <sz val="12"/>
        <color rgb="FF222222"/>
        <rFont val="Inter"/>
      </rPr>
      <t>Whether the child or young person takes part in sports or exercise when glucose levels will need additional management.</t>
    </r>
  </si>
  <si>
    <r>
      <t>·</t>
    </r>
    <r>
      <rPr>
        <sz val="7"/>
        <color rgb="FF222222"/>
        <rFont val="Inter"/>
      </rPr>
      <t xml:space="preserve">     </t>
    </r>
    <r>
      <rPr>
        <sz val="12"/>
        <color rgb="FF222222"/>
        <rFont val="Inter"/>
      </rPr>
      <t>Whether the child or young person has situations when symptoms of hypoglycaemia cannot be communicated or can be confused, for example during exercise.</t>
    </r>
  </si>
  <si>
    <r>
      <t>·</t>
    </r>
    <r>
      <rPr>
        <sz val="7"/>
        <color rgb="FF222222"/>
        <rFont val="Inter"/>
      </rPr>
      <t xml:space="preserve">     </t>
    </r>
    <r>
      <rPr>
        <sz val="12"/>
        <color rgb="FF222222"/>
        <rFont val="Inter"/>
      </rPr>
      <t>Clinical factors that may make devices easier or harder to use.</t>
    </r>
  </si>
  <si>
    <r>
      <t>·</t>
    </r>
    <r>
      <rPr>
        <sz val="7"/>
        <color rgb="FF222222"/>
        <rFont val="Inter"/>
      </rPr>
      <t xml:space="preserve">     </t>
    </r>
    <r>
      <rPr>
        <sz val="12"/>
        <color rgb="FF222222"/>
        <rFont val="Inter"/>
      </rPr>
      <t>Frequency of sensor replacement.</t>
    </r>
  </si>
  <si>
    <r>
      <t>·</t>
    </r>
    <r>
      <rPr>
        <sz val="7"/>
        <color rgb="FF222222"/>
        <rFont val="Inter"/>
      </rPr>
      <t xml:space="preserve">     </t>
    </r>
    <r>
      <rPr>
        <sz val="12"/>
        <color rgb="FF222222"/>
        <rFont val="Inter"/>
      </rPr>
      <t>Sensitivities to the device, for example local skin reactions.</t>
    </r>
  </si>
  <si>
    <r>
      <t>·</t>
    </r>
    <r>
      <rPr>
        <sz val="7"/>
        <color rgb="FF222222"/>
        <rFont val="Inter"/>
      </rPr>
      <t xml:space="preserve">     </t>
    </r>
    <r>
      <rPr>
        <sz val="12"/>
        <color rgb="FF222222"/>
        <rFont val="Inter"/>
      </rPr>
      <t>Body Image concerns</t>
    </r>
  </si>
  <si>
    <r>
      <rPr>
        <b/>
        <sz val="12"/>
        <color rgb="FF222222"/>
        <rFont val="Inter"/>
      </rPr>
      <t>·</t>
    </r>
    <r>
      <rPr>
        <b/>
        <sz val="7"/>
        <color rgb="FF222222"/>
        <rFont val="Inter"/>
      </rPr>
      <t> </t>
    </r>
    <r>
      <rPr>
        <sz val="7"/>
        <color rgb="FF222222"/>
        <rFont val="Inter"/>
      </rPr>
      <t xml:space="preserve">    </t>
    </r>
    <r>
      <rPr>
        <sz val="12"/>
        <color rgb="FF222222"/>
        <rFont val="Inter"/>
      </rPr>
      <t>Accuracy of the device</t>
    </r>
  </si>
  <si>
    <t>Offer children and young people with type 1 diabetes and their families or carers a continuing programme of education from diagnosis. Include the following core topics:
• insulin therapy (including its aims and how it works), insulin delivery (including rotating injection sites within the same body region) and dosage adjustment 
• blood glucose monitoring, including blood glucose and HbA1c targets 
• how diet, physical activity and intercurrent illness affect blood glucose levels 
• managing intercurrent illness ('sickday rules', including monitoring of blood ketones [betahydroxybutyrate]) [2015]
• detecting and managing hypoglycaemia, hyperglycaemia and ketosis [2015]
• the importance of good oral hygiene and regular oral health reviews for preventing periodontitis.</t>
  </si>
  <si>
    <t>Consider empagliflozin, in addition to metformin, for children and young people aged 10 or over with type 2 diabetes who:
• meet any of the criteria listed in recommendation 1.3.49 
• are not able to tolerate liraglutide or dulaglutide or have a clear preference for empagliflozin.</t>
  </si>
  <si>
    <t>2023, amended 2024</t>
  </si>
  <si>
    <r>
      <t xml:space="preserve">Offer liraglutide or dulaglutide in addition to current treatment, rather than increasing insulin, for a child or young person aged 10 or over with type 2 diabetes if:
• they are already on insulin therapy </t>
    </r>
    <r>
      <rPr>
        <b/>
        <sz val="12"/>
        <color rgb="FF000000"/>
        <rFont val="Inter"/>
      </rPr>
      <t>and</t>
    </r>
    <r>
      <rPr>
        <sz val="12"/>
        <color rgb="FF000000"/>
        <rFont val="Inter"/>
      </rPr>
      <t xml:space="preserve">
• their HbA1c or glucose levels do not meet the conditions in recommendation 1.3.48 to safely reduce and stop insulin.
See also recommendation 1.3.15 on dietary management. 
In May 2023, this was an off-label use of dulaglutide. See NICE’s information on prescribing medicines.</t>
    </r>
  </si>
  <si>
    <t>For children and young people aged 10 or over with type 2 diabetes who are on liraglutide, dulaglutide or empagliflozin, maintain the lowest dose that enables them to achieve the target ranges specified in recommendation 1.3.48. 
See relevant Medicines and Healthcare products Regulatory Agency (MHRA) advice on the use of SGLT2 inhibitors and specific BNF advice on the use of empagliflozin.</t>
  </si>
  <si>
    <t>Provide children and young people with type 2 diabetes and their families or carers with:
• suitable containers for collecting used needles and other sharps
• a way to safely get rid of these containers.
See also the section on safe use and disposal of sharps in the NICE guideline on healthcare-associated infections.</t>
  </si>
  <si>
    <t>Ensure that the paediatric diabetes team updates the child or young person’s school healthcare plan as soon as treatment changes in a way that affects the school’s involvement, and annually. [2023]
For recommendations about involving children and young people, and their family and carers, in making decisions about treatment, see: 
• recommendation 1.5.4 (2015) on service provision in this guideline
• sections 1.2 to 1.4 in NICE's guideline on shared decision making.</t>
  </si>
  <si>
    <t>For guidance on managing and monitoring diabetic retinopathy in children and young people under the care of hospital eye services, see NICE’s guideline on diabetic retinopathy.</t>
  </si>
  <si>
    <r>
      <t>When DKA is diagnosed in a child or young person in hospital, measure and record the capillary or venous: 
• pH and pCO</t>
    </r>
    <r>
      <rPr>
        <vertAlign val="superscript"/>
        <sz val="12"/>
        <color rgb="FF000000"/>
        <rFont val="Inter"/>
      </rPr>
      <t>2</t>
    </r>
    <r>
      <rPr>
        <sz val="12"/>
        <color rgb="FF000000"/>
        <rFont val="Inter"/>
      </rPr>
      <t xml:space="preserve">
• plasma sodium, potassium, urea and creatinine  
• plasma bicarbonate.</t>
    </r>
  </si>
  <si>
    <t>Calculate the total fluid requirement for the first 48 hours in children and young people with DKA by adding the estimated fluid deficit to the fluid maintenance requirement:
• For the fluid deficit:
    - in mild-to-moderate DKA (blood pH 7.1 or above), assume 5% dehydration (so a 10 kg child needs 500 ml)
    - in severe DKA (blood pH below 7.1), assume 10% dehydration
    - aim to replace the deficit evenly over the first 48 hours, but in critically ill children and young people, discuss the fluid regimen early with the senior paediatrician or paediatric intensivist (or both) because the risk of cerebral oedema is higher.
• For the fluid maintenance requirement, use the Holliday–Segar formula:
    - give 100 ml/kg for the first 10 kg of weight
    - give 50 ml/kg for the second 10 kg of weight
    - give 20 ml/kg for every kg after this
    - use a maximum weight of 75 kg in the calculation. 
When calculating the total fluid requirement, subtract any initial bolus volumes from the total fluid deficit (unless the child or young person is in shock).</t>
  </si>
  <si>
    <r>
      <t>Think about stopping intravenous fluid therapy for DKA in a child or young person if:
• ketosis is resolving and their blood pH has reached 7.3</t>
    </r>
    <r>
      <rPr>
        <b/>
        <sz val="12"/>
        <color rgb="FF000000"/>
        <rFont val="Inter"/>
      </rPr>
      <t xml:space="preserve"> and</t>
    </r>
    <r>
      <rPr>
        <sz val="12"/>
        <color rgb="FF000000"/>
        <rFont val="Inter"/>
      </rPr>
      <t xml:space="preserve">
• they are alert </t>
    </r>
    <r>
      <rPr>
        <b/>
        <sz val="12"/>
        <color rgb="FF000000"/>
        <rFont val="Inter"/>
      </rPr>
      <t xml:space="preserve">and </t>
    </r>
    <r>
      <rPr>
        <sz val="12"/>
        <color rgb="FF000000"/>
        <rFont val="Inter"/>
      </rPr>
      <t xml:space="preserve">
• they can take oral fluids without nausea or vomiting.
Discuss with the responsible senior paediatrician before stopping intravenous fluid therapy and changing to oral fluids for DKA in a child or young person if they still have mild acidosis or ketosis.</t>
    </r>
  </si>
  <si>
    <t>Monitor and record the level of consciousness (using the modified Glasgow Coma Scale) and heart rate (to detect bradycardia) every 30 minutes in:
• children under 2 years with DKA
• children and young people with severe DKA (blood pH below 7.1).
This is because these children and young people are at an increased risk of cerebral oedema.</t>
  </si>
  <si>
    <r>
      <t>At 2 hours after starting treatment, and then at least every 4 hours, carry out and record the results of the following blood tests in children and young people with DKA: 
• glucose (laboratory measurement)
• blood pH and pCO</t>
    </r>
    <r>
      <rPr>
        <vertAlign val="superscript"/>
        <sz val="12"/>
        <color rgb="FF000000"/>
        <rFont val="Inter"/>
      </rPr>
      <t>2</t>
    </r>
    <r>
      <rPr>
        <sz val="12"/>
        <color rgb="FF000000"/>
        <rFont val="Inter"/>
      </rPr>
      <t xml:space="preserve">
• plasma sodium, potassium and urea 
• betahydroxybutyrate.</t>
    </r>
  </si>
  <si>
    <r>
      <t>Consider empagliflozin in addition to current treatment, rather than increasing insulin, for a child or young person aged 10 or over with type 2 diabetes if:
• they are already on insulin therapy</t>
    </r>
    <r>
      <rPr>
        <b/>
        <sz val="12"/>
        <color rgb="FF000000"/>
        <rFont val="Inter"/>
      </rPr>
      <t xml:space="preserve"> and </t>
    </r>
    <r>
      <rPr>
        <sz val="12"/>
        <color rgb="FF000000"/>
        <rFont val="Inter"/>
      </rPr>
      <t xml:space="preserve">
• their HbA1c or glucose levels do not meet the conditions in recommendation 1.3.48 to safely reduce and stop insulin </t>
    </r>
    <r>
      <rPr>
        <b/>
        <sz val="12"/>
        <color rgb="FF000000"/>
        <rFont val="Inter"/>
      </rPr>
      <t>and</t>
    </r>
    <r>
      <rPr>
        <sz val="12"/>
        <color rgb="FF000000"/>
        <rFont val="Inter"/>
      </rPr>
      <t xml:space="preserve">
• they are not able to tolerate liraglutide or dulaglutide or have a clear preference for empagliflozin.
See also recommendation 1.3.15 on dietary management.</t>
    </r>
  </si>
  <si>
    <t>Offer liraglutide or dulaglutide, depending on the person’s preference, in addition to metformin, to children and young people aged 10 or over with type 2 diabetes if they have: 
• an HbA1c level of more than 48 mmol/mol (6.5%) or
• a plasma glucose level of more than 7 mmol/litre, on 4 or more days a week, when fasting or before meals or 
• a plasma glucose level of more than 9 mmol/litre, on 4 or more days a week, 2 hours after meals.
In May 2023, this was an off-label use of dulaglutide. See NICE’s information on prescribing medicines.</t>
  </si>
  <si>
    <r>
      <t xml:space="preserve">For children and young people with type 2 diabetes who have been on insulin therapy from diagnosis, gradually reduce with the aim of stopping insulin therapy if they have achieved:
• an HbA1c level of 48 mmol/mol (6.5%) or less </t>
    </r>
    <r>
      <rPr>
        <b/>
        <sz val="12"/>
        <color rgb="FF000000"/>
        <rFont val="Inter"/>
      </rPr>
      <t>or</t>
    </r>
    <r>
      <rPr>
        <sz val="12"/>
        <color rgb="FF000000"/>
        <rFont val="Inter"/>
      </rPr>
      <t xml:space="preserve">
• a plasma glucose level of 4 mmol/litre to 7 mmol/litre, on 4 or more days a week, when fasting or before meals</t>
    </r>
    <r>
      <rPr>
        <b/>
        <sz val="12"/>
        <color rgb="FF000000"/>
        <rFont val="Inter"/>
      </rPr>
      <t xml:space="preserve"> or</t>
    </r>
    <r>
      <rPr>
        <sz val="12"/>
        <color rgb="FF000000"/>
        <rFont val="Inter"/>
      </rPr>
      <t xml:space="preserve">
• a plasma glucose level of 5 mmol/litre to 9 mmol/litre, on 4 or more days a week, 2 hours after meals.
See also recommendations on insulin therapy for children and young people with type 2 diabetes in this guideline.</t>
    </r>
  </si>
  <si>
    <t>Consider intermittently scanned continuous glucose monitoring (isCGM, commonly referred to as 'flash') for children and young people with type 2 diabetes aged 4 years and over who are on insulin therapy if:
• rtCGM is contraindicated for them or 
• they express a clear preference for isCGM.
In May 2023, use of isCGM for children aged 3 years and under was off-licence.</t>
  </si>
  <si>
    <t>In addition, offer children and young people with type 2 diabetes:
• insulin if their HbA1c level is 69 mmol/mol (8.5%) or more
• basal-bolus insulin if they have ketosis but not diabetic ketoacidosis (DKA). 
If the child or young person with type 2 diabetes exhibits signs and symptoms of DKA, see section 1.4 on DKA.</t>
  </si>
  <si>
    <t xml:space="preserve">Offer children and young people with type 2 diabetes:
• advice and support on dietary management (see recommendations 1.3.15 to 1.3.22)
• a metformin monotherapy formulation in line with their own preferences
• equipment for capillary blood glucose monitoring.See also recommendation 1.3.84 on screening for diabetic retinopathy. 
In May 2023, the use of formulations other than standard-release metformin was off-label. See NICE’s information on prescribing medicines. </t>
  </si>
  <si>
    <t>Offer children and young people with type 2 diabetes and their families or carers a continuing programme of education from diagnosis. Include the following core topics:
• the importance of managing glucose levels, including achieving and maintaining glucose and HbA1c targets
• how and when to take capillary blood glucose measurements (self-monitoring)
• how diet, increasing physical activity and reducing body weight can reduce the symptoms of type 2 diabetes and lead to remission
• how diet, physical activity, body weight and intercurrent illness affects blood glucose levels
• how metformin can help, and its possible adverse effects
• the complications of type 2 diabetes and how to prevent them.
See also the recommendations for children and young people in  NICE’s guideline on identifying, assessing and managing obesity, lifestyle interventions, behavioural interventions, physical activity and dietary approaches for weight management, and recommendations 1.3.68 to 1.3.70 on psychological and social issues in this guideline.</t>
  </si>
  <si>
    <t>When giving children and young people, or their families or carers, information about type 2 diabetes: 
• tailor the timing, content and delivery of information to their needs and preferences, paying particular attention to people with additional needs such as autistic people or those with learning disabilities, people who have physical or sensory disabilities and people who have difficulties speaking or reading English
• ensure that the information given supports shared decision making between the child or young person and the multidisciplinary diabetes team.
Follow the recommendation in NICE’s guideline on shared decision making and babies, children and young people’s experience of healthcare.</t>
  </si>
  <si>
    <t>Advise children and young people with type 1 diabetes who are using CGM (and their families or carers) that they will still need to take capillary blood glucose measurements (although they can do this less often). Explain that this is because:
• they will need to use capillary blood glucose measurements to check the accuracy of their CGM device
• they will need capillary blood glucose monitoring as a back-up (for example, when their blood glucose levels are changing quickly or if the device stops working).
Provide them with enough test strips to take capillary blood glucose measurements as needed.</t>
  </si>
  <si>
    <t>Offer intermittently scanned continuous glucose monitoring (isCGM, commonly referred to as ‘flash’) to children and young people with type 1 diabetes aged 4 years and over who are unable to use rtCGM or who express a clear preference for isCGM. 
In March 2022, isCGM was licensed for children aged 4 years and over.</t>
  </si>
  <si>
    <t>Provide children and young people with type 1 diabetes and their families or carers:
• suitable containers for collecting used needles and other sharps
• a way to safely get rid of these containers.
See also the section on safe use and disposal of sharps in the NICE guideline on healthcare-associated infections.</t>
  </si>
  <si>
    <r>
      <rPr>
        <b/>
        <sz val="12"/>
        <rFont val="Inter"/>
      </rPr>
      <t>Blood glucose and plasma glucose</t>
    </r>
    <r>
      <rPr>
        <sz val="12"/>
        <rFont val="Inter"/>
      </rPr>
      <t xml:space="preserve">
‘Blood glucose’ is the more commonly used term. However, a lot of the evidence this guideline is based on uses ‘plasma’ rather than ‘blood’ glucose, and patient held glucose meters and monitoring systems are calibrated to plasma glucose equivalents. Because of this, in this guideline we use the term ‘blood glucose’, except when referring to specific concentration values.</t>
    </r>
  </si>
  <si>
    <t>Levemir insulin (insulin detemir), in both its Penfill and Flexpen presentations, is to be discontinued, with an anticipated supply end date of December 2026. A Medicine Supply Notification (MSN/2025/036U) has been issued about the discontinuation. For information on alternative basal insulins, see the Association of British Clinical Diabetologists and the Primary Care Diabetes &amp; Obesity Society guidance on discontinuation of Levemir (insulin detemir). NICE is assessing the impact of the discontinuation of insulin detemir on recommendations in this guideline.</t>
  </si>
  <si>
    <t>National Institute for Health and Care Excellence
3rd floor, 3 Piccadilly Place, Manchester, M1 3BN; www.nice.org.uk
© NICE 2026.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</si>
</sst>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3"/>
      <color rgb="FFFFFFFF"/>
      <name val="Inter SemiBold"/>
    </font>
    <font>
      <sz val="12"/>
      <color rgb="FFFFFFFF"/>
      <name val="Inter SemiBold"/>
    </font>
    <font>
      <sz val="12"/>
      <color rgb="FF000000"/>
      <name val="Inter"/>
    </font>
    <font>
      <b/>
      <sz val="12"/>
      <color rgb="FFFFFFFF"/>
      <name val="Lato"/>
      <family val="2"/>
    </font>
    <font>
      <b/>
      <sz val="12"/>
      <color rgb="FFFFFFFF"/>
      <name val="Inter SemiBold"/>
    </font>
    <font>
      <sz val="11"/>
      <color rgb="FF222222"/>
      <name val="Lato"/>
      <family val="2"/>
    </font>
    <font>
      <sz val="10"/>
      <color rgb="FF222222"/>
      <name val="Lato"/>
      <family val="2"/>
    </font>
    <font>
      <sz val="13"/>
      <color theme="0"/>
      <name val="Inter SemiBold"/>
    </font>
    <font>
      <sz val="12"/>
      <color theme="0"/>
      <name val="Inter"/>
    </font>
    <font>
      <b/>
      <sz val="12"/>
      <color rgb="FF000000"/>
      <name val="Inter"/>
    </font>
    <font>
      <sz val="7"/>
      <color rgb="FF222222"/>
      <name val="Inter"/>
    </font>
    <font>
      <b/>
      <sz val="12"/>
      <color rgb="FF222222"/>
      <name val="Inter"/>
    </font>
    <font>
      <b/>
      <sz val="7"/>
      <color rgb="FF222222"/>
      <name val="Inter"/>
    </font>
    <font>
      <u/>
      <sz val="12"/>
      <color theme="10"/>
      <name val="Lato"/>
      <family val="2"/>
    </font>
    <font>
      <vertAlign val="superscript"/>
      <sz val="12"/>
      <color rgb="FF000000"/>
      <name val="Inter"/>
    </font>
    <font>
      <sz val="12"/>
      <name val="Inter"/>
    </font>
    <font>
      <sz val="12"/>
      <name val="Lato"/>
      <family val="2"/>
    </font>
    <font>
      <b/>
      <sz val="12"/>
      <name val="Inter"/>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18646E"/>
        <bgColor indexed="64"/>
      </patternFill>
    </fill>
    <fill>
      <patternFill patternType="solid">
        <fgColor rgb="FFEAD05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rgb="FF000000"/>
      </top>
      <bottom style="thin">
        <color indexed="64"/>
      </bottom>
      <diagonal/>
    </border>
  </borders>
  <cellStyleXfs count="4">
    <xf numFmtId="0" fontId="0" fillId="0" borderId="0"/>
    <xf numFmtId="0" fontId="15" fillId="7" borderId="1"/>
    <xf numFmtId="0" fontId="4" fillId="0" borderId="0">
      <alignment vertical="top"/>
    </xf>
    <xf numFmtId="0" fontId="25" fillId="0" borderId="0" applyNumberFormat="0" applyFill="0" applyBorder="0" applyAlignment="0" applyProtection="0"/>
  </cellStyleXfs>
  <cellXfs count="51">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6" fillId="4" borderId="1" xfId="0" applyFont="1" applyFill="1" applyBorder="1" applyAlignment="1">
      <alignment vertical="top"/>
    </xf>
    <xf numFmtId="0" fontId="6" fillId="4" borderId="1" xfId="0" applyFont="1" applyFill="1" applyBorder="1" applyAlignment="1">
      <alignment vertical="top" wrapText="1"/>
    </xf>
    <xf numFmtId="0" fontId="7"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8" fillId="0" borderId="0" xfId="0" applyFont="1" applyAlignment="1">
      <alignment horizontal="left" vertical="top"/>
    </xf>
    <xf numFmtId="0" fontId="9" fillId="0" borderId="0" xfId="0" applyFont="1" applyAlignment="1">
      <alignment horizontal="left" vertical="top" wrapText="1"/>
    </xf>
    <xf numFmtId="0" fontId="10" fillId="0" borderId="0" xfId="0" applyFont="1" applyAlignment="1">
      <alignment horizontal="left" vertical="top"/>
    </xf>
    <xf numFmtId="0" fontId="11" fillId="2" borderId="0" xfId="0" applyFont="1" applyFill="1" applyAlignment="1">
      <alignment horizontal="left" vertical="top" wrapText="1"/>
    </xf>
    <xf numFmtId="0" fontId="9"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4" fillId="0" borderId="4" xfId="0" applyFont="1" applyBorder="1" applyAlignment="1">
      <alignment horizontal="left" vertical="top" wrapText="1"/>
    </xf>
    <xf numFmtId="0" fontId="12" fillId="4" borderId="0" xfId="0" applyFont="1" applyFill="1" applyAlignment="1">
      <alignment horizontal="left" vertical="top"/>
    </xf>
    <xf numFmtId="0" fontId="17" fillId="0" borderId="0" xfId="2" applyFont="1">
      <alignment vertical="top"/>
    </xf>
    <xf numFmtId="0" fontId="18" fillId="0" borderId="0" xfId="2" applyFont="1">
      <alignment vertical="top"/>
    </xf>
    <xf numFmtId="0" fontId="17" fillId="3" borderId="0" xfId="2" applyFont="1" applyFill="1">
      <alignment vertical="top"/>
    </xf>
    <xf numFmtId="0" fontId="16" fillId="4" borderId="5" xfId="1" applyFont="1" applyFill="1" applyBorder="1"/>
    <xf numFmtId="0" fontId="19" fillId="4" borderId="4" xfId="0" applyFont="1" applyFill="1" applyBorder="1" applyAlignment="1">
      <alignment horizontal="left" vertical="top" wrapText="1"/>
    </xf>
    <xf numFmtId="0" fontId="20" fillId="4" borderId="4" xfId="0" applyFont="1" applyFill="1" applyBorder="1" applyAlignment="1">
      <alignment horizontal="left" vertical="top" wrapText="1"/>
    </xf>
    <xf numFmtId="0" fontId="6" fillId="6" borderId="0" xfId="0" applyFont="1" applyFill="1" applyAlignment="1">
      <alignment horizontal="left" vertical="top"/>
    </xf>
    <xf numFmtId="0" fontId="6" fillId="4" borderId="0" xfId="0" applyFont="1" applyFill="1" applyAlignment="1">
      <alignment horizontal="left" vertical="top"/>
    </xf>
    <xf numFmtId="0" fontId="6" fillId="5" borderId="0" xfId="0" applyFont="1" applyFill="1" applyAlignment="1">
      <alignment horizontal="left" vertical="top"/>
    </xf>
    <xf numFmtId="0" fontId="1" fillId="0" borderId="5"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2" xfId="0" applyFont="1" applyBorder="1" applyAlignment="1">
      <alignment horizontal="left" vertical="center" wrapText="1" indent="1"/>
    </xf>
    <xf numFmtId="0" fontId="12" fillId="5" borderId="0" xfId="0" applyFont="1" applyFill="1" applyAlignment="1">
      <alignment horizontal="left"/>
    </xf>
    <xf numFmtId="0" fontId="14" fillId="0" borderId="4" xfId="0" applyFont="1" applyBorder="1" applyAlignment="1">
      <alignment horizontal="left" wrapText="1"/>
    </xf>
    <xf numFmtId="0" fontId="13" fillId="6" borderId="0" xfId="0" applyFont="1" applyFill="1" applyAlignment="1">
      <alignment horizontal="left"/>
    </xf>
    <xf numFmtId="0" fontId="12" fillId="4" borderId="0" xfId="0" applyFont="1" applyFill="1" applyAlignment="1">
      <alignment horizontal="left"/>
    </xf>
    <xf numFmtId="0" fontId="20" fillId="4" borderId="4" xfId="0" applyFont="1" applyFill="1" applyBorder="1" applyAlignment="1">
      <alignment horizontal="left" wrapText="1"/>
    </xf>
    <xf numFmtId="0" fontId="27" fillId="8" borderId="1" xfId="3" applyFont="1" applyFill="1" applyBorder="1" applyAlignment="1" applyProtection="1">
      <alignment wrapText="1"/>
    </xf>
    <xf numFmtId="0" fontId="27" fillId="8" borderId="1" xfId="3" applyFont="1" applyFill="1" applyBorder="1" applyAlignment="1" applyProtection="1">
      <alignment vertical="top" wrapText="1"/>
    </xf>
    <xf numFmtId="0" fontId="28" fillId="0" borderId="0" xfId="3" applyFont="1" applyFill="1" applyBorder="1" applyAlignment="1" applyProtection="1">
      <alignment vertical="top" wrapText="1"/>
    </xf>
    <xf numFmtId="0" fontId="6" fillId="6" borderId="7" xfId="0" applyFont="1" applyFill="1" applyBorder="1" applyAlignment="1">
      <alignment horizontal="left" vertical="top"/>
    </xf>
    <xf numFmtId="0" fontId="13" fillId="6" borderId="7" xfId="0" applyFont="1" applyFill="1" applyBorder="1" applyAlignment="1">
      <alignment horizontal="left"/>
    </xf>
    <xf numFmtId="0" fontId="13" fillId="6" borderId="7" xfId="0" applyFont="1" applyFill="1" applyBorder="1" applyAlignment="1">
      <alignment horizontal="left" vertical="top"/>
    </xf>
  </cellXfs>
  <cellStyles count="4">
    <cellStyle name="Hyperlink" xfId="3" builtinId="8"/>
    <cellStyle name="Normal" xfId="0" builtinId="0"/>
    <cellStyle name="Normal 2" xfId="2" xr:uid="{75576FFA-B31B-46FA-BE9D-30B9F8A21E6A}"/>
    <cellStyle name="Section sub-heading" xfId="1" xr:uid="{9592084A-460F-4FAC-B409-C507B489295F}"/>
  </cellStyles>
  <dxfs count="1">
    <dxf>
      <font>
        <sz val="12"/>
        <color rgb="FF222222"/>
        <name val="Lato"/>
      </font>
      <fill>
        <patternFill patternType="solid">
          <bgColor rgb="FF808080"/>
        </patternFill>
      </fill>
    </dxf>
  </dxfs>
  <tableStyles count="0" defaultTableStyle="TableStyleMedium9" defaultPivotStyle="PivotStyleLight16"/>
  <colors>
    <mruColors>
      <color rgb="FF2280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13</xdr:row>
      <xdr:rowOff>22225</xdr:rowOff>
    </xdr:from>
    <xdr:to>
      <xdr:col>0</xdr:col>
      <xdr:colOff>4077564</xdr:colOff>
      <xdr:row>15</xdr:row>
      <xdr:rowOff>25390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4"/>
  <sheetViews>
    <sheetView showGridLines="0" tabSelected="1" zoomScaleNormal="100" workbookViewId="0"/>
  </sheetViews>
  <sheetFormatPr defaultColWidth="10.6640625" defaultRowHeight="15" x14ac:dyDescent="0.25"/>
  <cols>
    <col min="1" max="1" width="108.4140625" customWidth="1"/>
  </cols>
  <sheetData>
    <row r="1" spans="1:5" ht="82.35" customHeight="1" x14ac:dyDescent="0.25">
      <c r="A1" s="20" t="s">
        <v>26</v>
      </c>
    </row>
    <row r="2" spans="1:5" ht="29.4" customHeight="1" x14ac:dyDescent="0.25">
      <c r="A2" s="19" t="s">
        <v>27</v>
      </c>
      <c r="B2" s="7"/>
      <c r="C2" s="7"/>
      <c r="D2" s="7"/>
      <c r="E2" s="7"/>
    </row>
    <row r="3" spans="1:5" ht="29.4" customHeight="1" x14ac:dyDescent="0.25">
      <c r="A3" s="19" t="s">
        <v>664</v>
      </c>
      <c r="C3" s="7"/>
      <c r="D3" s="7"/>
      <c r="E3" s="7"/>
    </row>
    <row r="4" spans="1:5" ht="54.75" customHeight="1" x14ac:dyDescent="0.25">
      <c r="A4" s="6" t="s">
        <v>20</v>
      </c>
    </row>
    <row r="5" spans="1:5" ht="27.75" customHeight="1" x14ac:dyDescent="0.25">
      <c r="A5" s="21" t="str">
        <f>HYPERLINK("https://www.nice.org.uk/guidance/NG18", "Diabetes (type 1 and type 2) in children and young people: diagnosis and management")</f>
        <v>Diabetes (type 1 and type 2) in children and young people: diagnosis and management</v>
      </c>
    </row>
    <row r="6" spans="1:5" ht="47.25" customHeight="1" x14ac:dyDescent="0.25">
      <c r="A6" s="2" t="s">
        <v>3</v>
      </c>
    </row>
    <row r="7" spans="1:5" ht="30" customHeight="1" x14ac:dyDescent="0.25">
      <c r="A7" s="3" t="s">
        <v>8</v>
      </c>
    </row>
    <row r="8" spans="1:5" ht="268.5" customHeight="1" x14ac:dyDescent="0.25">
      <c r="A8" s="4" t="s">
        <v>19</v>
      </c>
    </row>
    <row r="9" spans="1:5" ht="54.75" customHeight="1" x14ac:dyDescent="0.25">
      <c r="A9" s="4" t="s">
        <v>21</v>
      </c>
    </row>
    <row r="10" spans="1:5" ht="46.5" customHeight="1" x14ac:dyDescent="0.25">
      <c r="A10" s="22" t="str">
        <f>HYPERLINK("https://www.nice.org.uk/guidance/NG18/resources", "Tools and resources")</f>
        <v>Tools and resources</v>
      </c>
    </row>
    <row r="11" spans="1:5" ht="68.25" customHeight="1" x14ac:dyDescent="0.25">
      <c r="A11" s="6" t="s">
        <v>720</v>
      </c>
    </row>
    <row r="12" spans="1:5" ht="15.6" customHeight="1" x14ac:dyDescent="0.25">
      <c r="A12" s="21" t="str">
        <f>HYPERLINK("https://www.nice.org.uk/terms-and-conditions#notice-of-rights", "Subject to Notice of rights")</f>
        <v>Subject to Notice of rights</v>
      </c>
    </row>
    <row r="13" spans="1:5" ht="15.6" customHeight="1" x14ac:dyDescent="0.25">
      <c r="A13" s="5"/>
    </row>
    <row r="14" spans="1:5" ht="15.6" customHeight="1" x14ac:dyDescent="0.25">
      <c r="A14" s="5"/>
    </row>
    <row r="15" spans="1:5" ht="15.6" customHeight="1" x14ac:dyDescent="0.25">
      <c r="A15" s="5"/>
    </row>
    <row r="16" spans="1:5" ht="15.6" customHeight="1" x14ac:dyDescent="0.25"/>
    <row r="17" spans="1:1" ht="15.6" customHeight="1" x14ac:dyDescent="0.25"/>
    <row r="18" spans="1:1" ht="15.6" customHeight="1" x14ac:dyDescent="0.25">
      <c r="A18" s="1"/>
    </row>
    <row r="19" spans="1:1" ht="15.6" customHeight="1" x14ac:dyDescent="0.25"/>
    <row r="20" spans="1:1" ht="15.6" customHeight="1" x14ac:dyDescent="0.25"/>
    <row r="21" spans="1:1" ht="15.6" customHeight="1" x14ac:dyDescent="0.25"/>
    <row r="22" spans="1:1" ht="15.6" customHeight="1" x14ac:dyDescent="0.25"/>
    <row r="23" spans="1:1" ht="15.6" customHeight="1" x14ac:dyDescent="0.25"/>
    <row r="24" spans="1:1" ht="15.6" customHeight="1" x14ac:dyDescent="0.25"/>
    <row r="25" spans="1:1" ht="15.6" customHeight="1" x14ac:dyDescent="0.25"/>
    <row r="26" spans="1:1" ht="15.6" customHeight="1" x14ac:dyDescent="0.25"/>
    <row r="27" spans="1:1" ht="15.6" customHeight="1" x14ac:dyDescent="0.25"/>
    <row r="28" spans="1:1" ht="15.6" customHeight="1" x14ac:dyDescent="0.25"/>
    <row r="29" spans="1:1" ht="15.6" customHeight="1" x14ac:dyDescent="0.25"/>
    <row r="30" spans="1:1" ht="15.6" customHeight="1" x14ac:dyDescent="0.25"/>
    <row r="31" spans="1:1" ht="15.6" customHeight="1" x14ac:dyDescent="0.25"/>
    <row r="32" spans="1:1"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8"/>
  <sheetViews>
    <sheetView showGridLines="0" zoomScaleNormal="100" workbookViewId="0">
      <pane ySplit="2" topLeftCell="A3" activePane="bottomLeft" state="frozen"/>
      <selection pane="bottomLeft"/>
    </sheetView>
  </sheetViews>
  <sheetFormatPr defaultColWidth="10.6640625" defaultRowHeight="15" x14ac:dyDescent="0.25"/>
  <cols>
    <col min="1" max="1" width="55" customWidth="1"/>
    <col min="2" max="3" width="18.33203125" customWidth="1"/>
    <col min="4" max="4" width="38.33203125" customWidth="1"/>
    <col min="5" max="5" width="74.41406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5" customWidth="1"/>
    <col min="13" max="13" width="13.6640625" customWidth="1"/>
  </cols>
  <sheetData>
    <row r="1" spans="1:13" ht="43.5" customHeight="1" x14ac:dyDescent="0.25">
      <c r="A1" s="23" t="s">
        <v>26</v>
      </c>
      <c r="B1" s="10"/>
      <c r="C1" s="10"/>
      <c r="D1" s="10"/>
      <c r="E1" s="10"/>
      <c r="F1" s="10"/>
      <c r="G1" s="10"/>
      <c r="H1" s="10"/>
      <c r="I1" s="10"/>
      <c r="J1" s="10"/>
      <c r="K1" s="10"/>
      <c r="L1" s="10"/>
      <c r="M1" s="10"/>
    </row>
    <row r="2" spans="1:13" ht="69" customHeight="1" x14ac:dyDescent="0.25">
      <c r="A2" s="8" t="s">
        <v>7</v>
      </c>
      <c r="B2" s="9" t="s">
        <v>13</v>
      </c>
      <c r="C2" s="9" t="s">
        <v>25</v>
      </c>
      <c r="D2" s="9" t="s">
        <v>14</v>
      </c>
      <c r="E2" s="9" t="s">
        <v>15</v>
      </c>
      <c r="F2" s="9" t="s">
        <v>16</v>
      </c>
      <c r="G2" s="9" t="s">
        <v>17</v>
      </c>
      <c r="H2" s="9" t="s">
        <v>18</v>
      </c>
      <c r="I2" s="9" t="s">
        <v>12</v>
      </c>
      <c r="J2" s="9" t="s">
        <v>9</v>
      </c>
      <c r="K2" s="8" t="s">
        <v>2</v>
      </c>
      <c r="L2" s="8" t="s">
        <v>10</v>
      </c>
      <c r="M2" s="8" t="s">
        <v>11</v>
      </c>
    </row>
    <row r="3" spans="1:13" s="47" customFormat="1" ht="111.9" customHeight="1" x14ac:dyDescent="0.3">
      <c r="A3" s="45" t="s">
        <v>718</v>
      </c>
      <c r="B3" s="45"/>
      <c r="C3" s="46"/>
      <c r="D3" s="46"/>
      <c r="E3" s="46"/>
      <c r="F3" s="46"/>
      <c r="G3" s="46"/>
      <c r="H3" s="46"/>
      <c r="I3" s="46"/>
      <c r="J3" s="46"/>
      <c r="K3" s="46"/>
      <c r="L3" s="46"/>
    </row>
    <row r="4" spans="1:13" ht="16.8" x14ac:dyDescent="0.3">
      <c r="A4" s="24" t="s">
        <v>28</v>
      </c>
      <c r="B4" s="40"/>
      <c r="C4" s="40"/>
      <c r="D4" s="24"/>
      <c r="E4" s="24"/>
      <c r="F4" s="24"/>
      <c r="G4" s="24"/>
      <c r="H4" s="24"/>
      <c r="I4" s="24"/>
      <c r="J4" s="24"/>
      <c r="K4" s="24"/>
      <c r="L4" s="24"/>
      <c r="M4" s="24"/>
    </row>
    <row r="5" spans="1:13" ht="109.2" x14ac:dyDescent="0.3">
      <c r="A5" s="26" t="s">
        <v>29</v>
      </c>
      <c r="B5" s="41" t="s">
        <v>30</v>
      </c>
      <c r="C5" s="41" t="s">
        <v>31</v>
      </c>
      <c r="D5" s="26"/>
      <c r="E5" s="26"/>
      <c r="F5" s="26"/>
      <c r="G5" s="26"/>
      <c r="H5" s="26"/>
      <c r="I5" s="26"/>
      <c r="J5" s="26"/>
      <c r="K5" s="26"/>
      <c r="L5" s="26"/>
      <c r="M5" s="26"/>
    </row>
    <row r="6" spans="1:13" ht="62.4" x14ac:dyDescent="0.3">
      <c r="A6" s="26" t="s">
        <v>32</v>
      </c>
      <c r="B6" s="41" t="s">
        <v>33</v>
      </c>
      <c r="C6" s="41" t="s">
        <v>31</v>
      </c>
      <c r="D6" s="26"/>
      <c r="E6" s="26"/>
      <c r="F6" s="26"/>
      <c r="G6" s="26"/>
      <c r="H6" s="26"/>
      <c r="I6" s="26"/>
      <c r="J6" s="26"/>
      <c r="K6" s="26"/>
      <c r="L6" s="26"/>
      <c r="M6" s="26"/>
    </row>
    <row r="7" spans="1:13" ht="46.8" x14ac:dyDescent="0.3">
      <c r="A7" s="26" t="s">
        <v>34</v>
      </c>
      <c r="B7" s="41" t="s">
        <v>35</v>
      </c>
      <c r="C7" s="41" t="s">
        <v>31</v>
      </c>
      <c r="D7" s="26"/>
      <c r="E7" s="26"/>
      <c r="F7" s="26"/>
      <c r="G7" s="26"/>
      <c r="H7" s="26"/>
      <c r="I7" s="26"/>
      <c r="J7" s="26"/>
      <c r="K7" s="26"/>
      <c r="L7" s="26"/>
      <c r="M7" s="26"/>
    </row>
    <row r="8" spans="1:13" ht="46.8" x14ac:dyDescent="0.3">
      <c r="A8" s="26" t="s">
        <v>36</v>
      </c>
      <c r="B8" s="41" t="s">
        <v>37</v>
      </c>
      <c r="C8" s="41">
        <v>2015</v>
      </c>
      <c r="D8" s="26"/>
      <c r="E8" s="26"/>
      <c r="F8" s="26"/>
      <c r="G8" s="26"/>
      <c r="H8" s="26"/>
      <c r="I8" s="26"/>
      <c r="J8" s="26"/>
      <c r="K8" s="26"/>
      <c r="L8" s="26"/>
      <c r="M8" s="26"/>
    </row>
    <row r="9" spans="1:13" ht="140.4" x14ac:dyDescent="0.3">
      <c r="A9" s="26" t="s">
        <v>39</v>
      </c>
      <c r="B9" s="41" t="s">
        <v>40</v>
      </c>
      <c r="C9" s="41" t="s">
        <v>31</v>
      </c>
      <c r="D9" s="26"/>
      <c r="E9" s="26"/>
      <c r="F9" s="26"/>
      <c r="G9" s="26"/>
      <c r="H9" s="26"/>
      <c r="I9" s="26"/>
      <c r="J9" s="26"/>
      <c r="K9" s="26"/>
      <c r="L9" s="26"/>
      <c r="M9" s="26"/>
    </row>
    <row r="10" spans="1:13" ht="145.35" customHeight="1" x14ac:dyDescent="0.3">
      <c r="A10" s="26" t="s">
        <v>41</v>
      </c>
      <c r="B10" s="41" t="s">
        <v>42</v>
      </c>
      <c r="C10" s="41" t="s">
        <v>31</v>
      </c>
      <c r="D10" s="26"/>
      <c r="E10" s="26"/>
      <c r="F10" s="26"/>
      <c r="G10" s="26"/>
      <c r="H10" s="26"/>
      <c r="I10" s="26"/>
      <c r="J10" s="26"/>
      <c r="K10" s="26"/>
      <c r="L10" s="26"/>
      <c r="M10" s="26"/>
    </row>
    <row r="11" spans="1:13" ht="46.8" x14ac:dyDescent="0.3">
      <c r="A11" s="26" t="s">
        <v>43</v>
      </c>
      <c r="B11" s="41" t="s">
        <v>44</v>
      </c>
      <c r="C11" s="41">
        <v>2015</v>
      </c>
      <c r="D11" s="26"/>
      <c r="E11" s="26"/>
      <c r="F11" s="26"/>
      <c r="G11" s="26"/>
      <c r="H11" s="26"/>
      <c r="I11" s="26"/>
      <c r="J11" s="26"/>
      <c r="K11" s="26"/>
      <c r="L11" s="26"/>
      <c r="M11" s="26"/>
    </row>
    <row r="12" spans="1:13" ht="78" x14ac:dyDescent="0.3">
      <c r="A12" s="26" t="s">
        <v>45</v>
      </c>
      <c r="B12" s="41" t="s">
        <v>46</v>
      </c>
      <c r="C12" s="41">
        <v>2015</v>
      </c>
      <c r="D12" s="26"/>
      <c r="E12" s="26"/>
      <c r="F12" s="26"/>
      <c r="G12" s="26"/>
      <c r="H12" s="26"/>
      <c r="I12" s="26"/>
      <c r="J12" s="26"/>
      <c r="K12" s="26"/>
      <c r="L12" s="26"/>
      <c r="M12" s="26"/>
    </row>
    <row r="13" spans="1:13" ht="31.2" x14ac:dyDescent="0.3">
      <c r="A13" s="26" t="s">
        <v>47</v>
      </c>
      <c r="B13" s="41" t="s">
        <v>48</v>
      </c>
      <c r="C13" s="41">
        <v>2015</v>
      </c>
      <c r="D13" s="26"/>
      <c r="E13" s="26"/>
      <c r="F13" s="26"/>
      <c r="G13" s="26"/>
      <c r="H13" s="26"/>
      <c r="I13" s="26"/>
      <c r="J13" s="26"/>
      <c r="K13" s="26"/>
      <c r="L13" s="26"/>
      <c r="M13" s="26"/>
    </row>
    <row r="14" spans="1:13" ht="16.8" x14ac:dyDescent="0.3">
      <c r="A14" s="24" t="s">
        <v>49</v>
      </c>
      <c r="B14" s="40"/>
      <c r="C14" s="40"/>
      <c r="D14" s="24"/>
      <c r="E14" s="24"/>
      <c r="F14" s="24"/>
      <c r="G14" s="24"/>
      <c r="H14" s="24"/>
      <c r="I14" s="24"/>
      <c r="J14" s="24"/>
      <c r="K14" s="24"/>
      <c r="L14" s="24"/>
      <c r="M14" s="24"/>
    </row>
    <row r="15" spans="1:13" ht="16.8" x14ac:dyDescent="0.3">
      <c r="A15" s="34" t="s">
        <v>50</v>
      </c>
      <c r="B15" s="42"/>
      <c r="C15" s="42"/>
      <c r="D15" s="25"/>
      <c r="E15" s="25"/>
      <c r="F15" s="25"/>
      <c r="G15" s="25"/>
      <c r="H15" s="25"/>
      <c r="I15" s="25"/>
      <c r="J15" s="25"/>
      <c r="K15" s="25"/>
      <c r="L15" s="25"/>
      <c r="M15" s="25"/>
    </row>
    <row r="16" spans="1:13" ht="259.35000000000002" customHeight="1" x14ac:dyDescent="0.3">
      <c r="A16" s="26" t="s">
        <v>694</v>
      </c>
      <c r="B16" s="41" t="s">
        <v>51</v>
      </c>
      <c r="C16" s="41">
        <v>2015</v>
      </c>
      <c r="D16" s="26"/>
      <c r="E16" s="26"/>
      <c r="F16" s="26"/>
      <c r="G16" s="26"/>
      <c r="H16" s="26"/>
      <c r="I16" s="26"/>
      <c r="J16" s="26"/>
      <c r="K16" s="26"/>
      <c r="L16" s="26"/>
      <c r="M16" s="26"/>
    </row>
    <row r="17" spans="1:13" ht="161.4" customHeight="1" x14ac:dyDescent="0.3">
      <c r="A17" s="26" t="s">
        <v>52</v>
      </c>
      <c r="B17" s="41" t="s">
        <v>53</v>
      </c>
      <c r="C17" s="41">
        <v>2015</v>
      </c>
      <c r="D17" s="26"/>
      <c r="E17" s="26"/>
      <c r="F17" s="26"/>
      <c r="G17" s="26"/>
      <c r="H17" s="26"/>
      <c r="I17" s="26"/>
      <c r="J17" s="26"/>
      <c r="K17" s="26"/>
      <c r="L17" s="26"/>
      <c r="M17" s="26"/>
    </row>
    <row r="18" spans="1:13" ht="46.8" x14ac:dyDescent="0.3">
      <c r="A18" s="26" t="s">
        <v>54</v>
      </c>
      <c r="B18" s="41" t="s">
        <v>55</v>
      </c>
      <c r="C18" s="41" t="s">
        <v>31</v>
      </c>
      <c r="D18" s="26"/>
      <c r="E18" s="26"/>
      <c r="F18" s="26"/>
      <c r="G18" s="26"/>
      <c r="H18" s="26"/>
      <c r="I18" s="26"/>
      <c r="J18" s="26"/>
      <c r="K18" s="26"/>
      <c r="L18" s="26"/>
      <c r="M18" s="26"/>
    </row>
    <row r="19" spans="1:13" ht="93.6" x14ac:dyDescent="0.3">
      <c r="A19" s="26" t="s">
        <v>56</v>
      </c>
      <c r="B19" s="41" t="s">
        <v>57</v>
      </c>
      <c r="C19" s="41" t="s">
        <v>58</v>
      </c>
      <c r="D19" s="26"/>
      <c r="E19" s="26"/>
      <c r="F19" s="26"/>
      <c r="G19" s="26"/>
      <c r="H19" s="26"/>
      <c r="I19" s="26"/>
      <c r="J19" s="26"/>
      <c r="K19" s="26"/>
      <c r="L19" s="26"/>
      <c r="M19" s="26"/>
    </row>
    <row r="20" spans="1:13" ht="46.8" x14ac:dyDescent="0.3">
      <c r="A20" s="26" t="s">
        <v>59</v>
      </c>
      <c r="B20" s="41" t="s">
        <v>60</v>
      </c>
      <c r="C20" s="41">
        <v>2015</v>
      </c>
      <c r="D20" s="26"/>
      <c r="E20" s="26"/>
      <c r="F20" s="26"/>
      <c r="G20" s="26"/>
      <c r="H20" s="26"/>
      <c r="I20" s="26"/>
      <c r="J20" s="26"/>
      <c r="K20" s="26"/>
      <c r="L20" s="26"/>
      <c r="M20" s="26"/>
    </row>
    <row r="21" spans="1:13" ht="62.4" x14ac:dyDescent="0.3">
      <c r="A21" s="26" t="s">
        <v>61</v>
      </c>
      <c r="B21" s="41" t="s">
        <v>62</v>
      </c>
      <c r="C21" s="41" t="s">
        <v>31</v>
      </c>
      <c r="D21" s="26"/>
      <c r="E21" s="26"/>
      <c r="F21" s="26"/>
      <c r="G21" s="26"/>
      <c r="H21" s="26"/>
      <c r="I21" s="26"/>
      <c r="J21" s="26"/>
      <c r="K21" s="26"/>
      <c r="L21" s="26"/>
      <c r="M21" s="26"/>
    </row>
    <row r="22" spans="1:13" ht="46.8" x14ac:dyDescent="0.3">
      <c r="A22" s="26" t="s">
        <v>63</v>
      </c>
      <c r="B22" s="41" t="s">
        <v>64</v>
      </c>
      <c r="C22" s="41">
        <v>2004</v>
      </c>
      <c r="D22" s="26"/>
      <c r="E22" s="26"/>
      <c r="F22" s="26"/>
      <c r="G22" s="26"/>
      <c r="H22" s="26"/>
      <c r="I22" s="26"/>
      <c r="J22" s="26"/>
      <c r="K22" s="26"/>
      <c r="L22" s="26"/>
      <c r="M22" s="26"/>
    </row>
    <row r="23" spans="1:13" ht="46.8" x14ac:dyDescent="0.3">
      <c r="A23" s="26" t="s">
        <v>65</v>
      </c>
      <c r="B23" s="41" t="s">
        <v>66</v>
      </c>
      <c r="C23" s="41" t="s">
        <v>31</v>
      </c>
      <c r="D23" s="26"/>
      <c r="E23" s="26"/>
      <c r="F23" s="26"/>
      <c r="G23" s="26"/>
      <c r="H23" s="26"/>
      <c r="I23" s="26"/>
      <c r="J23" s="26"/>
      <c r="K23" s="26"/>
      <c r="L23" s="26"/>
      <c r="M23" s="26"/>
    </row>
    <row r="24" spans="1:13" ht="62.4" x14ac:dyDescent="0.3">
      <c r="A24" s="26" t="s">
        <v>67</v>
      </c>
      <c r="B24" s="41" t="s">
        <v>68</v>
      </c>
      <c r="C24" s="41">
        <v>2004</v>
      </c>
      <c r="D24" s="26"/>
      <c r="E24" s="26"/>
      <c r="F24" s="26"/>
      <c r="G24" s="26"/>
      <c r="H24" s="26"/>
      <c r="I24" s="26"/>
      <c r="J24" s="26"/>
      <c r="K24" s="26"/>
      <c r="L24" s="26"/>
      <c r="M24" s="26"/>
    </row>
    <row r="25" spans="1:13" ht="78" x14ac:dyDescent="0.3">
      <c r="A25" s="26" t="s">
        <v>69</v>
      </c>
      <c r="B25" s="41" t="s">
        <v>70</v>
      </c>
      <c r="C25" s="41" t="s">
        <v>31</v>
      </c>
      <c r="D25" s="26"/>
      <c r="E25" s="26"/>
      <c r="F25" s="26"/>
      <c r="G25" s="26"/>
      <c r="H25" s="26"/>
      <c r="I25" s="26"/>
      <c r="J25" s="26"/>
      <c r="K25" s="26"/>
      <c r="L25" s="26"/>
      <c r="M25" s="26"/>
    </row>
    <row r="26" spans="1:13" ht="62.4" x14ac:dyDescent="0.3">
      <c r="A26" s="26" t="s">
        <v>71</v>
      </c>
      <c r="B26" s="41" t="s">
        <v>72</v>
      </c>
      <c r="C26" s="41">
        <v>2004</v>
      </c>
      <c r="D26" s="26"/>
      <c r="E26" s="26"/>
      <c r="F26" s="26"/>
      <c r="G26" s="26"/>
      <c r="H26" s="26"/>
      <c r="I26" s="26"/>
      <c r="J26" s="26"/>
      <c r="K26" s="26"/>
      <c r="L26" s="26"/>
      <c r="M26" s="26"/>
    </row>
    <row r="27" spans="1:13" ht="16.8" x14ac:dyDescent="0.3">
      <c r="A27" s="27" t="s">
        <v>73</v>
      </c>
      <c r="B27" s="43"/>
      <c r="C27" s="43"/>
      <c r="D27" s="27"/>
      <c r="E27" s="27"/>
      <c r="F27" s="27"/>
      <c r="G27" s="27"/>
      <c r="H27" s="27"/>
      <c r="I27" s="27"/>
      <c r="J27" s="27"/>
      <c r="K27" s="27"/>
      <c r="L27" s="27"/>
      <c r="M27" s="27"/>
    </row>
    <row r="28" spans="1:13" ht="46.8" x14ac:dyDescent="0.3">
      <c r="A28" s="26" t="s">
        <v>74</v>
      </c>
      <c r="B28" s="41" t="s">
        <v>75</v>
      </c>
      <c r="C28" s="41" t="s">
        <v>31</v>
      </c>
      <c r="D28" s="26"/>
      <c r="E28" s="26"/>
      <c r="F28" s="26"/>
      <c r="G28" s="26"/>
      <c r="H28" s="26"/>
      <c r="I28" s="26"/>
      <c r="J28" s="26"/>
      <c r="K28" s="26"/>
      <c r="L28" s="26"/>
      <c r="M28" s="26"/>
    </row>
    <row r="29" spans="1:13" ht="46.8" x14ac:dyDescent="0.3">
      <c r="A29" s="26" t="s">
        <v>76</v>
      </c>
      <c r="B29" s="41" t="s">
        <v>77</v>
      </c>
      <c r="C29" s="41" t="s">
        <v>31</v>
      </c>
      <c r="D29" s="26"/>
      <c r="E29" s="26"/>
      <c r="F29" s="26"/>
      <c r="G29" s="26"/>
      <c r="H29" s="26"/>
      <c r="I29" s="26"/>
      <c r="J29" s="26"/>
      <c r="K29" s="26"/>
      <c r="L29" s="26"/>
      <c r="M29" s="26"/>
    </row>
    <row r="30" spans="1:13" ht="62.4" x14ac:dyDescent="0.3">
      <c r="A30" s="26" t="s">
        <v>78</v>
      </c>
      <c r="B30" s="41" t="s">
        <v>79</v>
      </c>
      <c r="C30" s="41" t="s">
        <v>31</v>
      </c>
      <c r="D30" s="26"/>
      <c r="E30" s="26"/>
      <c r="F30" s="26"/>
      <c r="G30" s="26"/>
      <c r="H30" s="26"/>
      <c r="I30" s="26"/>
      <c r="J30" s="26"/>
      <c r="K30" s="26"/>
      <c r="L30" s="26"/>
      <c r="M30" s="26"/>
    </row>
    <row r="31" spans="1:13" ht="46.8" x14ac:dyDescent="0.3">
      <c r="A31" s="26" t="s">
        <v>80</v>
      </c>
      <c r="B31" s="41" t="s">
        <v>81</v>
      </c>
      <c r="C31" s="41">
        <v>2004</v>
      </c>
      <c r="D31" s="26"/>
      <c r="E31" s="26"/>
      <c r="F31" s="26"/>
      <c r="G31" s="26"/>
      <c r="H31" s="26"/>
      <c r="I31" s="26"/>
      <c r="J31" s="26"/>
      <c r="K31" s="26"/>
      <c r="L31" s="26"/>
      <c r="M31" s="26"/>
    </row>
    <row r="32" spans="1:13" ht="16.8" x14ac:dyDescent="0.3">
      <c r="A32" s="27" t="s">
        <v>82</v>
      </c>
      <c r="B32" s="43"/>
      <c r="C32" s="43"/>
      <c r="D32" s="27"/>
      <c r="E32" s="27"/>
      <c r="F32" s="27"/>
      <c r="G32" s="27"/>
      <c r="H32" s="27"/>
      <c r="I32" s="27"/>
      <c r="J32" s="27"/>
      <c r="K32" s="27"/>
      <c r="L32" s="27"/>
      <c r="M32" s="27"/>
    </row>
    <row r="33" spans="1:13" ht="109.2" x14ac:dyDescent="0.3">
      <c r="A33" s="26" t="s">
        <v>83</v>
      </c>
      <c r="B33" s="41" t="s">
        <v>84</v>
      </c>
      <c r="C33" s="41" t="s">
        <v>31</v>
      </c>
      <c r="D33" s="26"/>
      <c r="E33" s="26"/>
      <c r="F33" s="26"/>
      <c r="G33" s="26"/>
      <c r="H33" s="26"/>
      <c r="I33" s="26"/>
      <c r="J33" s="26"/>
      <c r="K33" s="26"/>
      <c r="L33" s="26"/>
      <c r="M33" s="26"/>
    </row>
    <row r="34" spans="1:13" ht="16.8" x14ac:dyDescent="0.3">
      <c r="A34" s="34" t="s">
        <v>85</v>
      </c>
      <c r="B34" s="42"/>
      <c r="C34" s="42"/>
      <c r="D34" s="25"/>
      <c r="E34" s="25"/>
      <c r="F34" s="25"/>
      <c r="G34" s="25"/>
      <c r="H34" s="25"/>
      <c r="I34" s="25"/>
      <c r="J34" s="25"/>
      <c r="K34" s="25"/>
      <c r="L34" s="25"/>
      <c r="M34" s="25"/>
    </row>
    <row r="35" spans="1:13" s="47" customFormat="1" ht="140.4" x14ac:dyDescent="0.3">
      <c r="A35" s="45" t="s">
        <v>719</v>
      </c>
      <c r="B35" s="45"/>
      <c r="C35" s="46"/>
      <c r="D35" s="46"/>
      <c r="E35" s="46"/>
      <c r="F35" s="46"/>
      <c r="G35" s="46"/>
      <c r="H35" s="46"/>
      <c r="I35" s="46"/>
      <c r="J35" s="46"/>
      <c r="K35" s="46"/>
      <c r="L35" s="46"/>
    </row>
    <row r="36" spans="1:13" ht="109.2" x14ac:dyDescent="0.3">
      <c r="A36" s="26" t="s">
        <v>86</v>
      </c>
      <c r="B36" s="41" t="s">
        <v>87</v>
      </c>
      <c r="C36" s="41">
        <v>2015</v>
      </c>
      <c r="D36" s="26"/>
      <c r="E36" s="26"/>
      <c r="F36" s="26"/>
      <c r="G36" s="26"/>
      <c r="H36" s="26"/>
      <c r="I36" s="26"/>
      <c r="J36" s="26"/>
      <c r="K36" s="26"/>
      <c r="L36" s="26"/>
      <c r="M36" s="26"/>
    </row>
    <row r="37" spans="1:13" ht="31.2" x14ac:dyDescent="0.3">
      <c r="A37" s="26" t="s">
        <v>88</v>
      </c>
      <c r="B37" s="41" t="s">
        <v>89</v>
      </c>
      <c r="C37" s="41">
        <v>2015</v>
      </c>
      <c r="D37" s="26"/>
      <c r="E37" s="26"/>
      <c r="F37" s="26"/>
      <c r="G37" s="26"/>
      <c r="H37" s="26"/>
      <c r="I37" s="26"/>
      <c r="J37" s="26"/>
      <c r="K37" s="26"/>
      <c r="L37" s="26"/>
      <c r="M37" s="26"/>
    </row>
    <row r="38" spans="1:13" ht="78" x14ac:dyDescent="0.3">
      <c r="A38" s="26" t="s">
        <v>90</v>
      </c>
      <c r="B38" s="41" t="s">
        <v>91</v>
      </c>
      <c r="C38" s="41">
        <v>2015</v>
      </c>
      <c r="D38" s="26"/>
      <c r="E38" s="26"/>
      <c r="F38" s="26"/>
      <c r="G38" s="26"/>
      <c r="H38" s="26"/>
      <c r="I38" s="26"/>
      <c r="J38" s="26"/>
      <c r="K38" s="26"/>
      <c r="L38" s="26"/>
      <c r="M38" s="26"/>
    </row>
    <row r="39" spans="1:13" ht="46.8" x14ac:dyDescent="0.3">
      <c r="A39" s="26" t="s">
        <v>92</v>
      </c>
      <c r="B39" s="41" t="s">
        <v>93</v>
      </c>
      <c r="C39" s="41" t="s">
        <v>31</v>
      </c>
      <c r="D39" s="26"/>
      <c r="E39" s="26"/>
      <c r="F39" s="26"/>
      <c r="G39" s="26"/>
      <c r="H39" s="26"/>
      <c r="I39" s="26"/>
      <c r="J39" s="26"/>
      <c r="K39" s="26"/>
      <c r="L39" s="26"/>
      <c r="M39" s="26"/>
    </row>
    <row r="40" spans="1:13" ht="78" x14ac:dyDescent="0.3">
      <c r="A40" s="26" t="s">
        <v>94</v>
      </c>
      <c r="B40" s="41" t="s">
        <v>95</v>
      </c>
      <c r="C40" s="41" t="s">
        <v>31</v>
      </c>
      <c r="D40" s="26"/>
      <c r="E40" s="26"/>
      <c r="F40" s="26"/>
      <c r="G40" s="26"/>
      <c r="H40" s="26"/>
      <c r="I40" s="26"/>
      <c r="J40" s="26"/>
      <c r="K40" s="26"/>
      <c r="L40" s="26"/>
      <c r="M40" s="26"/>
    </row>
    <row r="41" spans="1:13" ht="46.8" x14ac:dyDescent="0.3">
      <c r="A41" s="26" t="s">
        <v>96</v>
      </c>
      <c r="B41" s="41" t="s">
        <v>97</v>
      </c>
      <c r="C41" s="41" t="s">
        <v>31</v>
      </c>
      <c r="D41" s="26"/>
      <c r="E41" s="26"/>
      <c r="F41" s="26"/>
      <c r="G41" s="26"/>
      <c r="H41" s="26"/>
      <c r="I41" s="26"/>
      <c r="J41" s="26"/>
      <c r="K41" s="26"/>
      <c r="L41" s="26"/>
      <c r="M41" s="26"/>
    </row>
    <row r="42" spans="1:13" ht="31.2" x14ac:dyDescent="0.3">
      <c r="A42" s="26" t="s">
        <v>98</v>
      </c>
      <c r="B42" s="41" t="s">
        <v>99</v>
      </c>
      <c r="C42" s="41" t="s">
        <v>31</v>
      </c>
      <c r="D42" s="26"/>
      <c r="E42" s="26"/>
      <c r="F42" s="26"/>
      <c r="G42" s="26"/>
      <c r="H42" s="26"/>
      <c r="I42" s="26"/>
      <c r="J42" s="26"/>
      <c r="K42" s="26"/>
      <c r="L42" s="26"/>
      <c r="M42" s="26"/>
    </row>
    <row r="43" spans="1:13" ht="62.4" x14ac:dyDescent="0.3">
      <c r="A43" s="26" t="s">
        <v>100</v>
      </c>
      <c r="B43" s="41" t="s">
        <v>101</v>
      </c>
      <c r="C43" s="41" t="s">
        <v>31</v>
      </c>
      <c r="D43" s="26"/>
      <c r="E43" s="26"/>
      <c r="F43" s="26"/>
      <c r="G43" s="26"/>
      <c r="H43" s="26"/>
      <c r="I43" s="26"/>
      <c r="J43" s="26"/>
      <c r="K43" s="26"/>
      <c r="L43" s="26"/>
      <c r="M43" s="26"/>
    </row>
    <row r="44" spans="1:13" ht="109.2" x14ac:dyDescent="0.3">
      <c r="A44" s="26" t="s">
        <v>102</v>
      </c>
      <c r="B44" s="41" t="s">
        <v>103</v>
      </c>
      <c r="C44" s="41" t="s">
        <v>31</v>
      </c>
      <c r="D44" s="26"/>
      <c r="E44" s="26"/>
      <c r="F44" s="26"/>
      <c r="G44" s="26"/>
      <c r="H44" s="26"/>
      <c r="I44" s="26"/>
      <c r="J44" s="26"/>
      <c r="K44" s="26"/>
      <c r="L44" s="26"/>
      <c r="M44" s="26"/>
    </row>
    <row r="45" spans="1:13" ht="31.2" x14ac:dyDescent="0.3">
      <c r="A45" s="26" t="s">
        <v>104</v>
      </c>
      <c r="B45" s="41" t="s">
        <v>105</v>
      </c>
      <c r="C45" s="41">
        <v>2004</v>
      </c>
      <c r="D45" s="26"/>
      <c r="E45" s="26"/>
      <c r="F45" s="26"/>
      <c r="G45" s="26"/>
      <c r="H45" s="26"/>
      <c r="I45" s="26"/>
      <c r="J45" s="26"/>
      <c r="K45" s="26"/>
      <c r="L45" s="26"/>
      <c r="M45" s="26"/>
    </row>
    <row r="46" spans="1:13" ht="31.2" x14ac:dyDescent="0.3">
      <c r="A46" s="26" t="s">
        <v>106</v>
      </c>
      <c r="B46" s="41" t="s">
        <v>107</v>
      </c>
      <c r="C46" s="41" t="s">
        <v>31</v>
      </c>
      <c r="D46" s="26"/>
      <c r="E46" s="26"/>
      <c r="F46" s="26"/>
      <c r="G46" s="26"/>
      <c r="H46" s="26"/>
      <c r="I46" s="26"/>
      <c r="J46" s="26"/>
      <c r="K46" s="26"/>
      <c r="L46" s="26"/>
      <c r="M46" s="26"/>
    </row>
    <row r="47" spans="1:13" ht="109.2" x14ac:dyDescent="0.3">
      <c r="A47" s="26" t="s">
        <v>717</v>
      </c>
      <c r="B47" s="41" t="s">
        <v>108</v>
      </c>
      <c r="C47" s="41">
        <v>2015</v>
      </c>
      <c r="D47" s="26"/>
      <c r="E47" s="26"/>
      <c r="F47" s="26"/>
      <c r="G47" s="26"/>
      <c r="H47" s="26"/>
      <c r="I47" s="26"/>
      <c r="J47" s="26"/>
      <c r="K47" s="26"/>
      <c r="L47" s="26"/>
      <c r="M47" s="26"/>
    </row>
    <row r="48" spans="1:13" ht="31.2" x14ac:dyDescent="0.3">
      <c r="A48" s="26" t="s">
        <v>109</v>
      </c>
      <c r="B48" s="41" t="s">
        <v>110</v>
      </c>
      <c r="C48" s="41" t="s">
        <v>31</v>
      </c>
      <c r="D48" s="26"/>
      <c r="E48" s="26"/>
      <c r="F48" s="26"/>
      <c r="G48" s="26"/>
      <c r="H48" s="26"/>
      <c r="I48" s="26"/>
      <c r="J48" s="26"/>
      <c r="K48" s="26"/>
      <c r="L48" s="26"/>
      <c r="M48" s="26"/>
    </row>
    <row r="49" spans="1:13" ht="46.8" x14ac:dyDescent="0.3">
      <c r="A49" s="26" t="s">
        <v>111</v>
      </c>
      <c r="B49" s="41" t="s">
        <v>112</v>
      </c>
      <c r="C49" s="41">
        <v>2015</v>
      </c>
      <c r="D49" s="26"/>
      <c r="E49" s="26"/>
      <c r="F49" s="26"/>
      <c r="G49" s="26"/>
      <c r="H49" s="26"/>
      <c r="I49" s="26"/>
      <c r="J49" s="26"/>
      <c r="K49" s="26"/>
      <c r="L49" s="26"/>
      <c r="M49" s="26"/>
    </row>
    <row r="50" spans="1:13" ht="124.8" x14ac:dyDescent="0.3">
      <c r="A50" s="26" t="s">
        <v>674</v>
      </c>
      <c r="B50" s="41" t="s">
        <v>113</v>
      </c>
      <c r="C50" s="41">
        <v>2015</v>
      </c>
      <c r="D50" s="26"/>
      <c r="E50" s="26"/>
      <c r="F50" s="26"/>
      <c r="G50" s="26"/>
      <c r="H50" s="26"/>
      <c r="I50" s="26"/>
      <c r="J50" s="26"/>
      <c r="K50" s="26"/>
      <c r="L50" s="26"/>
      <c r="M50" s="26"/>
    </row>
    <row r="51" spans="1:13" ht="16.8" x14ac:dyDescent="0.3">
      <c r="A51" s="34" t="s">
        <v>114</v>
      </c>
      <c r="B51" s="42"/>
      <c r="C51" s="42"/>
      <c r="D51" s="25"/>
      <c r="E51" s="25"/>
      <c r="F51" s="25"/>
      <c r="G51" s="25"/>
      <c r="H51" s="25"/>
      <c r="I51" s="25"/>
      <c r="J51" s="25"/>
      <c r="K51" s="25"/>
      <c r="L51" s="25"/>
      <c r="M51" s="25"/>
    </row>
    <row r="52" spans="1:13" ht="46.8" x14ac:dyDescent="0.3">
      <c r="A52" s="26" t="s">
        <v>115</v>
      </c>
      <c r="B52" s="41" t="s">
        <v>116</v>
      </c>
      <c r="C52" s="41">
        <v>2004</v>
      </c>
      <c r="D52" s="26"/>
      <c r="E52" s="26"/>
      <c r="F52" s="26"/>
      <c r="G52" s="26"/>
      <c r="H52" s="26"/>
      <c r="I52" s="26"/>
      <c r="J52" s="26"/>
      <c r="K52" s="26"/>
      <c r="L52" s="26"/>
      <c r="M52" s="26"/>
    </row>
    <row r="53" spans="1:13" ht="78" x14ac:dyDescent="0.3">
      <c r="A53" s="26" t="s">
        <v>117</v>
      </c>
      <c r="B53" s="41" t="s">
        <v>118</v>
      </c>
      <c r="C53" s="41" t="s">
        <v>31</v>
      </c>
      <c r="D53" s="26"/>
      <c r="E53" s="26"/>
      <c r="F53" s="26"/>
      <c r="G53" s="26"/>
      <c r="H53" s="26"/>
      <c r="I53" s="26"/>
      <c r="J53" s="26"/>
      <c r="K53" s="26"/>
      <c r="L53" s="26"/>
      <c r="M53" s="26"/>
    </row>
    <row r="54" spans="1:13" ht="16.8" x14ac:dyDescent="0.3">
      <c r="A54" s="34" t="s">
        <v>119</v>
      </c>
      <c r="B54" s="42"/>
      <c r="C54" s="42"/>
      <c r="D54" s="25"/>
      <c r="E54" s="25"/>
      <c r="F54" s="25"/>
      <c r="G54" s="25"/>
      <c r="H54" s="25"/>
      <c r="I54" s="25"/>
      <c r="J54" s="25"/>
      <c r="K54" s="25"/>
      <c r="L54" s="25"/>
      <c r="M54" s="25"/>
    </row>
    <row r="55" spans="1:13" ht="46.8" x14ac:dyDescent="0.3">
      <c r="A55" s="26" t="s">
        <v>120</v>
      </c>
      <c r="B55" s="41" t="s">
        <v>121</v>
      </c>
      <c r="C55" s="41">
        <v>2015</v>
      </c>
      <c r="D55" s="26"/>
      <c r="E55" s="26"/>
      <c r="F55" s="26"/>
      <c r="G55" s="26"/>
      <c r="H55" s="26"/>
      <c r="I55" s="26"/>
      <c r="J55" s="26"/>
      <c r="K55" s="26"/>
      <c r="L55" s="26"/>
      <c r="M55" s="26"/>
    </row>
    <row r="56" spans="1:13" ht="109.2" x14ac:dyDescent="0.3">
      <c r="A56" s="26" t="s">
        <v>122</v>
      </c>
      <c r="B56" s="41" t="s">
        <v>123</v>
      </c>
      <c r="C56" s="41">
        <v>2015</v>
      </c>
      <c r="D56" s="26"/>
      <c r="E56" s="26"/>
      <c r="F56" s="26"/>
      <c r="G56" s="26"/>
      <c r="H56" s="26"/>
      <c r="I56" s="26"/>
      <c r="J56" s="26"/>
      <c r="K56" s="26"/>
      <c r="L56" s="26"/>
      <c r="M56" s="26"/>
    </row>
    <row r="57" spans="1:13" ht="46.8" x14ac:dyDescent="0.3">
      <c r="A57" s="26" t="s">
        <v>124</v>
      </c>
      <c r="B57" s="41" t="s">
        <v>125</v>
      </c>
      <c r="C57" s="41">
        <v>2015</v>
      </c>
      <c r="D57" s="26"/>
      <c r="E57" s="26"/>
      <c r="F57" s="26"/>
      <c r="G57" s="26"/>
      <c r="H57" s="26"/>
      <c r="I57" s="26"/>
      <c r="J57" s="26"/>
      <c r="K57" s="26"/>
      <c r="L57" s="26"/>
      <c r="M57" s="26"/>
    </row>
    <row r="58" spans="1:13" ht="62.4" x14ac:dyDescent="0.3">
      <c r="A58" s="26" t="s">
        <v>126</v>
      </c>
      <c r="B58" s="41" t="s">
        <v>127</v>
      </c>
      <c r="C58" s="41" t="s">
        <v>31</v>
      </c>
      <c r="D58" s="26"/>
      <c r="E58" s="26"/>
      <c r="F58" s="26"/>
      <c r="G58" s="26"/>
      <c r="H58" s="26"/>
      <c r="I58" s="26"/>
      <c r="J58" s="26"/>
      <c r="K58" s="26"/>
      <c r="L58" s="26"/>
      <c r="M58" s="26"/>
    </row>
    <row r="59" spans="1:13" ht="62.4" x14ac:dyDescent="0.3">
      <c r="A59" s="26" t="s">
        <v>128</v>
      </c>
      <c r="B59" s="41" t="s">
        <v>129</v>
      </c>
      <c r="C59" s="41">
        <v>2015</v>
      </c>
      <c r="D59" s="26"/>
      <c r="E59" s="26"/>
      <c r="F59" s="26"/>
      <c r="G59" s="26"/>
      <c r="H59" s="26"/>
      <c r="I59" s="26"/>
      <c r="J59" s="26"/>
      <c r="K59" s="26"/>
      <c r="L59" s="26"/>
      <c r="M59" s="26"/>
    </row>
    <row r="60" spans="1:13" ht="46.8" x14ac:dyDescent="0.3">
      <c r="A60" s="26" t="s">
        <v>130</v>
      </c>
      <c r="B60" s="41" t="s">
        <v>131</v>
      </c>
      <c r="C60" s="41">
        <v>2015</v>
      </c>
      <c r="D60" s="26"/>
      <c r="E60" s="26"/>
      <c r="F60" s="26"/>
      <c r="G60" s="26"/>
      <c r="H60" s="26"/>
      <c r="I60" s="26"/>
      <c r="J60" s="26"/>
      <c r="K60" s="26"/>
      <c r="L60" s="26"/>
      <c r="M60" s="26"/>
    </row>
    <row r="61" spans="1:13" ht="46.8" x14ac:dyDescent="0.3">
      <c r="A61" s="26" t="s">
        <v>132</v>
      </c>
      <c r="B61" s="41" t="s">
        <v>133</v>
      </c>
      <c r="C61" s="41" t="s">
        <v>31</v>
      </c>
      <c r="D61" s="26"/>
      <c r="E61" s="26"/>
      <c r="F61" s="26"/>
      <c r="G61" s="26"/>
      <c r="H61" s="26"/>
      <c r="I61" s="26"/>
      <c r="J61" s="26"/>
      <c r="K61" s="26"/>
      <c r="L61" s="26"/>
      <c r="M61" s="26"/>
    </row>
    <row r="62" spans="1:13" ht="46.8" x14ac:dyDescent="0.3">
      <c r="A62" s="26" t="s">
        <v>134</v>
      </c>
      <c r="B62" s="41" t="s">
        <v>135</v>
      </c>
      <c r="C62" s="41">
        <v>2015</v>
      </c>
      <c r="D62" s="26"/>
      <c r="E62" s="26"/>
      <c r="F62" s="26"/>
      <c r="G62" s="26"/>
      <c r="H62" s="26"/>
      <c r="I62" s="26"/>
      <c r="J62" s="26"/>
      <c r="K62" s="26"/>
      <c r="L62" s="26"/>
      <c r="M62" s="26"/>
    </row>
    <row r="63" spans="1:13" ht="31.2" x14ac:dyDescent="0.3">
      <c r="A63" s="26" t="s">
        <v>136</v>
      </c>
      <c r="B63" s="41" t="s">
        <v>137</v>
      </c>
      <c r="C63" s="41">
        <v>2015</v>
      </c>
      <c r="D63" s="26"/>
      <c r="E63" s="26"/>
      <c r="F63" s="26"/>
      <c r="G63" s="26"/>
      <c r="H63" s="26"/>
      <c r="I63" s="26"/>
      <c r="J63" s="26"/>
      <c r="K63" s="26"/>
      <c r="L63" s="26"/>
      <c r="M63" s="26"/>
    </row>
    <row r="64" spans="1:13" ht="62.4" x14ac:dyDescent="0.3">
      <c r="A64" s="26" t="s">
        <v>138</v>
      </c>
      <c r="B64" s="41" t="s">
        <v>139</v>
      </c>
      <c r="C64" s="41">
        <v>2015</v>
      </c>
      <c r="D64" s="26"/>
      <c r="E64" s="26"/>
      <c r="F64" s="26"/>
      <c r="G64" s="26"/>
      <c r="H64" s="26"/>
      <c r="I64" s="26"/>
      <c r="J64" s="26"/>
      <c r="K64" s="26"/>
      <c r="L64" s="26"/>
      <c r="M64" s="26"/>
    </row>
    <row r="65" spans="1:13" ht="46.8" x14ac:dyDescent="0.3">
      <c r="A65" s="26" t="s">
        <v>140</v>
      </c>
      <c r="B65" s="41" t="s">
        <v>141</v>
      </c>
      <c r="C65" s="41">
        <v>2015</v>
      </c>
      <c r="D65" s="26"/>
      <c r="E65" s="26"/>
      <c r="F65" s="26"/>
      <c r="G65" s="26"/>
      <c r="H65" s="26"/>
      <c r="I65" s="26"/>
      <c r="J65" s="26"/>
      <c r="K65" s="26"/>
      <c r="L65" s="26"/>
      <c r="M65" s="26"/>
    </row>
    <row r="66" spans="1:13" ht="31.2" x14ac:dyDescent="0.3">
      <c r="A66" s="26" t="s">
        <v>142</v>
      </c>
      <c r="B66" s="41" t="s">
        <v>143</v>
      </c>
      <c r="C66" s="41">
        <v>2004</v>
      </c>
      <c r="D66" s="26"/>
      <c r="E66" s="26"/>
      <c r="F66" s="26"/>
      <c r="G66" s="26"/>
      <c r="H66" s="26"/>
      <c r="I66" s="26"/>
      <c r="J66" s="26"/>
      <c r="K66" s="26"/>
      <c r="L66" s="26"/>
      <c r="M66" s="26"/>
    </row>
    <row r="67" spans="1:13" ht="78" x14ac:dyDescent="0.3">
      <c r="A67" s="26" t="s">
        <v>144</v>
      </c>
      <c r="B67" s="41" t="s">
        <v>145</v>
      </c>
      <c r="C67" s="41" t="s">
        <v>31</v>
      </c>
      <c r="D67" s="26"/>
      <c r="E67" s="26"/>
      <c r="F67" s="26"/>
      <c r="G67" s="26"/>
      <c r="H67" s="26"/>
      <c r="I67" s="26"/>
      <c r="J67" s="26"/>
      <c r="K67" s="26"/>
      <c r="L67" s="26"/>
      <c r="M67" s="26"/>
    </row>
    <row r="68" spans="1:13" ht="31.2" x14ac:dyDescent="0.3">
      <c r="A68" s="26" t="s">
        <v>146</v>
      </c>
      <c r="B68" s="41" t="s">
        <v>147</v>
      </c>
      <c r="C68" s="41">
        <v>2004</v>
      </c>
      <c r="D68" s="26"/>
      <c r="E68" s="26"/>
      <c r="F68" s="26"/>
      <c r="G68" s="26"/>
      <c r="H68" s="26"/>
      <c r="I68" s="26"/>
      <c r="J68" s="26"/>
      <c r="K68" s="26"/>
      <c r="L68" s="26"/>
      <c r="M68" s="26"/>
    </row>
    <row r="69" spans="1:13" ht="16.8" x14ac:dyDescent="0.3">
      <c r="A69" s="34" t="s">
        <v>148</v>
      </c>
      <c r="B69" s="42"/>
      <c r="C69" s="42"/>
      <c r="D69" s="25"/>
      <c r="E69" s="25"/>
      <c r="F69" s="25"/>
      <c r="G69" s="25"/>
      <c r="H69" s="25"/>
      <c r="I69" s="25"/>
      <c r="J69" s="25"/>
      <c r="K69" s="25"/>
      <c r="L69" s="25"/>
      <c r="M69" s="25"/>
    </row>
    <row r="70" spans="1:13" ht="46.8" x14ac:dyDescent="0.3">
      <c r="A70" s="26" t="s">
        <v>149</v>
      </c>
      <c r="B70" s="41" t="s">
        <v>150</v>
      </c>
      <c r="C70" s="41" t="s">
        <v>31</v>
      </c>
      <c r="D70" s="26"/>
      <c r="E70" s="26"/>
      <c r="F70" s="26"/>
      <c r="G70" s="26"/>
      <c r="H70" s="26"/>
      <c r="I70" s="26"/>
      <c r="J70" s="26"/>
      <c r="K70" s="26"/>
      <c r="L70" s="26"/>
      <c r="M70" s="26"/>
    </row>
    <row r="71" spans="1:13" ht="62.4" x14ac:dyDescent="0.3">
      <c r="A71" s="26" t="s">
        <v>151</v>
      </c>
      <c r="B71" s="41" t="s">
        <v>152</v>
      </c>
      <c r="C71" s="41">
        <v>2004</v>
      </c>
      <c r="D71" s="26"/>
      <c r="E71" s="26"/>
      <c r="F71" s="26"/>
      <c r="G71" s="26"/>
      <c r="H71" s="26"/>
      <c r="I71" s="26"/>
      <c r="J71" s="26"/>
      <c r="K71" s="26"/>
      <c r="L71" s="26"/>
      <c r="M71" s="26"/>
    </row>
    <row r="72" spans="1:13" ht="78" x14ac:dyDescent="0.3">
      <c r="A72" s="26" t="s">
        <v>153</v>
      </c>
      <c r="B72" s="41" t="s">
        <v>154</v>
      </c>
      <c r="C72" s="41" t="s">
        <v>31</v>
      </c>
      <c r="D72" s="26"/>
      <c r="E72" s="26"/>
      <c r="F72" s="26"/>
      <c r="G72" s="26"/>
      <c r="H72" s="26"/>
      <c r="I72" s="26"/>
      <c r="J72" s="26"/>
      <c r="K72" s="26"/>
      <c r="L72" s="26"/>
      <c r="M72" s="26"/>
    </row>
    <row r="73" spans="1:13" ht="140.4" x14ac:dyDescent="0.3">
      <c r="A73" s="26" t="s">
        <v>155</v>
      </c>
      <c r="B73" s="41" t="s">
        <v>156</v>
      </c>
      <c r="C73" s="41" t="s">
        <v>31</v>
      </c>
      <c r="D73" s="26"/>
      <c r="E73" s="26"/>
      <c r="F73" s="26"/>
      <c r="G73" s="26"/>
      <c r="H73" s="26"/>
      <c r="I73" s="26"/>
      <c r="J73" s="26"/>
      <c r="K73" s="26"/>
      <c r="L73" s="26"/>
      <c r="M73" s="26"/>
    </row>
    <row r="74" spans="1:13" ht="93.6" x14ac:dyDescent="0.3">
      <c r="A74" s="26" t="s">
        <v>157</v>
      </c>
      <c r="B74" s="41" t="s">
        <v>158</v>
      </c>
      <c r="C74" s="41">
        <v>2004</v>
      </c>
      <c r="D74" s="26"/>
      <c r="E74" s="26"/>
      <c r="F74" s="26"/>
      <c r="G74" s="26"/>
      <c r="H74" s="26"/>
      <c r="I74" s="26"/>
      <c r="J74" s="26"/>
      <c r="K74" s="26"/>
      <c r="L74" s="26"/>
      <c r="M74" s="26"/>
    </row>
    <row r="75" spans="1:13" ht="62.4" x14ac:dyDescent="0.3">
      <c r="A75" s="26" t="s">
        <v>159</v>
      </c>
      <c r="B75" s="41" t="s">
        <v>160</v>
      </c>
      <c r="C75" s="41" t="s">
        <v>31</v>
      </c>
      <c r="D75" s="26"/>
      <c r="E75" s="26"/>
      <c r="F75" s="26"/>
      <c r="G75" s="26"/>
      <c r="H75" s="26"/>
      <c r="I75" s="26"/>
      <c r="J75" s="26"/>
      <c r="K75" s="26"/>
      <c r="L75" s="26"/>
      <c r="M75" s="26"/>
    </row>
    <row r="76" spans="1:13" ht="46.8" x14ac:dyDescent="0.3">
      <c r="A76" s="26" t="s">
        <v>161</v>
      </c>
      <c r="B76" s="41" t="s">
        <v>162</v>
      </c>
      <c r="C76" s="41">
        <v>2004</v>
      </c>
      <c r="D76" s="26"/>
      <c r="E76" s="26"/>
      <c r="F76" s="26"/>
      <c r="G76" s="26"/>
      <c r="H76" s="26"/>
      <c r="I76" s="26"/>
      <c r="J76" s="26"/>
      <c r="K76" s="26"/>
      <c r="L76" s="26"/>
      <c r="M76" s="26"/>
    </row>
    <row r="77" spans="1:13" ht="16.8" x14ac:dyDescent="0.3">
      <c r="A77" s="34" t="s">
        <v>163</v>
      </c>
      <c r="B77" s="42"/>
      <c r="C77" s="42"/>
      <c r="D77" s="25"/>
      <c r="E77" s="25"/>
      <c r="F77" s="25"/>
      <c r="G77" s="25"/>
      <c r="H77" s="25"/>
      <c r="I77" s="25"/>
      <c r="J77" s="25"/>
      <c r="K77" s="25"/>
      <c r="L77" s="25"/>
      <c r="M77" s="25"/>
    </row>
    <row r="78" spans="1:13" ht="16.8" x14ac:dyDescent="0.3">
      <c r="A78" s="35" t="s">
        <v>164</v>
      </c>
      <c r="B78" s="43"/>
      <c r="C78" s="43"/>
      <c r="D78" s="27"/>
      <c r="E78" s="27"/>
      <c r="F78" s="27"/>
      <c r="G78" s="27"/>
      <c r="H78" s="27"/>
      <c r="I78" s="27"/>
      <c r="J78" s="27"/>
      <c r="K78" s="27"/>
      <c r="L78" s="27"/>
      <c r="M78" s="27"/>
    </row>
    <row r="79" spans="1:13" ht="171.6" x14ac:dyDescent="0.3">
      <c r="A79" s="26" t="s">
        <v>165</v>
      </c>
      <c r="B79" s="41" t="s">
        <v>166</v>
      </c>
      <c r="C79" s="41">
        <v>2015</v>
      </c>
      <c r="D79" s="26"/>
      <c r="E79" s="26"/>
      <c r="F79" s="26"/>
      <c r="G79" s="26"/>
      <c r="H79" s="26"/>
      <c r="I79" s="26"/>
      <c r="J79" s="26"/>
      <c r="K79" s="26"/>
      <c r="L79" s="26"/>
      <c r="M79" s="26"/>
    </row>
    <row r="80" spans="1:13" ht="62.4" x14ac:dyDescent="0.3">
      <c r="A80" s="26" t="s">
        <v>167</v>
      </c>
      <c r="B80" s="41" t="s">
        <v>168</v>
      </c>
      <c r="C80" s="41">
        <v>2015</v>
      </c>
      <c r="D80" s="26"/>
      <c r="E80" s="26"/>
      <c r="F80" s="26"/>
      <c r="G80" s="26"/>
      <c r="H80" s="26"/>
      <c r="I80" s="26"/>
      <c r="J80" s="26"/>
      <c r="K80" s="26"/>
      <c r="L80" s="26"/>
      <c r="M80" s="26"/>
    </row>
    <row r="81" spans="1:13" ht="62.4" x14ac:dyDescent="0.3">
      <c r="A81" s="26" t="s">
        <v>169</v>
      </c>
      <c r="B81" s="41" t="s">
        <v>170</v>
      </c>
      <c r="C81" s="41" t="s">
        <v>38</v>
      </c>
      <c r="D81" s="26"/>
      <c r="E81" s="26"/>
      <c r="F81" s="26"/>
      <c r="G81" s="26"/>
      <c r="H81" s="26"/>
      <c r="I81" s="26"/>
      <c r="J81" s="26"/>
      <c r="K81" s="26"/>
      <c r="L81" s="26"/>
      <c r="M81" s="26"/>
    </row>
    <row r="82" spans="1:13" ht="46.8" x14ac:dyDescent="0.3">
      <c r="A82" s="26" t="s">
        <v>171</v>
      </c>
      <c r="B82" s="41" t="s">
        <v>172</v>
      </c>
      <c r="C82" s="41" t="s">
        <v>38</v>
      </c>
      <c r="D82" s="26"/>
      <c r="E82" s="26"/>
      <c r="F82" s="26"/>
      <c r="G82" s="26"/>
      <c r="H82" s="26"/>
      <c r="I82" s="26"/>
      <c r="J82" s="26"/>
      <c r="K82" s="26"/>
      <c r="L82" s="26"/>
      <c r="M82" s="26"/>
    </row>
    <row r="83" spans="1:13" ht="16.8" x14ac:dyDescent="0.3">
      <c r="A83" s="27" t="s">
        <v>173</v>
      </c>
      <c r="B83" s="43"/>
      <c r="C83" s="43"/>
      <c r="D83" s="27"/>
      <c r="E83" s="27"/>
      <c r="F83" s="27"/>
      <c r="G83" s="27"/>
      <c r="H83" s="27"/>
      <c r="I83" s="27"/>
      <c r="J83" s="27"/>
      <c r="K83" s="27"/>
      <c r="L83" s="27"/>
      <c r="M83" s="27"/>
    </row>
    <row r="84" spans="1:13" ht="62.4" x14ac:dyDescent="0.3">
      <c r="A84" s="26" t="s">
        <v>174</v>
      </c>
      <c r="B84" s="41" t="s">
        <v>175</v>
      </c>
      <c r="C84" s="41">
        <v>2004</v>
      </c>
      <c r="D84" s="26"/>
      <c r="E84" s="26"/>
      <c r="F84" s="26"/>
      <c r="G84" s="26"/>
      <c r="H84" s="26"/>
      <c r="I84" s="26"/>
      <c r="J84" s="26"/>
      <c r="K84" s="26"/>
      <c r="L84" s="26"/>
      <c r="M84" s="26"/>
    </row>
    <row r="85" spans="1:13" ht="16.8" x14ac:dyDescent="0.3">
      <c r="A85" s="27" t="s">
        <v>176</v>
      </c>
      <c r="B85" s="43"/>
      <c r="C85" s="43"/>
      <c r="D85" s="27"/>
      <c r="E85" s="27"/>
      <c r="F85" s="27"/>
      <c r="G85" s="27"/>
      <c r="H85" s="27"/>
      <c r="I85" s="27"/>
      <c r="J85" s="27"/>
      <c r="K85" s="27"/>
      <c r="L85" s="27"/>
      <c r="M85" s="27"/>
    </row>
    <row r="86" spans="1:13" ht="62.4" x14ac:dyDescent="0.3">
      <c r="A86" s="26" t="s">
        <v>177</v>
      </c>
      <c r="B86" s="41" t="s">
        <v>178</v>
      </c>
      <c r="C86" s="41">
        <v>2022</v>
      </c>
      <c r="D86" s="26"/>
      <c r="E86" s="26"/>
      <c r="F86" s="26"/>
      <c r="G86" s="26"/>
      <c r="H86" s="26"/>
      <c r="I86" s="26"/>
      <c r="J86" s="26"/>
      <c r="K86" s="26"/>
      <c r="L86" s="26"/>
      <c r="M86" s="26"/>
    </row>
    <row r="87" spans="1:13" ht="109.2" x14ac:dyDescent="0.3">
      <c r="A87" s="26" t="s">
        <v>716</v>
      </c>
      <c r="B87" s="41" t="s">
        <v>179</v>
      </c>
      <c r="C87" s="41">
        <v>2022</v>
      </c>
      <c r="D87" s="26"/>
      <c r="E87" s="26"/>
      <c r="F87" s="26"/>
      <c r="G87" s="26"/>
      <c r="H87" s="26"/>
      <c r="I87" s="26"/>
      <c r="J87" s="26"/>
      <c r="K87" s="26"/>
      <c r="L87" s="26"/>
      <c r="M87" s="26"/>
    </row>
    <row r="88" spans="1:13" ht="62.4" x14ac:dyDescent="0.3">
      <c r="A88" s="26" t="s">
        <v>180</v>
      </c>
      <c r="B88" s="41" t="s">
        <v>181</v>
      </c>
      <c r="C88" s="41">
        <v>2022</v>
      </c>
      <c r="D88" s="26"/>
      <c r="E88" s="26"/>
      <c r="F88" s="26"/>
      <c r="G88" s="26"/>
      <c r="H88" s="26"/>
      <c r="I88" s="26"/>
      <c r="J88" s="26"/>
      <c r="K88" s="26"/>
      <c r="L88" s="26"/>
      <c r="M88" s="26"/>
    </row>
    <row r="89" spans="1:13" ht="93.6" x14ac:dyDescent="0.3">
      <c r="A89" s="26" t="s">
        <v>182</v>
      </c>
      <c r="B89" s="41" t="s">
        <v>183</v>
      </c>
      <c r="C89" s="41">
        <v>2022</v>
      </c>
      <c r="D89" s="26"/>
      <c r="E89" s="26"/>
      <c r="F89" s="26"/>
      <c r="G89" s="26"/>
      <c r="H89" s="26"/>
      <c r="I89" s="26"/>
      <c r="J89" s="26"/>
      <c r="K89" s="26"/>
      <c r="L89" s="26"/>
      <c r="M89" s="26"/>
    </row>
    <row r="90" spans="1:13" ht="46.8" x14ac:dyDescent="0.3">
      <c r="A90" s="26" t="s">
        <v>184</v>
      </c>
      <c r="B90" s="41" t="s">
        <v>185</v>
      </c>
      <c r="C90" s="41">
        <v>2022</v>
      </c>
      <c r="D90" s="26"/>
      <c r="E90" s="26"/>
      <c r="F90" s="26"/>
      <c r="G90" s="26"/>
      <c r="H90" s="26"/>
      <c r="I90" s="26"/>
      <c r="J90" s="26"/>
      <c r="K90" s="26"/>
      <c r="L90" s="26"/>
      <c r="M90" s="26"/>
    </row>
    <row r="91" spans="1:13" ht="187.2" x14ac:dyDescent="0.3">
      <c r="A91" s="26" t="s">
        <v>715</v>
      </c>
      <c r="B91" s="41" t="s">
        <v>186</v>
      </c>
      <c r="C91" s="41">
        <v>2022</v>
      </c>
      <c r="D91" s="26"/>
      <c r="E91" s="26"/>
      <c r="F91" s="26"/>
      <c r="G91" s="26"/>
      <c r="H91" s="26"/>
      <c r="I91" s="26"/>
      <c r="J91" s="26"/>
      <c r="K91" s="26"/>
      <c r="L91" s="26"/>
      <c r="M91" s="26"/>
    </row>
    <row r="92" spans="1:13" ht="31.2" x14ac:dyDescent="0.3">
      <c r="A92" s="26" t="s">
        <v>187</v>
      </c>
      <c r="B92" s="41" t="s">
        <v>188</v>
      </c>
      <c r="C92" s="41">
        <v>2022</v>
      </c>
      <c r="D92" s="26"/>
      <c r="E92" s="26"/>
      <c r="F92" s="26"/>
      <c r="G92" s="26"/>
      <c r="H92" s="26"/>
      <c r="I92" s="26"/>
      <c r="J92" s="26"/>
      <c r="K92" s="26"/>
      <c r="L92" s="26"/>
      <c r="M92" s="26"/>
    </row>
    <row r="93" spans="1:13" ht="46.8" x14ac:dyDescent="0.3">
      <c r="A93" s="26" t="s">
        <v>189</v>
      </c>
      <c r="B93" s="41" t="s">
        <v>190</v>
      </c>
      <c r="C93" s="41">
        <v>2022</v>
      </c>
      <c r="D93" s="26"/>
      <c r="E93" s="26"/>
      <c r="F93" s="26"/>
      <c r="G93" s="26"/>
      <c r="H93" s="26"/>
      <c r="I93" s="26"/>
      <c r="J93" s="26"/>
      <c r="K93" s="26"/>
      <c r="L93" s="26"/>
      <c r="M93" s="26"/>
    </row>
    <row r="94" spans="1:13" ht="46.8" x14ac:dyDescent="0.3">
      <c r="A94" s="26" t="s">
        <v>191</v>
      </c>
      <c r="B94" s="41" t="s">
        <v>192</v>
      </c>
      <c r="C94" s="41">
        <v>2022</v>
      </c>
      <c r="D94" s="26"/>
      <c r="E94" s="26"/>
      <c r="F94" s="26"/>
      <c r="G94" s="26"/>
      <c r="H94" s="26"/>
      <c r="I94" s="26"/>
      <c r="J94" s="26"/>
      <c r="K94" s="26"/>
      <c r="L94" s="26"/>
      <c r="M94" s="26"/>
    </row>
    <row r="95" spans="1:13" ht="93.6" x14ac:dyDescent="0.3">
      <c r="A95" s="26" t="s">
        <v>193</v>
      </c>
      <c r="B95" s="41" t="s">
        <v>194</v>
      </c>
      <c r="C95" s="41">
        <v>2022</v>
      </c>
      <c r="D95" s="26"/>
      <c r="E95" s="26"/>
      <c r="F95" s="26"/>
      <c r="G95" s="26"/>
      <c r="H95" s="26"/>
      <c r="I95" s="26"/>
      <c r="J95" s="26"/>
      <c r="K95" s="26"/>
      <c r="L95" s="26"/>
      <c r="M95" s="26"/>
    </row>
    <row r="96" spans="1:13" ht="93.6" x14ac:dyDescent="0.3">
      <c r="A96" s="26" t="s">
        <v>195</v>
      </c>
      <c r="B96" s="41" t="s">
        <v>196</v>
      </c>
      <c r="C96" s="41">
        <v>2022</v>
      </c>
      <c r="D96" s="26"/>
      <c r="E96" s="26"/>
      <c r="F96" s="26"/>
      <c r="G96" s="26"/>
      <c r="H96" s="26"/>
      <c r="I96" s="26"/>
      <c r="J96" s="26"/>
      <c r="K96" s="26"/>
      <c r="L96" s="26"/>
      <c r="M96" s="26"/>
    </row>
    <row r="97" spans="1:13" ht="16.8" x14ac:dyDescent="0.3">
      <c r="A97" s="27" t="s">
        <v>197</v>
      </c>
      <c r="B97" s="43"/>
      <c r="C97" s="43"/>
      <c r="D97" s="27"/>
      <c r="E97" s="27"/>
      <c r="F97" s="27"/>
      <c r="G97" s="27"/>
      <c r="H97" s="27"/>
      <c r="I97" s="27"/>
      <c r="J97" s="27"/>
      <c r="K97" s="27"/>
      <c r="L97" s="27"/>
      <c r="M97" s="27"/>
    </row>
    <row r="98" spans="1:13" ht="62.4" x14ac:dyDescent="0.3">
      <c r="A98" s="26" t="s">
        <v>198</v>
      </c>
      <c r="B98" s="41" t="s">
        <v>199</v>
      </c>
      <c r="C98" s="41" t="s">
        <v>200</v>
      </c>
      <c r="D98" s="26"/>
      <c r="E98" s="26"/>
      <c r="F98" s="26"/>
      <c r="G98" s="26"/>
      <c r="H98" s="26"/>
      <c r="I98" s="26"/>
      <c r="J98" s="26"/>
      <c r="K98" s="26"/>
      <c r="L98" s="26"/>
      <c r="M98" s="26"/>
    </row>
    <row r="99" spans="1:13" ht="78" x14ac:dyDescent="0.3">
      <c r="A99" s="26" t="s">
        <v>201</v>
      </c>
      <c r="B99" s="41" t="s">
        <v>202</v>
      </c>
      <c r="C99" s="41" t="s">
        <v>200</v>
      </c>
      <c r="D99" s="26"/>
      <c r="E99" s="26"/>
      <c r="F99" s="26"/>
      <c r="G99" s="26"/>
      <c r="H99" s="26"/>
      <c r="I99" s="26"/>
      <c r="J99" s="26"/>
      <c r="K99" s="26"/>
      <c r="L99" s="26"/>
      <c r="M99" s="26"/>
    </row>
    <row r="100" spans="1:13" ht="78" x14ac:dyDescent="0.3">
      <c r="A100" s="26" t="s">
        <v>203</v>
      </c>
      <c r="B100" s="41" t="s">
        <v>204</v>
      </c>
      <c r="C100" s="41" t="s">
        <v>205</v>
      </c>
      <c r="D100" s="26"/>
      <c r="E100" s="26"/>
      <c r="F100" s="26"/>
      <c r="G100" s="26"/>
      <c r="H100" s="26"/>
      <c r="I100" s="26"/>
      <c r="J100" s="26"/>
      <c r="K100" s="26"/>
      <c r="L100" s="26"/>
      <c r="M100" s="26"/>
    </row>
    <row r="101" spans="1:13" ht="16.8" x14ac:dyDescent="0.3">
      <c r="A101" s="27" t="s">
        <v>206</v>
      </c>
      <c r="B101" s="43"/>
      <c r="C101" s="43"/>
      <c r="D101" s="27"/>
      <c r="E101" s="27"/>
      <c r="F101" s="27"/>
      <c r="G101" s="27"/>
      <c r="H101" s="27"/>
      <c r="I101" s="27"/>
      <c r="J101" s="27"/>
      <c r="K101" s="27"/>
      <c r="L101" s="27"/>
      <c r="M101" s="27"/>
    </row>
    <row r="102" spans="1:13" ht="46.8" x14ac:dyDescent="0.3">
      <c r="A102" s="26" t="s">
        <v>207</v>
      </c>
      <c r="B102" s="41" t="s">
        <v>208</v>
      </c>
      <c r="C102" s="41">
        <v>2015</v>
      </c>
      <c r="D102" s="26"/>
      <c r="E102" s="26"/>
      <c r="F102" s="26"/>
      <c r="G102" s="26"/>
      <c r="H102" s="26"/>
      <c r="I102" s="26"/>
      <c r="J102" s="26"/>
      <c r="K102" s="26"/>
      <c r="L102" s="26"/>
      <c r="M102" s="26"/>
    </row>
    <row r="103" spans="1:13" ht="46.8" x14ac:dyDescent="0.3">
      <c r="A103" s="26" t="s">
        <v>209</v>
      </c>
      <c r="B103" s="41" t="s">
        <v>210</v>
      </c>
      <c r="C103" s="41">
        <v>2015</v>
      </c>
      <c r="D103" s="26"/>
      <c r="E103" s="26"/>
      <c r="F103" s="26"/>
      <c r="G103" s="26"/>
      <c r="H103" s="26"/>
      <c r="I103" s="26"/>
      <c r="J103" s="26"/>
      <c r="K103" s="26"/>
      <c r="L103" s="26"/>
      <c r="M103" s="26"/>
    </row>
    <row r="104" spans="1:13" ht="46.8" x14ac:dyDescent="0.3">
      <c r="A104" s="26" t="s">
        <v>211</v>
      </c>
      <c r="B104" s="41" t="s">
        <v>212</v>
      </c>
      <c r="C104" s="41">
        <v>2015</v>
      </c>
      <c r="D104" s="26"/>
      <c r="E104" s="26"/>
      <c r="F104" s="26"/>
      <c r="G104" s="26"/>
      <c r="H104" s="26"/>
      <c r="I104" s="26"/>
      <c r="J104" s="26"/>
      <c r="K104" s="26"/>
      <c r="L104" s="26"/>
      <c r="M104" s="26"/>
    </row>
    <row r="105" spans="1:13" ht="46.8" x14ac:dyDescent="0.3">
      <c r="A105" s="26" t="s">
        <v>213</v>
      </c>
      <c r="B105" s="41" t="s">
        <v>214</v>
      </c>
      <c r="C105" s="41">
        <v>2015</v>
      </c>
      <c r="D105" s="26"/>
      <c r="E105" s="26"/>
      <c r="F105" s="26"/>
      <c r="G105" s="26"/>
      <c r="H105" s="26"/>
      <c r="I105" s="26"/>
      <c r="J105" s="26"/>
      <c r="K105" s="26"/>
      <c r="L105" s="26"/>
      <c r="M105" s="26"/>
    </row>
    <row r="106" spans="1:13" ht="78" x14ac:dyDescent="0.3">
      <c r="A106" s="26" t="s">
        <v>215</v>
      </c>
      <c r="B106" s="41" t="s">
        <v>216</v>
      </c>
      <c r="C106" s="41">
        <v>2015</v>
      </c>
      <c r="D106" s="26"/>
      <c r="E106" s="26"/>
      <c r="F106" s="26"/>
      <c r="G106" s="26"/>
      <c r="H106" s="26"/>
      <c r="I106" s="26"/>
      <c r="J106" s="26"/>
      <c r="K106" s="26"/>
      <c r="L106" s="26"/>
      <c r="M106" s="26"/>
    </row>
    <row r="107" spans="1:13" ht="46.8" x14ac:dyDescent="0.3">
      <c r="A107" s="26" t="s">
        <v>217</v>
      </c>
      <c r="B107" s="41" t="s">
        <v>218</v>
      </c>
      <c r="C107" s="41">
        <v>2015</v>
      </c>
      <c r="D107" s="26"/>
      <c r="E107" s="26"/>
      <c r="F107" s="26"/>
      <c r="G107" s="26"/>
      <c r="H107" s="26"/>
      <c r="I107" s="26"/>
      <c r="J107" s="26"/>
      <c r="K107" s="26"/>
      <c r="L107" s="26"/>
      <c r="M107" s="26"/>
    </row>
    <row r="108" spans="1:13" ht="46.8" x14ac:dyDescent="0.3">
      <c r="A108" s="26" t="s">
        <v>219</v>
      </c>
      <c r="B108" s="41" t="s">
        <v>220</v>
      </c>
      <c r="C108" s="41" t="s">
        <v>31</v>
      </c>
      <c r="D108" s="26"/>
      <c r="E108" s="26"/>
      <c r="F108" s="26"/>
      <c r="G108" s="26"/>
      <c r="H108" s="26"/>
      <c r="I108" s="26"/>
      <c r="J108" s="26"/>
      <c r="K108" s="26"/>
      <c r="L108" s="26"/>
      <c r="M108" s="26"/>
    </row>
    <row r="109" spans="1:13" ht="46.8" x14ac:dyDescent="0.3">
      <c r="A109" s="26" t="s">
        <v>221</v>
      </c>
      <c r="B109" s="41" t="s">
        <v>222</v>
      </c>
      <c r="C109" s="41">
        <v>2015</v>
      </c>
      <c r="D109" s="26"/>
      <c r="E109" s="26"/>
      <c r="F109" s="26"/>
      <c r="G109" s="26"/>
      <c r="H109" s="26"/>
      <c r="I109" s="26"/>
      <c r="J109" s="26"/>
      <c r="K109" s="26"/>
      <c r="L109" s="26"/>
      <c r="M109" s="26"/>
    </row>
    <row r="110" spans="1:13" ht="16.8" x14ac:dyDescent="0.3">
      <c r="A110" s="34" t="s">
        <v>223</v>
      </c>
      <c r="B110" s="42"/>
      <c r="C110" s="42"/>
      <c r="D110" s="25"/>
      <c r="E110" s="25"/>
      <c r="F110" s="25"/>
      <c r="G110" s="25"/>
      <c r="H110" s="25"/>
      <c r="I110" s="25"/>
      <c r="J110" s="25"/>
      <c r="K110" s="25"/>
      <c r="L110" s="25"/>
      <c r="M110" s="25"/>
    </row>
    <row r="111" spans="1:13" ht="156" x14ac:dyDescent="0.3">
      <c r="A111" s="26" t="s">
        <v>224</v>
      </c>
      <c r="B111" s="41" t="s">
        <v>225</v>
      </c>
      <c r="C111" s="41">
        <v>2015</v>
      </c>
      <c r="D111" s="26"/>
      <c r="E111" s="26"/>
      <c r="F111" s="26"/>
      <c r="G111" s="26"/>
      <c r="H111" s="26"/>
      <c r="I111" s="26"/>
      <c r="J111" s="26"/>
      <c r="K111" s="26"/>
      <c r="L111" s="26"/>
      <c r="M111" s="26"/>
    </row>
    <row r="112" spans="1:13" ht="46.8" x14ac:dyDescent="0.3">
      <c r="A112" s="26" t="s">
        <v>226</v>
      </c>
      <c r="B112" s="41" t="s">
        <v>227</v>
      </c>
      <c r="C112" s="41">
        <v>2015</v>
      </c>
      <c r="D112" s="26"/>
      <c r="E112" s="26"/>
      <c r="F112" s="26"/>
      <c r="G112" s="26"/>
      <c r="H112" s="26"/>
      <c r="I112" s="26"/>
      <c r="J112" s="26"/>
      <c r="K112" s="26"/>
      <c r="L112" s="26"/>
      <c r="M112" s="26"/>
    </row>
    <row r="113" spans="1:13" ht="46.8" x14ac:dyDescent="0.3">
      <c r="A113" s="26" t="s">
        <v>228</v>
      </c>
      <c r="B113" s="41" t="s">
        <v>229</v>
      </c>
      <c r="C113" s="41">
        <v>2015</v>
      </c>
      <c r="D113" s="26"/>
      <c r="E113" s="26"/>
      <c r="F113" s="26"/>
      <c r="G113" s="26"/>
      <c r="H113" s="26"/>
      <c r="I113" s="26"/>
      <c r="J113" s="26"/>
      <c r="K113" s="26"/>
      <c r="L113" s="26"/>
      <c r="M113" s="26"/>
    </row>
    <row r="114" spans="1:13" ht="16.8" x14ac:dyDescent="0.3">
      <c r="A114" s="34" t="s">
        <v>230</v>
      </c>
      <c r="B114" s="42"/>
      <c r="C114" s="42"/>
      <c r="D114" s="25"/>
      <c r="E114" s="25"/>
      <c r="F114" s="25"/>
      <c r="G114" s="25"/>
      <c r="H114" s="25"/>
      <c r="I114" s="25"/>
      <c r="J114" s="25"/>
      <c r="K114" s="25"/>
      <c r="L114" s="25"/>
      <c r="M114" s="25"/>
    </row>
    <row r="115" spans="1:13" ht="31.2" x14ac:dyDescent="0.3">
      <c r="A115" s="26" t="s">
        <v>231</v>
      </c>
      <c r="B115" s="41" t="s">
        <v>232</v>
      </c>
      <c r="C115" s="41">
        <v>2004</v>
      </c>
      <c r="D115" s="26"/>
      <c r="E115" s="26"/>
      <c r="F115" s="26"/>
      <c r="G115" s="26"/>
      <c r="H115" s="26"/>
      <c r="I115" s="26"/>
      <c r="J115" s="26"/>
      <c r="K115" s="26"/>
      <c r="L115" s="26"/>
      <c r="M115" s="26"/>
    </row>
    <row r="116" spans="1:13" ht="46.8" x14ac:dyDescent="0.3">
      <c r="A116" s="26" t="s">
        <v>233</v>
      </c>
      <c r="B116" s="41" t="s">
        <v>234</v>
      </c>
      <c r="C116" s="41">
        <v>2004</v>
      </c>
      <c r="D116" s="26"/>
      <c r="E116" s="26"/>
      <c r="F116" s="26"/>
      <c r="G116" s="26"/>
      <c r="H116" s="26"/>
      <c r="I116" s="26"/>
      <c r="J116" s="26"/>
      <c r="K116" s="26"/>
      <c r="L116" s="26"/>
      <c r="M116" s="26"/>
    </row>
    <row r="117" spans="1:13" ht="78" x14ac:dyDescent="0.3">
      <c r="A117" s="26" t="s">
        <v>235</v>
      </c>
      <c r="B117" s="41" t="s">
        <v>236</v>
      </c>
      <c r="C117" s="41" t="s">
        <v>31</v>
      </c>
      <c r="D117" s="26"/>
      <c r="E117" s="26"/>
      <c r="F117" s="26"/>
      <c r="G117" s="26"/>
      <c r="H117" s="26"/>
      <c r="I117" s="26"/>
      <c r="J117" s="26"/>
      <c r="K117" s="26"/>
      <c r="L117" s="26"/>
      <c r="M117" s="26"/>
    </row>
    <row r="118" spans="1:13" ht="46.8" x14ac:dyDescent="0.3">
      <c r="A118" s="26" t="s">
        <v>237</v>
      </c>
      <c r="B118" s="41" t="s">
        <v>238</v>
      </c>
      <c r="C118" s="41" t="s">
        <v>31</v>
      </c>
      <c r="D118" s="26"/>
      <c r="E118" s="26"/>
      <c r="F118" s="26"/>
      <c r="G118" s="26"/>
      <c r="H118" s="26"/>
      <c r="I118" s="26"/>
      <c r="J118" s="26"/>
      <c r="K118" s="26"/>
      <c r="L118" s="26"/>
      <c r="M118" s="26"/>
    </row>
    <row r="119" spans="1:13" ht="234" x14ac:dyDescent="0.3">
      <c r="A119" s="26" t="s">
        <v>239</v>
      </c>
      <c r="B119" s="41" t="s">
        <v>240</v>
      </c>
      <c r="C119" s="41" t="s">
        <v>31</v>
      </c>
      <c r="D119" s="26"/>
      <c r="E119" s="26"/>
      <c r="F119" s="26"/>
      <c r="G119" s="26"/>
      <c r="H119" s="26"/>
      <c r="I119" s="26"/>
      <c r="J119" s="26"/>
      <c r="K119" s="26"/>
      <c r="L119" s="26"/>
      <c r="M119" s="26"/>
    </row>
    <row r="120" spans="1:13" ht="62.4" x14ac:dyDescent="0.3">
      <c r="A120" s="26" t="s">
        <v>241</v>
      </c>
      <c r="B120" s="41" t="s">
        <v>242</v>
      </c>
      <c r="C120" s="41" t="s">
        <v>31</v>
      </c>
      <c r="D120" s="26"/>
      <c r="E120" s="26"/>
      <c r="F120" s="26"/>
      <c r="G120" s="26"/>
      <c r="H120" s="26"/>
      <c r="I120" s="26"/>
      <c r="J120" s="26"/>
      <c r="K120" s="26"/>
      <c r="L120" s="26"/>
      <c r="M120" s="26"/>
    </row>
    <row r="121" spans="1:13" ht="346.5" customHeight="1" x14ac:dyDescent="0.3">
      <c r="A121" s="26" t="s">
        <v>243</v>
      </c>
      <c r="B121" s="41" t="s">
        <v>244</v>
      </c>
      <c r="C121" s="41" t="s">
        <v>31</v>
      </c>
      <c r="D121" s="26"/>
      <c r="E121" s="26"/>
      <c r="F121" s="26"/>
      <c r="G121" s="26"/>
      <c r="H121" s="26"/>
      <c r="I121" s="26"/>
      <c r="J121" s="26"/>
      <c r="K121" s="26"/>
      <c r="L121" s="26"/>
      <c r="M121" s="26"/>
    </row>
    <row r="122" spans="1:13" ht="46.8" x14ac:dyDescent="0.3">
      <c r="A122" s="26" t="s">
        <v>245</v>
      </c>
      <c r="B122" s="41" t="s">
        <v>246</v>
      </c>
      <c r="C122" s="41" t="s">
        <v>31</v>
      </c>
      <c r="D122" s="26"/>
      <c r="E122" s="26"/>
      <c r="F122" s="26"/>
      <c r="G122" s="26"/>
      <c r="H122" s="26"/>
      <c r="I122" s="26"/>
      <c r="J122" s="26"/>
      <c r="K122" s="26"/>
      <c r="L122" s="26"/>
      <c r="M122" s="26"/>
    </row>
    <row r="123" spans="1:13" ht="93.6" x14ac:dyDescent="0.3">
      <c r="A123" s="26" t="s">
        <v>247</v>
      </c>
      <c r="B123" s="41" t="s">
        <v>248</v>
      </c>
      <c r="C123" s="41">
        <v>2004</v>
      </c>
      <c r="D123" s="26"/>
      <c r="E123" s="26"/>
      <c r="F123" s="26"/>
      <c r="G123" s="26"/>
      <c r="H123" s="26"/>
      <c r="I123" s="26"/>
      <c r="J123" s="26"/>
      <c r="K123" s="26"/>
      <c r="L123" s="26"/>
      <c r="M123" s="26"/>
    </row>
    <row r="124" spans="1:13" ht="62.4" x14ac:dyDescent="0.3">
      <c r="A124" s="26" t="s">
        <v>249</v>
      </c>
      <c r="B124" s="41" t="s">
        <v>250</v>
      </c>
      <c r="C124" s="41">
        <v>2004</v>
      </c>
      <c r="D124" s="26"/>
      <c r="E124" s="26"/>
      <c r="F124" s="26"/>
      <c r="G124" s="26"/>
      <c r="H124" s="26"/>
      <c r="I124" s="26"/>
      <c r="J124" s="26"/>
      <c r="K124" s="26"/>
      <c r="L124" s="26"/>
      <c r="M124" s="26"/>
    </row>
    <row r="125" spans="1:13" ht="62.4" x14ac:dyDescent="0.3">
      <c r="A125" s="26" t="s">
        <v>251</v>
      </c>
      <c r="B125" s="41" t="s">
        <v>252</v>
      </c>
      <c r="C125" s="41">
        <v>2004</v>
      </c>
      <c r="D125" s="26"/>
      <c r="E125" s="26"/>
      <c r="F125" s="26"/>
      <c r="G125" s="26"/>
      <c r="H125" s="26"/>
      <c r="I125" s="26"/>
      <c r="J125" s="26"/>
      <c r="K125" s="26"/>
      <c r="L125" s="26"/>
      <c r="M125" s="26"/>
    </row>
    <row r="126" spans="1:13" ht="16.8" x14ac:dyDescent="0.3">
      <c r="A126" s="34" t="s">
        <v>253</v>
      </c>
      <c r="B126" s="42"/>
      <c r="C126" s="42"/>
      <c r="D126" s="25"/>
      <c r="E126" s="25"/>
      <c r="F126" s="25"/>
      <c r="G126" s="25"/>
      <c r="H126" s="25"/>
      <c r="I126" s="25"/>
      <c r="J126" s="25"/>
      <c r="K126" s="25"/>
      <c r="L126" s="25"/>
      <c r="M126" s="25"/>
    </row>
    <row r="127" spans="1:13" ht="46.8" x14ac:dyDescent="0.3">
      <c r="A127" s="26" t="s">
        <v>254</v>
      </c>
      <c r="B127" s="41" t="s">
        <v>255</v>
      </c>
      <c r="C127" s="41" t="s">
        <v>31</v>
      </c>
      <c r="D127" s="26"/>
      <c r="E127" s="26"/>
      <c r="F127" s="26"/>
      <c r="G127" s="26"/>
      <c r="H127" s="26"/>
      <c r="I127" s="26"/>
      <c r="J127" s="26"/>
      <c r="K127" s="26"/>
      <c r="L127" s="26"/>
      <c r="M127" s="26"/>
    </row>
    <row r="128" spans="1:13" ht="46.8" x14ac:dyDescent="0.3">
      <c r="A128" s="26" t="s">
        <v>256</v>
      </c>
      <c r="B128" s="41" t="s">
        <v>257</v>
      </c>
      <c r="C128" s="41">
        <v>2004</v>
      </c>
      <c r="D128" s="26"/>
      <c r="E128" s="26"/>
      <c r="F128" s="26"/>
      <c r="G128" s="26"/>
      <c r="H128" s="26"/>
      <c r="I128" s="26"/>
      <c r="J128" s="26"/>
      <c r="K128" s="26"/>
      <c r="L128" s="26"/>
      <c r="M128" s="26"/>
    </row>
    <row r="129" spans="1:13" ht="46.8" x14ac:dyDescent="0.3">
      <c r="A129" s="26" t="s">
        <v>258</v>
      </c>
      <c r="B129" s="41" t="s">
        <v>259</v>
      </c>
      <c r="C129" s="41">
        <v>2004</v>
      </c>
      <c r="D129" s="26"/>
      <c r="E129" s="26"/>
      <c r="F129" s="26"/>
      <c r="G129" s="26"/>
      <c r="H129" s="26"/>
      <c r="I129" s="26"/>
      <c r="J129" s="26"/>
      <c r="K129" s="26"/>
      <c r="L129" s="26"/>
      <c r="M129" s="26"/>
    </row>
    <row r="130" spans="1:13" ht="46.8" x14ac:dyDescent="0.3">
      <c r="A130" s="26" t="s">
        <v>260</v>
      </c>
      <c r="B130" s="41" t="s">
        <v>261</v>
      </c>
      <c r="C130" s="41">
        <v>2015</v>
      </c>
      <c r="D130" s="26"/>
      <c r="E130" s="26"/>
      <c r="F130" s="26"/>
      <c r="G130" s="26"/>
      <c r="H130" s="26"/>
      <c r="I130" s="26"/>
      <c r="J130" s="26"/>
      <c r="K130" s="26"/>
      <c r="L130" s="26"/>
      <c r="M130" s="26"/>
    </row>
    <row r="131" spans="1:13" ht="16.8" x14ac:dyDescent="0.3">
      <c r="A131" s="34" t="s">
        <v>262</v>
      </c>
      <c r="B131" s="42"/>
      <c r="C131" s="42"/>
      <c r="D131" s="25"/>
      <c r="E131" s="25"/>
      <c r="F131" s="25"/>
      <c r="G131" s="25"/>
      <c r="H131" s="25"/>
      <c r="I131" s="25"/>
      <c r="J131" s="25"/>
      <c r="K131" s="25"/>
      <c r="L131" s="25"/>
      <c r="M131" s="25"/>
    </row>
    <row r="132" spans="1:13" ht="31.2" x14ac:dyDescent="0.3">
      <c r="A132" s="26" t="s">
        <v>263</v>
      </c>
      <c r="B132" s="41" t="s">
        <v>264</v>
      </c>
      <c r="C132" s="41">
        <v>2004</v>
      </c>
      <c r="D132" s="26"/>
      <c r="E132" s="26"/>
      <c r="F132" s="26"/>
      <c r="G132" s="26"/>
      <c r="H132" s="26"/>
      <c r="I132" s="26"/>
      <c r="J132" s="26"/>
      <c r="K132" s="26"/>
      <c r="L132" s="26"/>
      <c r="M132" s="26"/>
    </row>
    <row r="133" spans="1:13" ht="62.4" x14ac:dyDescent="0.3">
      <c r="A133" s="26" t="s">
        <v>265</v>
      </c>
      <c r="B133" s="41" t="s">
        <v>266</v>
      </c>
      <c r="C133" s="41">
        <v>2004</v>
      </c>
      <c r="D133" s="26"/>
      <c r="E133" s="26"/>
      <c r="F133" s="26"/>
      <c r="G133" s="26"/>
      <c r="H133" s="26"/>
      <c r="I133" s="26"/>
      <c r="J133" s="26"/>
      <c r="K133" s="26"/>
      <c r="L133" s="26"/>
      <c r="M133" s="26"/>
    </row>
    <row r="134" spans="1:13" ht="62.4" x14ac:dyDescent="0.3">
      <c r="A134" s="26" t="s">
        <v>267</v>
      </c>
      <c r="B134" s="41" t="s">
        <v>268</v>
      </c>
      <c r="C134" s="41" t="s">
        <v>31</v>
      </c>
      <c r="D134" s="26"/>
      <c r="E134" s="26"/>
      <c r="F134" s="26"/>
      <c r="G134" s="26"/>
      <c r="H134" s="26"/>
      <c r="I134" s="26"/>
      <c r="J134" s="26"/>
      <c r="K134" s="26"/>
      <c r="L134" s="26"/>
      <c r="M134" s="26"/>
    </row>
    <row r="135" spans="1:13" ht="16.8" x14ac:dyDescent="0.3">
      <c r="A135" s="34" t="s">
        <v>269</v>
      </c>
      <c r="B135" s="42"/>
      <c r="C135" s="42"/>
      <c r="D135" s="25"/>
      <c r="E135" s="25"/>
      <c r="F135" s="25"/>
      <c r="G135" s="25"/>
      <c r="H135" s="25"/>
      <c r="I135" s="25"/>
      <c r="J135" s="25"/>
      <c r="K135" s="25"/>
      <c r="L135" s="25"/>
      <c r="M135" s="25"/>
    </row>
    <row r="136" spans="1:13" ht="31.2" x14ac:dyDescent="0.3">
      <c r="A136" s="26" t="s">
        <v>270</v>
      </c>
      <c r="B136" s="41" t="s">
        <v>271</v>
      </c>
      <c r="C136" s="41" t="s">
        <v>31</v>
      </c>
      <c r="D136" s="26"/>
      <c r="E136" s="26"/>
      <c r="F136" s="26"/>
      <c r="G136" s="26"/>
      <c r="H136" s="26"/>
      <c r="I136" s="26"/>
      <c r="J136" s="26"/>
      <c r="K136" s="26"/>
      <c r="L136" s="26"/>
      <c r="M136" s="26"/>
    </row>
    <row r="137" spans="1:13" ht="46.8" x14ac:dyDescent="0.3">
      <c r="A137" s="26" t="s">
        <v>272</v>
      </c>
      <c r="B137" s="41" t="s">
        <v>273</v>
      </c>
      <c r="C137" s="41">
        <v>2004</v>
      </c>
      <c r="D137" s="26"/>
      <c r="E137" s="26"/>
      <c r="F137" s="26"/>
      <c r="G137" s="26"/>
      <c r="H137" s="26"/>
      <c r="I137" s="26"/>
      <c r="J137" s="26"/>
      <c r="K137" s="26"/>
      <c r="L137" s="26"/>
      <c r="M137" s="26"/>
    </row>
    <row r="138" spans="1:13" ht="46.8" x14ac:dyDescent="0.3">
      <c r="A138" s="26" t="s">
        <v>274</v>
      </c>
      <c r="B138" s="41" t="s">
        <v>275</v>
      </c>
      <c r="C138" s="41" t="s">
        <v>31</v>
      </c>
      <c r="D138" s="26"/>
      <c r="E138" s="26"/>
      <c r="F138" s="26"/>
      <c r="G138" s="26"/>
      <c r="H138" s="26"/>
      <c r="I138" s="26"/>
      <c r="J138" s="26"/>
      <c r="K138" s="26"/>
      <c r="L138" s="26"/>
      <c r="M138" s="26"/>
    </row>
    <row r="139" spans="1:13" ht="62.4" x14ac:dyDescent="0.3">
      <c r="A139" s="26" t="s">
        <v>276</v>
      </c>
      <c r="B139" s="41" t="s">
        <v>277</v>
      </c>
      <c r="C139" s="41" t="s">
        <v>31</v>
      </c>
      <c r="D139" s="26"/>
      <c r="E139" s="26"/>
      <c r="F139" s="26"/>
      <c r="G139" s="26"/>
      <c r="H139" s="26"/>
      <c r="I139" s="26"/>
      <c r="J139" s="26"/>
      <c r="K139" s="26"/>
      <c r="L139" s="26"/>
      <c r="M139" s="26"/>
    </row>
    <row r="140" spans="1:13" ht="109.2" x14ac:dyDescent="0.3">
      <c r="A140" s="26" t="s">
        <v>278</v>
      </c>
      <c r="B140" s="41" t="s">
        <v>279</v>
      </c>
      <c r="C140" s="41" t="s">
        <v>31</v>
      </c>
      <c r="D140" s="26"/>
      <c r="E140" s="26"/>
      <c r="F140" s="26"/>
      <c r="G140" s="26"/>
      <c r="H140" s="26"/>
      <c r="I140" s="26"/>
      <c r="J140" s="26"/>
      <c r="K140" s="26"/>
      <c r="L140" s="26"/>
      <c r="M140" s="26"/>
    </row>
    <row r="141" spans="1:13" ht="46.8" x14ac:dyDescent="0.3">
      <c r="A141" s="26" t="s">
        <v>280</v>
      </c>
      <c r="B141" s="41" t="s">
        <v>281</v>
      </c>
      <c r="C141" s="41">
        <v>2015</v>
      </c>
      <c r="D141" s="26"/>
      <c r="E141" s="26"/>
      <c r="F141" s="26"/>
      <c r="G141" s="26"/>
      <c r="H141" s="26"/>
      <c r="I141" s="26"/>
      <c r="J141" s="26"/>
      <c r="K141" s="26"/>
      <c r="L141" s="26"/>
      <c r="M141" s="26"/>
    </row>
    <row r="142" spans="1:13" ht="46.8" x14ac:dyDescent="0.3">
      <c r="A142" s="26" t="s">
        <v>282</v>
      </c>
      <c r="B142" s="41" t="s">
        <v>283</v>
      </c>
      <c r="C142" s="41">
        <v>2004</v>
      </c>
      <c r="D142" s="26"/>
      <c r="E142" s="26"/>
      <c r="F142" s="26"/>
      <c r="G142" s="26"/>
      <c r="H142" s="26"/>
      <c r="I142" s="26"/>
      <c r="J142" s="26"/>
      <c r="K142" s="26"/>
      <c r="L142" s="26"/>
      <c r="M142" s="26"/>
    </row>
    <row r="143" spans="1:13" ht="46.8" x14ac:dyDescent="0.3">
      <c r="A143" s="26" t="s">
        <v>284</v>
      </c>
      <c r="B143" s="41" t="s">
        <v>285</v>
      </c>
      <c r="C143" s="41">
        <v>2004</v>
      </c>
      <c r="D143" s="26"/>
      <c r="E143" s="26"/>
      <c r="F143" s="26"/>
      <c r="G143" s="26"/>
      <c r="H143" s="26"/>
      <c r="I143" s="26"/>
      <c r="J143" s="26"/>
      <c r="K143" s="26"/>
      <c r="L143" s="26"/>
      <c r="M143" s="26"/>
    </row>
    <row r="144" spans="1:13" ht="46.8" x14ac:dyDescent="0.3">
      <c r="A144" s="26" t="s">
        <v>286</v>
      </c>
      <c r="B144" s="41" t="s">
        <v>287</v>
      </c>
      <c r="C144" s="41">
        <v>2015</v>
      </c>
      <c r="D144" s="26"/>
      <c r="E144" s="26"/>
      <c r="F144" s="26"/>
      <c r="G144" s="26"/>
      <c r="H144" s="26"/>
      <c r="I144" s="26"/>
      <c r="J144" s="26"/>
      <c r="K144" s="26"/>
      <c r="L144" s="26"/>
      <c r="M144" s="26"/>
    </row>
    <row r="145" spans="1:13" ht="187.2" x14ac:dyDescent="0.3">
      <c r="A145" s="26" t="s">
        <v>288</v>
      </c>
      <c r="B145" s="41" t="s">
        <v>289</v>
      </c>
      <c r="C145" s="41">
        <v>2015</v>
      </c>
      <c r="D145" s="26"/>
      <c r="E145" s="26"/>
      <c r="F145" s="26"/>
      <c r="G145" s="26"/>
      <c r="H145" s="26"/>
      <c r="I145" s="26"/>
      <c r="J145" s="26"/>
      <c r="K145" s="26"/>
      <c r="L145" s="26"/>
      <c r="M145" s="26"/>
    </row>
    <row r="146" spans="1:13" ht="46.8" x14ac:dyDescent="0.3">
      <c r="A146" s="26" t="s">
        <v>290</v>
      </c>
      <c r="B146" s="41" t="s">
        <v>291</v>
      </c>
      <c r="C146" s="41">
        <v>2004</v>
      </c>
      <c r="D146" s="26"/>
      <c r="E146" s="26"/>
      <c r="F146" s="26"/>
      <c r="G146" s="26"/>
      <c r="H146" s="26"/>
      <c r="I146" s="26"/>
      <c r="J146" s="26"/>
      <c r="K146" s="26"/>
      <c r="L146" s="26"/>
      <c r="M146" s="26"/>
    </row>
    <row r="147" spans="1:13" ht="62.4" x14ac:dyDescent="0.3">
      <c r="A147" s="26" t="s">
        <v>292</v>
      </c>
      <c r="B147" s="41" t="s">
        <v>293</v>
      </c>
      <c r="C147" s="41">
        <v>2004</v>
      </c>
      <c r="D147" s="26"/>
      <c r="E147" s="26"/>
      <c r="F147" s="26"/>
      <c r="G147" s="26"/>
      <c r="H147" s="26"/>
      <c r="I147" s="26"/>
      <c r="J147" s="26"/>
      <c r="K147" s="26"/>
      <c r="L147" s="26"/>
      <c r="M147" s="26"/>
    </row>
    <row r="148" spans="1:13" ht="46.8" x14ac:dyDescent="0.3">
      <c r="A148" s="26" t="s">
        <v>294</v>
      </c>
      <c r="B148" s="41" t="s">
        <v>295</v>
      </c>
      <c r="C148" s="41">
        <v>2004</v>
      </c>
      <c r="D148" s="26"/>
      <c r="E148" s="26"/>
      <c r="F148" s="26"/>
      <c r="G148" s="26"/>
      <c r="H148" s="26"/>
      <c r="I148" s="26"/>
      <c r="J148" s="26"/>
      <c r="K148" s="26"/>
      <c r="L148" s="26"/>
      <c r="M148" s="26"/>
    </row>
    <row r="149" spans="1:13" ht="62.4" x14ac:dyDescent="0.3">
      <c r="A149" s="26" t="s">
        <v>296</v>
      </c>
      <c r="B149" s="41" t="s">
        <v>297</v>
      </c>
      <c r="C149" s="41" t="s">
        <v>31</v>
      </c>
      <c r="D149" s="26"/>
      <c r="E149" s="26"/>
      <c r="F149" s="26"/>
      <c r="G149" s="26"/>
      <c r="H149" s="26"/>
      <c r="I149" s="26"/>
      <c r="J149" s="26"/>
      <c r="K149" s="26"/>
      <c r="L149" s="26"/>
      <c r="M149" s="26"/>
    </row>
    <row r="150" spans="1:13" ht="78" x14ac:dyDescent="0.3">
      <c r="A150" s="26" t="s">
        <v>298</v>
      </c>
      <c r="B150" s="41" t="s">
        <v>299</v>
      </c>
      <c r="C150" s="41" t="s">
        <v>31</v>
      </c>
      <c r="D150" s="26"/>
      <c r="E150" s="26"/>
      <c r="F150" s="26"/>
      <c r="G150" s="26"/>
      <c r="H150" s="26"/>
      <c r="I150" s="26"/>
      <c r="J150" s="26"/>
      <c r="K150" s="26"/>
      <c r="L150" s="26"/>
      <c r="M150" s="26"/>
    </row>
    <row r="151" spans="1:13" ht="46.8" x14ac:dyDescent="0.3">
      <c r="A151" s="26" t="s">
        <v>300</v>
      </c>
      <c r="B151" s="41" t="s">
        <v>301</v>
      </c>
      <c r="C151" s="41" t="s">
        <v>31</v>
      </c>
      <c r="D151" s="26"/>
      <c r="E151" s="26"/>
      <c r="F151" s="26"/>
      <c r="G151" s="26"/>
      <c r="H151" s="26"/>
      <c r="I151" s="26"/>
      <c r="J151" s="26"/>
      <c r="K151" s="26"/>
      <c r="L151" s="26"/>
      <c r="M151" s="26"/>
    </row>
    <row r="152" spans="1:13" ht="16.8" x14ac:dyDescent="0.3">
      <c r="A152" s="34" t="s">
        <v>302</v>
      </c>
      <c r="B152" s="42"/>
      <c r="C152" s="42"/>
      <c r="D152" s="25"/>
      <c r="E152" s="25"/>
      <c r="F152" s="25"/>
      <c r="G152" s="25"/>
      <c r="H152" s="25"/>
      <c r="I152" s="25"/>
      <c r="J152" s="25"/>
      <c r="K152" s="25"/>
      <c r="L152" s="25"/>
      <c r="M152" s="25"/>
    </row>
    <row r="153" spans="1:13" ht="124.8" x14ac:dyDescent="0.3">
      <c r="A153" s="26" t="s">
        <v>303</v>
      </c>
      <c r="B153" s="41" t="s">
        <v>304</v>
      </c>
      <c r="C153" s="41">
        <v>2015</v>
      </c>
      <c r="D153" s="26"/>
      <c r="E153" s="26"/>
      <c r="F153" s="26"/>
      <c r="G153" s="26"/>
      <c r="H153" s="26"/>
      <c r="I153" s="26"/>
      <c r="J153" s="26"/>
      <c r="K153" s="26"/>
      <c r="L153" s="26"/>
      <c r="M153" s="26"/>
    </row>
    <row r="154" spans="1:13" ht="46.8" x14ac:dyDescent="0.3">
      <c r="A154" s="26" t="s">
        <v>305</v>
      </c>
      <c r="B154" s="41" t="s">
        <v>306</v>
      </c>
      <c r="C154" s="41">
        <v>2015</v>
      </c>
      <c r="D154" s="26"/>
      <c r="E154" s="26"/>
      <c r="F154" s="26"/>
      <c r="G154" s="26"/>
      <c r="H154" s="26"/>
      <c r="I154" s="26"/>
      <c r="J154" s="26"/>
      <c r="K154" s="26"/>
      <c r="L154" s="26"/>
      <c r="M154" s="26"/>
    </row>
    <row r="155" spans="1:13" ht="46.8" x14ac:dyDescent="0.3">
      <c r="A155" s="26" t="s">
        <v>307</v>
      </c>
      <c r="B155" s="41" t="s">
        <v>308</v>
      </c>
      <c r="C155" s="41">
        <v>2015</v>
      </c>
      <c r="D155" s="26"/>
      <c r="E155" s="26"/>
      <c r="F155" s="26"/>
      <c r="G155" s="26"/>
      <c r="H155" s="26"/>
      <c r="I155" s="26"/>
      <c r="J155" s="26"/>
      <c r="K155" s="26"/>
      <c r="L155" s="26"/>
      <c r="M155" s="26"/>
    </row>
    <row r="156" spans="1:13" ht="46.8" x14ac:dyDescent="0.3">
      <c r="A156" s="26" t="s">
        <v>309</v>
      </c>
      <c r="B156" s="41" t="s">
        <v>310</v>
      </c>
      <c r="C156" s="41">
        <v>2015</v>
      </c>
      <c r="D156" s="26"/>
      <c r="E156" s="26"/>
      <c r="F156" s="26"/>
      <c r="G156" s="26"/>
      <c r="H156" s="26"/>
      <c r="I156" s="26"/>
      <c r="J156" s="26"/>
      <c r="K156" s="26"/>
      <c r="L156" s="26"/>
      <c r="M156" s="26"/>
    </row>
    <row r="157" spans="1:13" ht="93.6" x14ac:dyDescent="0.3">
      <c r="A157" s="26" t="s">
        <v>311</v>
      </c>
      <c r="B157" s="41" t="s">
        <v>312</v>
      </c>
      <c r="C157" s="41" t="s">
        <v>31</v>
      </c>
      <c r="D157" s="26"/>
      <c r="E157" s="26"/>
      <c r="F157" s="26"/>
      <c r="G157" s="26"/>
      <c r="H157" s="26"/>
      <c r="I157" s="26"/>
      <c r="J157" s="26"/>
      <c r="K157" s="26"/>
      <c r="L157" s="26"/>
      <c r="M157" s="26"/>
    </row>
    <row r="158" spans="1:13" ht="46.8" x14ac:dyDescent="0.3">
      <c r="A158" s="26" t="s">
        <v>313</v>
      </c>
      <c r="B158" s="41" t="s">
        <v>314</v>
      </c>
      <c r="C158" s="41">
        <v>2015</v>
      </c>
      <c r="D158" s="26"/>
      <c r="E158" s="26"/>
      <c r="F158" s="26"/>
      <c r="G158" s="26"/>
      <c r="H158" s="26"/>
      <c r="I158" s="26"/>
      <c r="J158" s="26"/>
      <c r="K158" s="26"/>
      <c r="L158" s="26"/>
      <c r="M158" s="26"/>
    </row>
    <row r="159" spans="1:13" ht="16.8" x14ac:dyDescent="0.3">
      <c r="A159" s="27" t="s">
        <v>315</v>
      </c>
      <c r="B159" s="43"/>
      <c r="C159" s="43"/>
      <c r="D159" s="27"/>
      <c r="E159" s="27"/>
      <c r="F159" s="27"/>
      <c r="G159" s="27"/>
      <c r="H159" s="27"/>
      <c r="I159" s="27"/>
      <c r="J159" s="27"/>
      <c r="K159" s="27"/>
      <c r="L159" s="27"/>
      <c r="M159" s="27"/>
    </row>
    <row r="160" spans="1:13" ht="202.8" x14ac:dyDescent="0.3">
      <c r="A160" s="26" t="s">
        <v>316</v>
      </c>
      <c r="B160" s="41" t="s">
        <v>317</v>
      </c>
      <c r="C160" s="41" t="s">
        <v>58</v>
      </c>
      <c r="D160" s="26"/>
      <c r="E160" s="26"/>
      <c r="F160" s="26"/>
      <c r="G160" s="26"/>
      <c r="H160" s="26"/>
      <c r="I160" s="26"/>
      <c r="J160" s="26"/>
      <c r="K160" s="26"/>
      <c r="L160" s="26"/>
      <c r="M160" s="26"/>
    </row>
    <row r="161" spans="1:13" s="47" customFormat="1" ht="46.8" x14ac:dyDescent="0.3">
      <c r="A161" s="45" t="s">
        <v>701</v>
      </c>
      <c r="B161" s="45"/>
      <c r="C161" s="46"/>
      <c r="D161" s="46"/>
      <c r="E161" s="46"/>
      <c r="F161" s="46"/>
      <c r="G161" s="46"/>
      <c r="H161" s="46"/>
      <c r="I161" s="46"/>
      <c r="J161" s="46"/>
      <c r="K161" s="46"/>
      <c r="L161" s="46"/>
    </row>
    <row r="162" spans="1:13" ht="16.8" x14ac:dyDescent="0.3">
      <c r="A162" s="27" t="s">
        <v>318</v>
      </c>
      <c r="B162" s="43"/>
      <c r="C162" s="43"/>
      <c r="D162" s="27"/>
      <c r="E162" s="27"/>
      <c r="F162" s="27"/>
      <c r="G162" s="27"/>
      <c r="H162" s="27"/>
      <c r="I162" s="27"/>
      <c r="J162" s="27"/>
      <c r="K162" s="27"/>
      <c r="L162" s="27"/>
      <c r="M162" s="27"/>
    </row>
    <row r="163" spans="1:13" ht="234" x14ac:dyDescent="0.3">
      <c r="A163" s="26" t="s">
        <v>319</v>
      </c>
      <c r="B163" s="41" t="s">
        <v>320</v>
      </c>
      <c r="C163" s="41">
        <v>2015</v>
      </c>
      <c r="D163" s="26"/>
      <c r="E163" s="26"/>
      <c r="F163" s="26"/>
      <c r="G163" s="26"/>
      <c r="H163" s="26"/>
      <c r="I163" s="26"/>
      <c r="J163" s="26"/>
      <c r="K163" s="26"/>
      <c r="L163" s="26"/>
      <c r="M163" s="26"/>
    </row>
    <row r="164" spans="1:13" ht="62.4" x14ac:dyDescent="0.3">
      <c r="A164" s="26" t="s">
        <v>321</v>
      </c>
      <c r="B164" s="41" t="s">
        <v>322</v>
      </c>
      <c r="C164" s="41">
        <v>2015</v>
      </c>
      <c r="D164" s="26"/>
      <c r="E164" s="26"/>
      <c r="F164" s="26"/>
      <c r="G164" s="26"/>
      <c r="H164" s="26"/>
      <c r="I164" s="26"/>
      <c r="J164" s="26"/>
      <c r="K164" s="26"/>
      <c r="L164" s="26"/>
      <c r="M164" s="26"/>
    </row>
    <row r="165" spans="1:13" ht="62.4" x14ac:dyDescent="0.3">
      <c r="A165" s="26" t="s">
        <v>323</v>
      </c>
      <c r="B165" s="41" t="s">
        <v>324</v>
      </c>
      <c r="C165" s="41">
        <v>2015</v>
      </c>
      <c r="D165" s="26"/>
      <c r="E165" s="26"/>
      <c r="F165" s="26"/>
      <c r="G165" s="26"/>
      <c r="H165" s="26"/>
      <c r="I165" s="26"/>
      <c r="J165" s="26"/>
      <c r="K165" s="26"/>
      <c r="L165" s="26"/>
      <c r="M165" s="26"/>
    </row>
    <row r="166" spans="1:13" ht="31.2" x14ac:dyDescent="0.3">
      <c r="A166" s="26" t="s">
        <v>325</v>
      </c>
      <c r="B166" s="41" t="s">
        <v>326</v>
      </c>
      <c r="C166" s="41">
        <v>2015</v>
      </c>
      <c r="D166" s="26"/>
      <c r="E166" s="26"/>
      <c r="F166" s="26"/>
      <c r="G166" s="26"/>
      <c r="H166" s="26"/>
      <c r="I166" s="26"/>
      <c r="J166" s="26"/>
      <c r="K166" s="26"/>
      <c r="L166" s="26"/>
      <c r="M166" s="26"/>
    </row>
    <row r="167" spans="1:13" ht="16.8" x14ac:dyDescent="0.3">
      <c r="A167" s="27" t="s">
        <v>327</v>
      </c>
      <c r="B167" s="43"/>
      <c r="C167" s="43"/>
      <c r="D167" s="27"/>
      <c r="E167" s="27"/>
      <c r="F167" s="27"/>
      <c r="G167" s="27"/>
      <c r="H167" s="27"/>
      <c r="I167" s="27"/>
      <c r="J167" s="27"/>
      <c r="K167" s="27"/>
      <c r="L167" s="27"/>
      <c r="M167" s="27"/>
    </row>
    <row r="168" spans="1:13" ht="78" x14ac:dyDescent="0.3">
      <c r="A168" s="26" t="s">
        <v>328</v>
      </c>
      <c r="B168" s="41" t="s">
        <v>329</v>
      </c>
      <c r="C168" s="41">
        <v>2022</v>
      </c>
      <c r="D168" s="26"/>
      <c r="E168" s="26"/>
      <c r="F168" s="26"/>
      <c r="G168" s="26"/>
      <c r="H168" s="26"/>
      <c r="I168" s="26"/>
      <c r="J168" s="26"/>
      <c r="K168" s="26"/>
      <c r="L168" s="26"/>
      <c r="M168" s="26"/>
    </row>
    <row r="169" spans="1:13" ht="62.4" x14ac:dyDescent="0.3">
      <c r="A169" s="26" t="s">
        <v>330</v>
      </c>
      <c r="B169" s="41" t="s">
        <v>331</v>
      </c>
      <c r="C169" s="41">
        <v>2022</v>
      </c>
      <c r="D169" s="26"/>
      <c r="E169" s="26"/>
      <c r="F169" s="26"/>
      <c r="G169" s="26"/>
      <c r="H169" s="26"/>
      <c r="I169" s="26"/>
      <c r="J169" s="26"/>
      <c r="K169" s="26"/>
      <c r="L169" s="26"/>
      <c r="M169" s="26"/>
    </row>
    <row r="170" spans="1:13" ht="46.8" x14ac:dyDescent="0.3">
      <c r="A170" s="26" t="s">
        <v>332</v>
      </c>
      <c r="B170" s="41" t="s">
        <v>333</v>
      </c>
      <c r="C170" s="41">
        <v>2022</v>
      </c>
      <c r="D170" s="26"/>
      <c r="E170" s="26"/>
      <c r="F170" s="26"/>
      <c r="G170" s="26"/>
      <c r="H170" s="26"/>
      <c r="I170" s="26"/>
      <c r="J170" s="26"/>
      <c r="K170" s="26"/>
      <c r="L170" s="26"/>
      <c r="M170" s="26"/>
    </row>
    <row r="171" spans="1:13" ht="16.8" x14ac:dyDescent="0.3">
      <c r="A171" s="24" t="s">
        <v>334</v>
      </c>
      <c r="B171" s="40"/>
      <c r="C171" s="40"/>
      <c r="D171" s="24"/>
      <c r="E171" s="24"/>
      <c r="F171" s="24"/>
      <c r="G171" s="24"/>
      <c r="H171" s="24"/>
      <c r="I171" s="24"/>
      <c r="J171" s="24"/>
      <c r="K171" s="24"/>
      <c r="L171" s="24"/>
      <c r="M171" s="24"/>
    </row>
    <row r="172" spans="1:13" ht="16.8" x14ac:dyDescent="0.3">
      <c r="A172" s="34" t="s">
        <v>50</v>
      </c>
      <c r="B172" s="42"/>
      <c r="C172" s="42"/>
      <c r="D172" s="25"/>
      <c r="E172" s="25"/>
      <c r="F172" s="25"/>
      <c r="G172" s="25"/>
      <c r="H172" s="25"/>
      <c r="I172" s="25"/>
      <c r="J172" s="25"/>
      <c r="K172" s="25"/>
      <c r="L172" s="25"/>
      <c r="M172" s="25"/>
    </row>
    <row r="173" spans="1:13" ht="218.4" x14ac:dyDescent="0.3">
      <c r="A173" s="26" t="s">
        <v>714</v>
      </c>
      <c r="B173" s="41" t="s">
        <v>335</v>
      </c>
      <c r="C173" s="41">
        <v>2023</v>
      </c>
      <c r="D173" s="26"/>
      <c r="E173" s="26"/>
      <c r="F173" s="26"/>
      <c r="G173" s="26"/>
      <c r="H173" s="26"/>
      <c r="I173" s="26"/>
      <c r="J173" s="26"/>
      <c r="K173" s="26"/>
      <c r="L173" s="26"/>
      <c r="M173" s="26"/>
    </row>
    <row r="174" spans="1:13" ht="333.9" customHeight="1" x14ac:dyDescent="0.3">
      <c r="A174" s="26" t="s">
        <v>713</v>
      </c>
      <c r="B174" s="41" t="s">
        <v>336</v>
      </c>
      <c r="C174" s="41" t="s">
        <v>337</v>
      </c>
      <c r="D174" s="26"/>
      <c r="E174" s="26"/>
      <c r="F174" s="26"/>
      <c r="G174" s="26"/>
      <c r="H174" s="26"/>
      <c r="I174" s="26"/>
      <c r="J174" s="26"/>
      <c r="K174" s="26"/>
      <c r="L174" s="26"/>
      <c r="M174" s="26"/>
    </row>
    <row r="175" spans="1:13" ht="156" x14ac:dyDescent="0.3">
      <c r="A175" s="26" t="s">
        <v>338</v>
      </c>
      <c r="B175" s="41" t="s">
        <v>339</v>
      </c>
      <c r="C175" s="41">
        <v>2015</v>
      </c>
      <c r="D175" s="26"/>
      <c r="E175" s="26"/>
      <c r="F175" s="26"/>
      <c r="G175" s="26"/>
      <c r="H175" s="26"/>
      <c r="I175" s="26"/>
      <c r="J175" s="26"/>
      <c r="K175" s="26"/>
      <c r="L175" s="26"/>
      <c r="M175" s="26"/>
    </row>
    <row r="176" spans="1:13" ht="140.4" x14ac:dyDescent="0.3">
      <c r="A176" s="26" t="s">
        <v>340</v>
      </c>
      <c r="B176" s="41" t="s">
        <v>341</v>
      </c>
      <c r="C176" s="41">
        <v>2023</v>
      </c>
      <c r="D176" s="26"/>
      <c r="E176" s="26"/>
      <c r="F176" s="26"/>
      <c r="G176" s="26"/>
      <c r="H176" s="26"/>
      <c r="I176" s="26"/>
      <c r="J176" s="26"/>
      <c r="K176" s="26"/>
      <c r="L176" s="26"/>
      <c r="M176" s="26"/>
    </row>
    <row r="177" spans="1:13" ht="62.4" x14ac:dyDescent="0.3">
      <c r="A177" s="26" t="s">
        <v>342</v>
      </c>
      <c r="B177" s="41" t="s">
        <v>343</v>
      </c>
      <c r="C177" s="41">
        <v>2023</v>
      </c>
      <c r="D177" s="26"/>
      <c r="E177" s="26"/>
      <c r="F177" s="26"/>
      <c r="G177" s="26"/>
      <c r="H177" s="26"/>
      <c r="I177" s="26"/>
      <c r="J177" s="26"/>
      <c r="K177" s="26"/>
      <c r="L177" s="26"/>
      <c r="M177" s="26"/>
    </row>
    <row r="178" spans="1:13" ht="93.6" x14ac:dyDescent="0.3">
      <c r="A178" s="26" t="s">
        <v>344</v>
      </c>
      <c r="B178" s="41" t="s">
        <v>345</v>
      </c>
      <c r="C178" s="41" t="s">
        <v>31</v>
      </c>
      <c r="D178" s="26"/>
      <c r="E178" s="26"/>
      <c r="F178" s="26"/>
      <c r="G178" s="26"/>
      <c r="H178" s="26"/>
      <c r="I178" s="26"/>
      <c r="J178" s="26"/>
      <c r="K178" s="26"/>
      <c r="L178" s="26"/>
      <c r="M178" s="26"/>
    </row>
    <row r="179" spans="1:13" ht="46.8" x14ac:dyDescent="0.3">
      <c r="A179" s="26" t="s">
        <v>346</v>
      </c>
      <c r="B179" s="41" t="s">
        <v>347</v>
      </c>
      <c r="C179" s="41">
        <v>2015</v>
      </c>
      <c r="D179" s="26"/>
      <c r="E179" s="26"/>
      <c r="F179" s="26"/>
      <c r="G179" s="26"/>
      <c r="H179" s="26"/>
      <c r="I179" s="26"/>
      <c r="J179" s="26"/>
      <c r="K179" s="26"/>
      <c r="L179" s="26"/>
      <c r="M179" s="26"/>
    </row>
    <row r="180" spans="1:13" ht="62.4" x14ac:dyDescent="0.3">
      <c r="A180" s="26" t="s">
        <v>348</v>
      </c>
      <c r="B180" s="41" t="s">
        <v>349</v>
      </c>
      <c r="C180" s="41" t="s">
        <v>31</v>
      </c>
      <c r="D180" s="26"/>
      <c r="E180" s="26"/>
      <c r="F180" s="26"/>
      <c r="G180" s="26"/>
      <c r="H180" s="26"/>
      <c r="I180" s="26"/>
      <c r="J180" s="26"/>
      <c r="K180" s="26"/>
      <c r="L180" s="26"/>
      <c r="M180" s="26"/>
    </row>
    <row r="181" spans="1:13" ht="46.8" x14ac:dyDescent="0.3">
      <c r="A181" s="26" t="s">
        <v>350</v>
      </c>
      <c r="B181" s="41" t="s">
        <v>351</v>
      </c>
      <c r="C181" s="41" t="s">
        <v>31</v>
      </c>
      <c r="D181" s="26"/>
      <c r="E181" s="26"/>
      <c r="F181" s="26"/>
      <c r="G181" s="26"/>
      <c r="H181" s="26"/>
      <c r="I181" s="26"/>
      <c r="J181" s="26"/>
      <c r="K181" s="26"/>
      <c r="L181" s="26"/>
      <c r="M181" s="26"/>
    </row>
    <row r="182" spans="1:13" ht="16.8" x14ac:dyDescent="0.3">
      <c r="A182" s="27" t="s">
        <v>73</v>
      </c>
      <c r="B182" s="43"/>
      <c r="C182" s="43"/>
      <c r="D182" s="27"/>
      <c r="E182" s="27"/>
      <c r="F182" s="27"/>
      <c r="G182" s="27"/>
      <c r="H182" s="27"/>
      <c r="I182" s="27"/>
      <c r="J182" s="27"/>
      <c r="K182" s="27"/>
      <c r="L182" s="27"/>
      <c r="M182" s="27"/>
    </row>
    <row r="183" spans="1:13" ht="46.8" x14ac:dyDescent="0.3">
      <c r="A183" s="26" t="s">
        <v>352</v>
      </c>
      <c r="B183" s="41" t="s">
        <v>353</v>
      </c>
      <c r="C183" s="41" t="s">
        <v>31</v>
      </c>
      <c r="D183" s="26"/>
      <c r="E183" s="26"/>
      <c r="F183" s="26"/>
      <c r="G183" s="26"/>
      <c r="H183" s="26"/>
      <c r="I183" s="26"/>
      <c r="J183" s="26"/>
      <c r="K183" s="26"/>
      <c r="L183" s="26"/>
      <c r="M183" s="26"/>
    </row>
    <row r="184" spans="1:13" ht="46.8" x14ac:dyDescent="0.3">
      <c r="A184" s="26" t="s">
        <v>76</v>
      </c>
      <c r="B184" s="41" t="s">
        <v>354</v>
      </c>
      <c r="C184" s="41" t="s">
        <v>31</v>
      </c>
      <c r="D184" s="26"/>
      <c r="E184" s="26"/>
      <c r="F184" s="26"/>
      <c r="G184" s="26"/>
      <c r="H184" s="26"/>
      <c r="I184" s="26"/>
      <c r="J184" s="26"/>
      <c r="K184" s="26"/>
      <c r="L184" s="26"/>
      <c r="M184" s="26"/>
    </row>
    <row r="185" spans="1:13" ht="62.4" x14ac:dyDescent="0.3">
      <c r="A185" s="26" t="s">
        <v>355</v>
      </c>
      <c r="B185" s="41" t="s">
        <v>356</v>
      </c>
      <c r="C185" s="41" t="s">
        <v>31</v>
      </c>
      <c r="D185" s="26"/>
      <c r="E185" s="26"/>
      <c r="F185" s="26"/>
      <c r="G185" s="26"/>
      <c r="H185" s="26"/>
      <c r="I185" s="26"/>
      <c r="J185" s="26"/>
      <c r="K185" s="26"/>
      <c r="L185" s="26"/>
      <c r="M185" s="26"/>
    </row>
    <row r="186" spans="1:13" ht="46.8" x14ac:dyDescent="0.3">
      <c r="A186" s="26" t="s">
        <v>357</v>
      </c>
      <c r="B186" s="41" t="s">
        <v>358</v>
      </c>
      <c r="C186" s="41" t="s">
        <v>31</v>
      </c>
      <c r="D186" s="26"/>
      <c r="E186" s="26"/>
      <c r="F186" s="26"/>
      <c r="G186" s="26"/>
      <c r="H186" s="26"/>
      <c r="I186" s="26"/>
      <c r="J186" s="26"/>
      <c r="K186" s="26"/>
      <c r="L186" s="26"/>
      <c r="M186" s="26"/>
    </row>
    <row r="187" spans="1:13" ht="16.8" x14ac:dyDescent="0.3">
      <c r="A187" s="27" t="s">
        <v>82</v>
      </c>
      <c r="B187" s="43"/>
      <c r="C187" s="43"/>
      <c r="D187" s="27"/>
      <c r="E187" s="27"/>
      <c r="F187" s="27"/>
      <c r="G187" s="27"/>
      <c r="H187" s="27"/>
      <c r="I187" s="27"/>
      <c r="J187" s="27"/>
      <c r="K187" s="27"/>
      <c r="L187" s="27"/>
      <c r="M187" s="27"/>
    </row>
    <row r="188" spans="1:13" ht="93.6" x14ac:dyDescent="0.3">
      <c r="A188" s="26" t="s">
        <v>359</v>
      </c>
      <c r="B188" s="41" t="s">
        <v>360</v>
      </c>
      <c r="C188" s="41" t="s">
        <v>31</v>
      </c>
      <c r="D188" s="26"/>
      <c r="E188" s="26"/>
      <c r="F188" s="26"/>
      <c r="G188" s="26"/>
      <c r="H188" s="26"/>
      <c r="I188" s="26"/>
      <c r="J188" s="26"/>
      <c r="K188" s="26"/>
      <c r="L188" s="26"/>
      <c r="M188" s="26"/>
    </row>
    <row r="189" spans="1:13" ht="16.8" x14ac:dyDescent="0.3">
      <c r="A189" s="34" t="s">
        <v>119</v>
      </c>
      <c r="B189" s="42"/>
      <c r="C189" s="42"/>
      <c r="D189" s="25"/>
      <c r="E189" s="25"/>
      <c r="F189" s="25"/>
      <c r="G189" s="25"/>
      <c r="H189" s="25"/>
      <c r="I189" s="25"/>
      <c r="J189" s="25"/>
      <c r="K189" s="25"/>
      <c r="L189" s="25"/>
      <c r="M189" s="25"/>
    </row>
    <row r="190" spans="1:13" ht="78" x14ac:dyDescent="0.3">
      <c r="A190" s="26" t="s">
        <v>361</v>
      </c>
      <c r="B190" s="41" t="s">
        <v>362</v>
      </c>
      <c r="C190" s="41">
        <v>2015</v>
      </c>
      <c r="D190" s="26"/>
      <c r="E190" s="26"/>
      <c r="F190" s="26"/>
      <c r="G190" s="26"/>
      <c r="H190" s="26"/>
      <c r="I190" s="26"/>
      <c r="J190" s="26"/>
      <c r="K190" s="26"/>
      <c r="L190" s="26"/>
      <c r="M190" s="26"/>
    </row>
    <row r="191" spans="1:13" ht="31.2" x14ac:dyDescent="0.3">
      <c r="A191" s="26" t="s">
        <v>363</v>
      </c>
      <c r="B191" s="41" t="s">
        <v>364</v>
      </c>
      <c r="C191" s="41" t="s">
        <v>31</v>
      </c>
      <c r="D191" s="26"/>
      <c r="E191" s="26"/>
      <c r="F191" s="26"/>
      <c r="G191" s="26"/>
      <c r="H191" s="26"/>
      <c r="I191" s="26"/>
      <c r="J191" s="26"/>
      <c r="K191" s="26"/>
      <c r="L191" s="26"/>
      <c r="M191" s="26"/>
    </row>
    <row r="192" spans="1:13" ht="93.6" x14ac:dyDescent="0.3">
      <c r="A192" s="26" t="s">
        <v>365</v>
      </c>
      <c r="B192" s="41" t="s">
        <v>366</v>
      </c>
      <c r="C192" s="41">
        <v>2015</v>
      </c>
      <c r="D192" s="26"/>
      <c r="E192" s="26"/>
      <c r="F192" s="26"/>
      <c r="G192" s="26"/>
      <c r="H192" s="26"/>
      <c r="I192" s="26"/>
      <c r="J192" s="26"/>
      <c r="K192" s="26"/>
      <c r="L192" s="26"/>
      <c r="M192" s="26"/>
    </row>
    <row r="193" spans="1:13" ht="78" x14ac:dyDescent="0.3">
      <c r="A193" s="26" t="s">
        <v>367</v>
      </c>
      <c r="B193" s="41" t="s">
        <v>368</v>
      </c>
      <c r="C193" s="41">
        <v>2015</v>
      </c>
      <c r="D193" s="26"/>
      <c r="E193" s="26"/>
      <c r="F193" s="26"/>
      <c r="G193" s="26"/>
      <c r="H193" s="26"/>
      <c r="I193" s="26"/>
      <c r="J193" s="26"/>
      <c r="K193" s="26"/>
      <c r="L193" s="26"/>
      <c r="M193" s="26"/>
    </row>
    <row r="194" spans="1:13" ht="46.8" x14ac:dyDescent="0.3">
      <c r="A194" s="26" t="s">
        <v>369</v>
      </c>
      <c r="B194" s="41" t="s">
        <v>370</v>
      </c>
      <c r="C194" s="41">
        <v>2015</v>
      </c>
      <c r="D194" s="26"/>
      <c r="E194" s="26"/>
      <c r="F194" s="26"/>
      <c r="G194" s="26"/>
      <c r="H194" s="26"/>
      <c r="I194" s="26"/>
      <c r="J194" s="26"/>
      <c r="K194" s="26"/>
      <c r="L194" s="26"/>
      <c r="M194" s="26"/>
    </row>
    <row r="195" spans="1:13" ht="31.2" x14ac:dyDescent="0.3">
      <c r="A195" s="26" t="s">
        <v>371</v>
      </c>
      <c r="B195" s="41" t="s">
        <v>372</v>
      </c>
      <c r="C195" s="41">
        <v>2015</v>
      </c>
      <c r="D195" s="26"/>
      <c r="E195" s="26"/>
      <c r="F195" s="26"/>
      <c r="G195" s="26"/>
      <c r="H195" s="26"/>
      <c r="I195" s="26"/>
      <c r="J195" s="26"/>
      <c r="K195" s="26"/>
      <c r="L195" s="26"/>
      <c r="M195" s="26"/>
    </row>
    <row r="196" spans="1:13" ht="109.2" x14ac:dyDescent="0.3">
      <c r="A196" s="26" t="s">
        <v>373</v>
      </c>
      <c r="B196" s="41" t="s">
        <v>374</v>
      </c>
      <c r="C196" s="41" t="s">
        <v>31</v>
      </c>
      <c r="D196" s="26"/>
      <c r="E196" s="26"/>
      <c r="F196" s="26"/>
      <c r="G196" s="26"/>
      <c r="H196" s="26"/>
      <c r="I196" s="26"/>
      <c r="J196" s="26"/>
      <c r="K196" s="26"/>
      <c r="L196" s="26"/>
      <c r="M196" s="26"/>
    </row>
    <row r="197" spans="1:13" ht="31.2" x14ac:dyDescent="0.3">
      <c r="A197" s="26" t="s">
        <v>375</v>
      </c>
      <c r="B197" s="41" t="s">
        <v>376</v>
      </c>
      <c r="C197" s="41" t="s">
        <v>31</v>
      </c>
      <c r="D197" s="26"/>
      <c r="E197" s="26"/>
      <c r="F197" s="26"/>
      <c r="G197" s="26"/>
      <c r="H197" s="26"/>
      <c r="I197" s="26"/>
      <c r="J197" s="26"/>
      <c r="K197" s="26"/>
      <c r="L197" s="26"/>
      <c r="M197" s="26"/>
    </row>
    <row r="198" spans="1:13" ht="16.8" x14ac:dyDescent="0.3">
      <c r="A198" s="34" t="s">
        <v>377</v>
      </c>
      <c r="B198" s="42"/>
      <c r="C198" s="42"/>
      <c r="D198" s="25"/>
      <c r="E198" s="25"/>
      <c r="F198" s="25"/>
      <c r="G198" s="25"/>
      <c r="H198" s="25"/>
      <c r="I198" s="25"/>
      <c r="J198" s="25"/>
      <c r="K198" s="25"/>
      <c r="L198" s="25"/>
      <c r="M198" s="25"/>
    </row>
    <row r="199" spans="1:13" ht="62.4" x14ac:dyDescent="0.3">
      <c r="A199" s="26" t="s">
        <v>666</v>
      </c>
      <c r="B199" s="41" t="s">
        <v>378</v>
      </c>
      <c r="C199" s="41">
        <v>2023</v>
      </c>
      <c r="D199" s="26"/>
      <c r="E199" s="26"/>
      <c r="F199" s="26"/>
      <c r="G199" s="26"/>
      <c r="H199" s="26"/>
      <c r="I199" s="26"/>
      <c r="J199" s="26"/>
      <c r="K199" s="26"/>
      <c r="L199" s="26"/>
      <c r="M199" s="26"/>
    </row>
    <row r="200" spans="1:13" ht="171.6" x14ac:dyDescent="0.3">
      <c r="A200" s="26" t="s">
        <v>712</v>
      </c>
      <c r="B200" s="41" t="s">
        <v>379</v>
      </c>
      <c r="C200" s="41" t="s">
        <v>337</v>
      </c>
      <c r="D200" s="26"/>
      <c r="E200" s="26"/>
      <c r="F200" s="26"/>
      <c r="G200" s="26"/>
      <c r="H200" s="26"/>
      <c r="I200" s="26"/>
      <c r="J200" s="26"/>
      <c r="K200" s="26"/>
      <c r="L200" s="26"/>
      <c r="M200" s="26"/>
    </row>
    <row r="201" spans="1:13" ht="117" customHeight="1" x14ac:dyDescent="0.3">
      <c r="A201" s="26" t="s">
        <v>711</v>
      </c>
      <c r="B201" s="41" t="s">
        <v>380</v>
      </c>
      <c r="C201" s="41">
        <v>2023</v>
      </c>
      <c r="D201" s="26"/>
      <c r="E201" s="26"/>
      <c r="F201" s="26"/>
      <c r="G201" s="26"/>
      <c r="H201" s="26"/>
      <c r="I201" s="26"/>
      <c r="J201" s="26"/>
      <c r="K201" s="26"/>
      <c r="L201" s="26"/>
      <c r="M201" s="26"/>
    </row>
    <row r="202" spans="1:13" ht="16.8" x14ac:dyDescent="0.3">
      <c r="A202" s="34" t="s">
        <v>381</v>
      </c>
      <c r="B202" s="42"/>
      <c r="C202" s="42"/>
      <c r="D202" s="25"/>
      <c r="E202" s="25"/>
      <c r="F202" s="25"/>
      <c r="G202" s="25"/>
      <c r="H202" s="25"/>
      <c r="I202" s="25"/>
      <c r="J202" s="25"/>
      <c r="K202" s="25"/>
      <c r="L202" s="25"/>
      <c r="M202" s="25"/>
    </row>
    <row r="203" spans="1:13" ht="93.6" x14ac:dyDescent="0.3">
      <c r="A203" s="26" t="s">
        <v>382</v>
      </c>
      <c r="B203" s="41" t="s">
        <v>383</v>
      </c>
      <c r="C203" s="41">
        <v>2023</v>
      </c>
      <c r="D203" s="26"/>
      <c r="E203" s="26"/>
      <c r="F203" s="26"/>
      <c r="G203" s="26"/>
      <c r="H203" s="26"/>
      <c r="I203" s="26"/>
      <c r="J203" s="26"/>
      <c r="K203" s="26"/>
      <c r="L203" s="26"/>
      <c r="M203" s="26"/>
    </row>
    <row r="204" spans="1:13" ht="62.4" x14ac:dyDescent="0.3">
      <c r="A204" s="26" t="s">
        <v>384</v>
      </c>
      <c r="B204" s="41" t="s">
        <v>385</v>
      </c>
      <c r="C204" s="41">
        <v>2023</v>
      </c>
      <c r="D204" s="26"/>
      <c r="E204" s="26"/>
      <c r="F204" s="26"/>
      <c r="G204" s="26"/>
      <c r="H204" s="26"/>
      <c r="I204" s="26"/>
      <c r="J204" s="26"/>
      <c r="K204" s="26"/>
      <c r="L204" s="26"/>
      <c r="M204" s="26"/>
    </row>
    <row r="205" spans="1:13" ht="109.2" x14ac:dyDescent="0.3">
      <c r="A205" s="26" t="s">
        <v>386</v>
      </c>
      <c r="B205" s="41" t="s">
        <v>387</v>
      </c>
      <c r="C205" s="41">
        <v>2023</v>
      </c>
      <c r="D205" s="26"/>
      <c r="E205" s="26"/>
      <c r="F205" s="26"/>
      <c r="G205" s="26"/>
      <c r="H205" s="26"/>
      <c r="I205" s="26"/>
      <c r="J205" s="26"/>
      <c r="K205" s="26"/>
      <c r="L205" s="26"/>
      <c r="M205" s="26"/>
    </row>
    <row r="206" spans="1:13" ht="62.4" x14ac:dyDescent="0.3">
      <c r="A206" s="26" t="s">
        <v>388</v>
      </c>
      <c r="B206" s="41" t="s">
        <v>389</v>
      </c>
      <c r="C206" s="41">
        <v>2023</v>
      </c>
      <c r="D206" s="26"/>
      <c r="E206" s="26"/>
      <c r="F206" s="26"/>
      <c r="G206" s="26"/>
      <c r="H206" s="26"/>
      <c r="I206" s="26"/>
      <c r="J206" s="26"/>
      <c r="K206" s="26"/>
      <c r="L206" s="26"/>
      <c r="M206" s="26"/>
    </row>
    <row r="207" spans="1:13" ht="16.8" x14ac:dyDescent="0.3">
      <c r="A207" s="27" t="s">
        <v>206</v>
      </c>
      <c r="B207" s="43"/>
      <c r="C207" s="43"/>
      <c r="D207" s="27"/>
      <c r="E207" s="27"/>
      <c r="F207" s="27"/>
      <c r="G207" s="27"/>
      <c r="H207" s="27"/>
      <c r="I207" s="27"/>
      <c r="J207" s="27"/>
      <c r="K207" s="27"/>
      <c r="L207" s="27"/>
      <c r="M207" s="27"/>
    </row>
    <row r="208" spans="1:13" ht="46.8" x14ac:dyDescent="0.3">
      <c r="A208" s="26" t="s">
        <v>390</v>
      </c>
      <c r="B208" s="41" t="s">
        <v>391</v>
      </c>
      <c r="C208" s="41">
        <v>2015</v>
      </c>
      <c r="D208" s="26"/>
      <c r="E208" s="26"/>
      <c r="F208" s="26"/>
      <c r="G208" s="26"/>
      <c r="H208" s="26"/>
      <c r="I208" s="26"/>
      <c r="J208" s="26"/>
      <c r="K208" s="26"/>
      <c r="L208" s="26"/>
      <c r="M208" s="26"/>
    </row>
    <row r="209" spans="1:13" ht="48.9" customHeight="1" x14ac:dyDescent="0.3">
      <c r="A209" s="26" t="s">
        <v>392</v>
      </c>
      <c r="B209" s="41" t="s">
        <v>393</v>
      </c>
      <c r="C209" s="41">
        <v>2015</v>
      </c>
      <c r="D209" s="26"/>
      <c r="E209" s="26"/>
      <c r="F209" s="26"/>
      <c r="G209" s="26"/>
      <c r="H209" s="26"/>
      <c r="I209" s="26"/>
      <c r="J209" s="26"/>
      <c r="K209" s="26"/>
      <c r="L209" s="26"/>
      <c r="M209" s="26"/>
    </row>
    <row r="210" spans="1:13" ht="46.8" x14ac:dyDescent="0.3">
      <c r="A210" s="26" t="s">
        <v>394</v>
      </c>
      <c r="B210" s="41" t="s">
        <v>395</v>
      </c>
      <c r="C210" s="41">
        <v>2015</v>
      </c>
      <c r="D210" s="26"/>
      <c r="E210" s="26"/>
      <c r="F210" s="26"/>
      <c r="G210" s="26"/>
      <c r="H210" s="26"/>
      <c r="I210" s="26"/>
      <c r="J210" s="26"/>
      <c r="K210" s="26"/>
      <c r="L210" s="26"/>
      <c r="M210" s="26"/>
    </row>
    <row r="211" spans="1:13" ht="46.8" x14ac:dyDescent="0.3">
      <c r="A211" s="26" t="s">
        <v>396</v>
      </c>
      <c r="B211" s="41" t="s">
        <v>397</v>
      </c>
      <c r="C211" s="41">
        <v>2015</v>
      </c>
      <c r="D211" s="26"/>
      <c r="E211" s="26"/>
      <c r="F211" s="26"/>
      <c r="G211" s="26"/>
      <c r="H211" s="26"/>
      <c r="I211" s="26"/>
      <c r="J211" s="26"/>
      <c r="K211" s="26"/>
      <c r="L211" s="26"/>
      <c r="M211" s="26"/>
    </row>
    <row r="212" spans="1:13" ht="62.4" x14ac:dyDescent="0.3">
      <c r="A212" s="26" t="s">
        <v>398</v>
      </c>
      <c r="B212" s="41" t="s">
        <v>399</v>
      </c>
      <c r="C212" s="41">
        <v>2015</v>
      </c>
      <c r="D212" s="26"/>
      <c r="E212" s="26"/>
      <c r="F212" s="26"/>
      <c r="G212" s="26"/>
      <c r="H212" s="26"/>
      <c r="I212" s="26"/>
      <c r="J212" s="26"/>
      <c r="K212" s="26"/>
      <c r="L212" s="26"/>
      <c r="M212" s="26"/>
    </row>
    <row r="213" spans="1:13" ht="31.2" x14ac:dyDescent="0.3">
      <c r="A213" s="26" t="s">
        <v>400</v>
      </c>
      <c r="B213" s="41" t="s">
        <v>401</v>
      </c>
      <c r="C213" s="41">
        <v>2015</v>
      </c>
      <c r="D213" s="26"/>
      <c r="E213" s="26"/>
      <c r="F213" s="26"/>
      <c r="G213" s="26"/>
      <c r="H213" s="26"/>
      <c r="I213" s="26"/>
      <c r="J213" s="26"/>
      <c r="K213" s="26"/>
      <c r="L213" s="26"/>
      <c r="M213" s="26"/>
    </row>
    <row r="214" spans="1:13" ht="46.8" x14ac:dyDescent="0.3">
      <c r="A214" s="26" t="s">
        <v>402</v>
      </c>
      <c r="B214" s="41" t="s">
        <v>403</v>
      </c>
      <c r="C214" s="41">
        <v>2015</v>
      </c>
      <c r="D214" s="26"/>
      <c r="E214" s="26"/>
      <c r="F214" s="26"/>
      <c r="G214" s="26"/>
      <c r="H214" s="26"/>
      <c r="I214" s="26"/>
      <c r="J214" s="26"/>
      <c r="K214" s="26"/>
      <c r="L214" s="26"/>
      <c r="M214" s="26"/>
    </row>
    <row r="215" spans="1:13" ht="46.8" x14ac:dyDescent="0.3">
      <c r="A215" s="26" t="s">
        <v>404</v>
      </c>
      <c r="B215" s="41" t="s">
        <v>405</v>
      </c>
      <c r="C215" s="41">
        <v>2015</v>
      </c>
      <c r="D215" s="26"/>
      <c r="E215" s="26"/>
      <c r="F215" s="26"/>
      <c r="G215" s="26"/>
      <c r="H215" s="26"/>
      <c r="I215" s="26"/>
      <c r="J215" s="26"/>
      <c r="K215" s="26"/>
      <c r="L215" s="26"/>
      <c r="M215" s="26"/>
    </row>
    <row r="216" spans="1:13" ht="16.8" x14ac:dyDescent="0.3">
      <c r="A216" s="27" t="s">
        <v>176</v>
      </c>
      <c r="B216" s="43"/>
      <c r="C216" s="43"/>
      <c r="D216" s="27"/>
      <c r="E216" s="27"/>
      <c r="F216" s="27"/>
      <c r="G216" s="27"/>
      <c r="H216" s="27"/>
      <c r="I216" s="27"/>
      <c r="J216" s="27"/>
      <c r="K216" s="27"/>
      <c r="L216" s="27"/>
      <c r="M216" s="27"/>
    </row>
    <row r="217" spans="1:13" ht="140.4" x14ac:dyDescent="0.3">
      <c r="A217" s="26" t="s">
        <v>406</v>
      </c>
      <c r="B217" s="41" t="s">
        <v>407</v>
      </c>
      <c r="C217" s="41">
        <v>2023</v>
      </c>
      <c r="D217" s="26"/>
      <c r="E217" s="26"/>
      <c r="F217" s="26"/>
      <c r="G217" s="26"/>
      <c r="H217" s="26"/>
      <c r="I217" s="26"/>
      <c r="J217" s="26"/>
      <c r="K217" s="26"/>
      <c r="L217" s="26"/>
      <c r="M217" s="26"/>
    </row>
    <row r="218" spans="1:13" ht="31.2" x14ac:dyDescent="0.3">
      <c r="A218" s="26" t="s">
        <v>408</v>
      </c>
      <c r="B218" s="41" t="s">
        <v>409</v>
      </c>
      <c r="C218" s="41">
        <v>2023</v>
      </c>
      <c r="D218" s="26"/>
      <c r="E218" s="26"/>
      <c r="F218" s="26"/>
      <c r="G218" s="26"/>
      <c r="H218" s="26"/>
      <c r="I218" s="26"/>
      <c r="J218" s="26"/>
      <c r="K218" s="26"/>
      <c r="L218" s="26"/>
      <c r="M218" s="26"/>
    </row>
    <row r="219" spans="1:13" ht="140.4" x14ac:dyDescent="0.3">
      <c r="A219" s="26" t="s">
        <v>710</v>
      </c>
      <c r="B219" s="41" t="s">
        <v>410</v>
      </c>
      <c r="C219" s="41">
        <v>2023</v>
      </c>
      <c r="D219" s="26"/>
      <c r="E219" s="26"/>
      <c r="F219" s="26"/>
      <c r="G219" s="26"/>
      <c r="H219" s="26"/>
      <c r="I219" s="26"/>
      <c r="J219" s="26"/>
      <c r="K219" s="26"/>
      <c r="L219" s="26"/>
      <c r="M219" s="26"/>
    </row>
    <row r="220" spans="1:13" ht="78" x14ac:dyDescent="0.3">
      <c r="A220" s="26" t="s">
        <v>411</v>
      </c>
      <c r="B220" s="41" t="s">
        <v>412</v>
      </c>
      <c r="C220" s="41">
        <v>2023</v>
      </c>
      <c r="D220" s="26"/>
      <c r="E220" s="26"/>
      <c r="F220" s="26"/>
      <c r="G220" s="26"/>
      <c r="H220" s="26"/>
      <c r="I220" s="26"/>
      <c r="J220" s="26"/>
      <c r="K220" s="26"/>
      <c r="L220" s="26"/>
      <c r="M220" s="26"/>
    </row>
    <row r="221" spans="1:13" ht="46.8" x14ac:dyDescent="0.3">
      <c r="A221" s="26" t="s">
        <v>413</v>
      </c>
      <c r="B221" s="41" t="s">
        <v>414</v>
      </c>
      <c r="C221" s="41">
        <v>2023</v>
      </c>
      <c r="D221" s="26"/>
      <c r="E221" s="26"/>
      <c r="F221" s="26"/>
      <c r="G221" s="26"/>
      <c r="H221" s="26"/>
      <c r="I221" s="26"/>
      <c r="J221" s="26"/>
      <c r="K221" s="26"/>
      <c r="L221" s="26"/>
      <c r="M221" s="26"/>
    </row>
    <row r="222" spans="1:13" ht="46.8" x14ac:dyDescent="0.3">
      <c r="A222" s="26" t="s">
        <v>415</v>
      </c>
      <c r="B222" s="41" t="s">
        <v>416</v>
      </c>
      <c r="C222" s="41">
        <v>2023</v>
      </c>
      <c r="D222" s="26"/>
      <c r="E222" s="26"/>
      <c r="F222" s="26"/>
      <c r="G222" s="26"/>
      <c r="H222" s="26"/>
      <c r="I222" s="26"/>
      <c r="J222" s="26"/>
      <c r="K222" s="26"/>
      <c r="L222" s="26"/>
      <c r="M222" s="26"/>
    </row>
    <row r="223" spans="1:13" ht="109.2" x14ac:dyDescent="0.3">
      <c r="A223" s="26" t="s">
        <v>417</v>
      </c>
      <c r="B223" s="41" t="s">
        <v>418</v>
      </c>
      <c r="C223" s="41">
        <v>2023</v>
      </c>
      <c r="D223" s="26"/>
      <c r="E223" s="26"/>
      <c r="F223" s="26"/>
      <c r="G223" s="26"/>
      <c r="H223" s="26"/>
      <c r="I223" s="26"/>
      <c r="J223" s="26"/>
      <c r="K223" s="26"/>
      <c r="L223" s="26"/>
      <c r="M223" s="26"/>
    </row>
    <row r="224" spans="1:13" ht="46.8" x14ac:dyDescent="0.3">
      <c r="A224" s="26" t="s">
        <v>419</v>
      </c>
      <c r="B224" s="41" t="s">
        <v>420</v>
      </c>
      <c r="C224" s="41">
        <v>2023</v>
      </c>
      <c r="D224" s="26"/>
      <c r="E224" s="26"/>
      <c r="F224" s="26"/>
      <c r="G224" s="26"/>
      <c r="H224" s="26"/>
      <c r="I224" s="26"/>
      <c r="J224" s="26"/>
      <c r="K224" s="26"/>
      <c r="L224" s="26"/>
      <c r="M224" s="26"/>
    </row>
    <row r="225" spans="1:13" ht="93.6" x14ac:dyDescent="0.3">
      <c r="A225" s="26" t="s">
        <v>193</v>
      </c>
      <c r="B225" s="41" t="s">
        <v>421</v>
      </c>
      <c r="C225" s="41">
        <v>2023</v>
      </c>
      <c r="D225" s="26"/>
      <c r="E225" s="26"/>
      <c r="F225" s="26"/>
      <c r="G225" s="26"/>
      <c r="H225" s="26"/>
      <c r="I225" s="26"/>
      <c r="J225" s="26"/>
      <c r="K225" s="26"/>
      <c r="L225" s="26"/>
      <c r="M225" s="26"/>
    </row>
    <row r="226" spans="1:13" ht="93.6" x14ac:dyDescent="0.3">
      <c r="A226" s="26" t="s">
        <v>422</v>
      </c>
      <c r="B226" s="41" t="s">
        <v>423</v>
      </c>
      <c r="C226" s="41">
        <v>2023</v>
      </c>
      <c r="D226" s="26"/>
      <c r="E226" s="26"/>
      <c r="F226" s="26"/>
      <c r="G226" s="26"/>
      <c r="H226" s="26"/>
      <c r="I226" s="26"/>
      <c r="J226" s="26"/>
      <c r="K226" s="26"/>
      <c r="L226" s="26"/>
      <c r="M226" s="26"/>
    </row>
    <row r="227" spans="1:13" ht="16.8" x14ac:dyDescent="0.3">
      <c r="A227" s="34" t="s">
        <v>424</v>
      </c>
      <c r="B227" s="42"/>
      <c r="C227" s="42"/>
      <c r="D227" s="25"/>
      <c r="E227" s="25"/>
      <c r="F227" s="25"/>
      <c r="G227" s="25"/>
      <c r="H227" s="25"/>
      <c r="I227" s="25"/>
      <c r="J227" s="25"/>
      <c r="K227" s="25"/>
      <c r="L227" s="25"/>
      <c r="M227" s="25"/>
    </row>
    <row r="228" spans="1:13" ht="171.6" x14ac:dyDescent="0.3">
      <c r="A228" s="26" t="s">
        <v>709</v>
      </c>
      <c r="B228" s="41" t="s">
        <v>425</v>
      </c>
      <c r="C228" s="41">
        <v>2023</v>
      </c>
      <c r="D228" s="26"/>
      <c r="E228" s="26"/>
      <c r="F228" s="26"/>
      <c r="G228" s="26"/>
      <c r="H228" s="26"/>
      <c r="I228" s="26"/>
      <c r="J228" s="26"/>
      <c r="K228" s="26"/>
      <c r="L228" s="26"/>
      <c r="M228" s="26"/>
    </row>
    <row r="229" spans="1:13" ht="16.8" x14ac:dyDescent="0.3">
      <c r="A229" s="48" t="s">
        <v>426</v>
      </c>
      <c r="B229" s="49"/>
      <c r="C229" s="49"/>
      <c r="D229" s="50"/>
      <c r="E229" s="50"/>
      <c r="F229" s="50"/>
      <c r="G229" s="50"/>
      <c r="H229" s="50"/>
      <c r="I229" s="50"/>
      <c r="J229" s="50"/>
      <c r="K229" s="50"/>
      <c r="L229" s="50"/>
      <c r="M229" s="50"/>
    </row>
    <row r="230" spans="1:13" ht="16.8" x14ac:dyDescent="0.3">
      <c r="A230" s="35" t="s">
        <v>427</v>
      </c>
      <c r="B230" s="43"/>
      <c r="C230" s="43"/>
      <c r="D230" s="27"/>
      <c r="E230" s="27"/>
      <c r="F230" s="27"/>
      <c r="G230" s="27"/>
      <c r="H230" s="27"/>
      <c r="I230" s="27"/>
      <c r="J230" s="27"/>
      <c r="K230" s="27"/>
      <c r="L230" s="27"/>
      <c r="M230" s="27"/>
    </row>
    <row r="231" spans="1:13" ht="173.4" customHeight="1" x14ac:dyDescent="0.3">
      <c r="A231" s="26" t="s">
        <v>708</v>
      </c>
      <c r="B231" s="41" t="s">
        <v>428</v>
      </c>
      <c r="C231" s="41">
        <v>2023</v>
      </c>
      <c r="D231" s="26"/>
      <c r="E231" s="26"/>
      <c r="F231" s="26"/>
      <c r="G231" s="26"/>
      <c r="H231" s="26"/>
      <c r="I231" s="26"/>
      <c r="J231" s="26"/>
      <c r="K231" s="26"/>
      <c r="L231" s="26"/>
      <c r="M231" s="26"/>
    </row>
    <row r="232" spans="1:13" ht="78" x14ac:dyDescent="0.3">
      <c r="A232" s="26" t="s">
        <v>695</v>
      </c>
      <c r="B232" s="41" t="s">
        <v>429</v>
      </c>
      <c r="C232" s="41" t="s">
        <v>696</v>
      </c>
      <c r="D232" s="26"/>
      <c r="E232" s="26"/>
      <c r="F232" s="26"/>
      <c r="G232" s="26"/>
      <c r="H232" s="26"/>
      <c r="I232" s="26"/>
      <c r="J232" s="26"/>
      <c r="K232" s="26"/>
      <c r="L232" s="26"/>
      <c r="M232" s="26"/>
    </row>
    <row r="233" spans="1:13" ht="33.6" x14ac:dyDescent="0.3">
      <c r="A233" s="32" t="s">
        <v>430</v>
      </c>
      <c r="B233" s="44"/>
      <c r="C233" s="44"/>
      <c r="D233" s="33"/>
      <c r="E233" s="33"/>
      <c r="F233" s="33"/>
      <c r="G233" s="33"/>
      <c r="H233" s="33"/>
      <c r="I233" s="33"/>
      <c r="J233" s="33"/>
      <c r="K233" s="33"/>
      <c r="L233" s="33"/>
      <c r="M233" s="33"/>
    </row>
    <row r="234" spans="1:13" ht="62.4" x14ac:dyDescent="0.3">
      <c r="A234" s="26" t="s">
        <v>431</v>
      </c>
      <c r="B234" s="41" t="s">
        <v>432</v>
      </c>
      <c r="C234" s="41">
        <v>2023</v>
      </c>
      <c r="D234" s="26"/>
      <c r="E234" s="26"/>
      <c r="F234" s="26"/>
      <c r="G234" s="26"/>
      <c r="H234" s="26"/>
      <c r="I234" s="26"/>
      <c r="J234" s="26"/>
      <c r="K234" s="26"/>
      <c r="L234" s="26"/>
      <c r="M234" s="26"/>
    </row>
    <row r="235" spans="1:13" ht="16.8" x14ac:dyDescent="0.3">
      <c r="A235" s="27" t="s">
        <v>433</v>
      </c>
      <c r="B235" s="43"/>
      <c r="C235" s="43"/>
      <c r="D235" s="27"/>
      <c r="E235" s="27"/>
      <c r="F235" s="27"/>
      <c r="G235" s="27"/>
      <c r="H235" s="27"/>
      <c r="I235" s="27"/>
      <c r="J235" s="27"/>
      <c r="K235" s="27"/>
      <c r="L235" s="27"/>
      <c r="M235" s="27"/>
    </row>
    <row r="236" spans="1:13" ht="171.6" x14ac:dyDescent="0.3">
      <c r="A236" s="26" t="s">
        <v>697</v>
      </c>
      <c r="B236" s="41" t="s">
        <v>434</v>
      </c>
      <c r="C236" s="41">
        <v>2023</v>
      </c>
      <c r="D236" s="26"/>
      <c r="E236" s="26"/>
      <c r="F236" s="26"/>
      <c r="G236" s="26"/>
      <c r="H236" s="26"/>
      <c r="I236" s="26"/>
      <c r="J236" s="26"/>
      <c r="K236" s="26"/>
      <c r="L236" s="26"/>
      <c r="M236" s="26"/>
    </row>
    <row r="237" spans="1:13" ht="159" customHeight="1" x14ac:dyDescent="0.3">
      <c r="A237" s="26" t="s">
        <v>707</v>
      </c>
      <c r="B237" s="41" t="s">
        <v>435</v>
      </c>
      <c r="C237" s="41" t="s">
        <v>696</v>
      </c>
      <c r="D237" s="26"/>
      <c r="E237" s="26"/>
      <c r="F237" s="26"/>
      <c r="G237" s="26"/>
      <c r="H237" s="26"/>
      <c r="I237" s="26"/>
      <c r="J237" s="26"/>
      <c r="K237" s="26"/>
      <c r="L237" s="26"/>
      <c r="M237" s="26"/>
    </row>
    <row r="238" spans="1:13" ht="50.4" x14ac:dyDescent="0.3">
      <c r="A238" s="32" t="s">
        <v>436</v>
      </c>
      <c r="B238" s="44"/>
      <c r="C238" s="44"/>
      <c r="D238" s="33"/>
      <c r="E238" s="33"/>
      <c r="F238" s="33"/>
      <c r="G238" s="33"/>
      <c r="H238" s="33"/>
      <c r="I238" s="33"/>
      <c r="J238" s="33"/>
      <c r="K238" s="33"/>
      <c r="L238" s="33"/>
      <c r="M238" s="33"/>
    </row>
    <row r="239" spans="1:13" ht="124.8" x14ac:dyDescent="0.3">
      <c r="A239" s="26" t="s">
        <v>675</v>
      </c>
      <c r="B239" s="41" t="s">
        <v>437</v>
      </c>
      <c r="C239" s="41">
        <v>2023</v>
      </c>
      <c r="D239" s="26"/>
      <c r="E239" s="26"/>
      <c r="F239" s="26"/>
      <c r="G239" s="26"/>
      <c r="H239" s="26"/>
      <c r="I239" s="26"/>
      <c r="J239" s="26"/>
      <c r="K239" s="26"/>
      <c r="L239" s="26"/>
      <c r="M239" s="26"/>
    </row>
    <row r="240" spans="1:13" ht="16.8" x14ac:dyDescent="0.3">
      <c r="A240" s="27" t="s">
        <v>438</v>
      </c>
      <c r="B240" s="43"/>
      <c r="C240" s="43"/>
      <c r="D240" s="27"/>
      <c r="E240" s="27"/>
      <c r="F240" s="27"/>
      <c r="G240" s="27"/>
      <c r="H240" s="27"/>
      <c r="I240" s="27"/>
      <c r="J240" s="27"/>
      <c r="K240" s="27"/>
      <c r="L240" s="27"/>
      <c r="M240" s="27"/>
    </row>
    <row r="241" spans="1:13" ht="124.8" x14ac:dyDescent="0.3">
      <c r="A241" s="26" t="s">
        <v>698</v>
      </c>
      <c r="B241" s="41" t="s">
        <v>439</v>
      </c>
      <c r="C241" s="41">
        <v>2023</v>
      </c>
      <c r="D241" s="26"/>
      <c r="E241" s="26"/>
      <c r="F241" s="26"/>
      <c r="G241" s="26"/>
      <c r="H241" s="26"/>
      <c r="I241" s="26"/>
      <c r="J241" s="26"/>
      <c r="K241" s="26"/>
      <c r="L241" s="26"/>
      <c r="M241" s="26"/>
    </row>
    <row r="242" spans="1:13" ht="16.8" x14ac:dyDescent="0.3">
      <c r="A242" s="34" t="s">
        <v>85</v>
      </c>
      <c r="B242" s="42"/>
      <c r="C242" s="42"/>
      <c r="D242" s="25"/>
      <c r="E242" s="25"/>
      <c r="F242" s="25"/>
      <c r="G242" s="25"/>
      <c r="H242" s="25"/>
      <c r="I242" s="25"/>
      <c r="J242" s="25"/>
      <c r="K242" s="25"/>
      <c r="L242" s="25"/>
      <c r="M242" s="25"/>
    </row>
    <row r="243" spans="1:13" ht="156" x14ac:dyDescent="0.3">
      <c r="A243" s="26" t="s">
        <v>440</v>
      </c>
      <c r="B243" s="41" t="s">
        <v>441</v>
      </c>
      <c r="C243" s="41">
        <v>2023</v>
      </c>
      <c r="D243" s="26"/>
      <c r="E243" s="26"/>
      <c r="F243" s="26"/>
      <c r="G243" s="26"/>
      <c r="H243" s="26"/>
      <c r="I243" s="26"/>
      <c r="J243" s="26"/>
      <c r="K243" s="26"/>
      <c r="L243" s="26"/>
      <c r="M243" s="26"/>
    </row>
    <row r="244" spans="1:13" ht="31.2" x14ac:dyDescent="0.3">
      <c r="A244" s="26" t="s">
        <v>442</v>
      </c>
      <c r="B244" s="41" t="s">
        <v>443</v>
      </c>
      <c r="C244" s="41">
        <v>2023</v>
      </c>
      <c r="D244" s="26"/>
      <c r="E244" s="26"/>
      <c r="F244" s="26"/>
      <c r="G244" s="26"/>
      <c r="H244" s="26"/>
      <c r="I244" s="26"/>
      <c r="J244" s="26"/>
      <c r="K244" s="26"/>
      <c r="L244" s="26"/>
      <c r="M244" s="26"/>
    </row>
    <row r="245" spans="1:13" ht="109.2" x14ac:dyDescent="0.3">
      <c r="A245" s="26" t="s">
        <v>699</v>
      </c>
      <c r="B245" s="41" t="s">
        <v>444</v>
      </c>
      <c r="C245" s="41">
        <v>2023</v>
      </c>
      <c r="D245" s="26"/>
      <c r="E245" s="26"/>
      <c r="F245" s="26"/>
      <c r="G245" s="26"/>
      <c r="H245" s="26"/>
      <c r="I245" s="26"/>
      <c r="J245" s="26"/>
      <c r="K245" s="26"/>
      <c r="L245" s="26"/>
      <c r="M245" s="26"/>
    </row>
    <row r="246" spans="1:13" ht="31.2" x14ac:dyDescent="0.3">
      <c r="A246" s="26" t="s">
        <v>445</v>
      </c>
      <c r="B246" s="41" t="s">
        <v>446</v>
      </c>
      <c r="C246" s="41">
        <v>2023</v>
      </c>
      <c r="D246" s="26"/>
      <c r="E246" s="26"/>
      <c r="F246" s="26"/>
      <c r="G246" s="26"/>
      <c r="H246" s="26"/>
      <c r="I246" s="26"/>
      <c r="J246" s="26"/>
      <c r="K246" s="26"/>
      <c r="L246" s="26"/>
      <c r="M246" s="26"/>
    </row>
    <row r="247" spans="1:13" ht="78" x14ac:dyDescent="0.3">
      <c r="A247" s="26" t="s">
        <v>447</v>
      </c>
      <c r="B247" s="41" t="s">
        <v>448</v>
      </c>
      <c r="C247" s="41">
        <v>2023</v>
      </c>
      <c r="D247" s="26"/>
      <c r="E247" s="26"/>
      <c r="F247" s="26"/>
      <c r="G247" s="26"/>
      <c r="H247" s="26"/>
      <c r="I247" s="26"/>
      <c r="J247" s="26"/>
      <c r="K247" s="26"/>
      <c r="L247" s="26"/>
      <c r="M247" s="26"/>
    </row>
    <row r="248" spans="1:13" ht="16.8" x14ac:dyDescent="0.3">
      <c r="A248" s="34" t="s">
        <v>449</v>
      </c>
      <c r="B248" s="42"/>
      <c r="C248" s="42"/>
      <c r="D248" s="25"/>
      <c r="E248" s="25"/>
      <c r="F248" s="25"/>
      <c r="G248" s="25"/>
      <c r="H248" s="25"/>
      <c r="I248" s="25"/>
      <c r="J248" s="25"/>
      <c r="K248" s="25"/>
      <c r="L248" s="25"/>
      <c r="M248" s="25"/>
    </row>
    <row r="249" spans="1:13" ht="189" customHeight="1" x14ac:dyDescent="0.3">
      <c r="A249" s="26" t="s">
        <v>700</v>
      </c>
      <c r="B249" s="41" t="s">
        <v>450</v>
      </c>
      <c r="C249" s="41">
        <v>2023</v>
      </c>
      <c r="D249" s="26"/>
      <c r="E249" s="26"/>
      <c r="F249" s="26"/>
      <c r="G249" s="26"/>
      <c r="H249" s="26"/>
      <c r="I249" s="26"/>
      <c r="J249" s="26"/>
      <c r="K249" s="26"/>
      <c r="L249" s="26"/>
      <c r="M249" s="26"/>
    </row>
    <row r="250" spans="1:13" ht="16.8" x14ac:dyDescent="0.3">
      <c r="A250" s="34" t="s">
        <v>262</v>
      </c>
      <c r="B250" s="42"/>
      <c r="C250" s="42"/>
      <c r="D250" s="25"/>
      <c r="E250" s="25"/>
      <c r="F250" s="25"/>
      <c r="G250" s="25"/>
      <c r="H250" s="25"/>
      <c r="I250" s="25"/>
      <c r="J250" s="25"/>
      <c r="K250" s="25"/>
      <c r="L250" s="25"/>
      <c r="M250" s="25"/>
    </row>
    <row r="251" spans="1:13" ht="31.2" x14ac:dyDescent="0.3">
      <c r="A251" s="26" t="s">
        <v>263</v>
      </c>
      <c r="B251" s="41" t="s">
        <v>451</v>
      </c>
      <c r="C251" s="41" t="s">
        <v>31</v>
      </c>
      <c r="D251" s="26"/>
      <c r="E251" s="26"/>
      <c r="F251" s="26"/>
      <c r="G251" s="26"/>
      <c r="H251" s="26"/>
      <c r="I251" s="26"/>
      <c r="J251" s="26"/>
      <c r="K251" s="26"/>
      <c r="L251" s="26"/>
      <c r="M251" s="26"/>
    </row>
    <row r="252" spans="1:13" ht="62.4" x14ac:dyDescent="0.3">
      <c r="A252" s="26" t="s">
        <v>452</v>
      </c>
      <c r="B252" s="41" t="s">
        <v>453</v>
      </c>
      <c r="C252" s="41" t="s">
        <v>31</v>
      </c>
      <c r="D252" s="26"/>
      <c r="E252" s="26"/>
      <c r="F252" s="26"/>
      <c r="G252" s="26"/>
      <c r="H252" s="26"/>
      <c r="I252" s="26"/>
      <c r="J252" s="26"/>
      <c r="K252" s="26"/>
      <c r="L252" s="26"/>
      <c r="M252" s="26"/>
    </row>
    <row r="253" spans="1:13" ht="16.8" x14ac:dyDescent="0.3">
      <c r="A253" s="34" t="s">
        <v>269</v>
      </c>
      <c r="B253" s="42"/>
      <c r="C253" s="42"/>
      <c r="D253" s="25"/>
      <c r="E253" s="25"/>
      <c r="F253" s="25"/>
      <c r="G253" s="25"/>
      <c r="H253" s="25"/>
      <c r="I253" s="25"/>
      <c r="J253" s="25"/>
      <c r="K253" s="25"/>
      <c r="L253" s="25"/>
      <c r="M253" s="25"/>
    </row>
    <row r="254" spans="1:13" ht="31.2" x14ac:dyDescent="0.3">
      <c r="A254" s="26" t="s">
        <v>454</v>
      </c>
      <c r="B254" s="41" t="s">
        <v>455</v>
      </c>
      <c r="C254" s="41" t="s">
        <v>31</v>
      </c>
      <c r="D254" s="26"/>
      <c r="E254" s="26"/>
      <c r="F254" s="26"/>
      <c r="G254" s="26"/>
      <c r="H254" s="26"/>
      <c r="I254" s="26"/>
      <c r="J254" s="26"/>
      <c r="K254" s="26"/>
      <c r="L254" s="26"/>
      <c r="M254" s="26"/>
    </row>
    <row r="255" spans="1:13" ht="46.8" x14ac:dyDescent="0.3">
      <c r="A255" s="26" t="s">
        <v>456</v>
      </c>
      <c r="B255" s="41" t="s">
        <v>457</v>
      </c>
      <c r="C255" s="41" t="s">
        <v>31</v>
      </c>
      <c r="D255" s="26"/>
      <c r="E255" s="26"/>
      <c r="F255" s="26"/>
      <c r="G255" s="26"/>
      <c r="H255" s="26"/>
      <c r="I255" s="26"/>
      <c r="J255" s="26"/>
      <c r="K255" s="26"/>
      <c r="L255" s="26"/>
      <c r="M255" s="26"/>
    </row>
    <row r="256" spans="1:13" ht="78" x14ac:dyDescent="0.3">
      <c r="A256" s="26" t="s">
        <v>458</v>
      </c>
      <c r="B256" s="41" t="s">
        <v>459</v>
      </c>
      <c r="C256" s="41">
        <v>2015</v>
      </c>
      <c r="D256" s="26"/>
      <c r="E256" s="26"/>
      <c r="F256" s="26"/>
      <c r="G256" s="26"/>
      <c r="H256" s="26"/>
      <c r="I256" s="26"/>
      <c r="J256" s="26"/>
      <c r="K256" s="26"/>
      <c r="L256" s="26"/>
      <c r="M256" s="26"/>
    </row>
    <row r="257" spans="1:13" ht="62.4" x14ac:dyDescent="0.3">
      <c r="A257" s="26" t="s">
        <v>676</v>
      </c>
      <c r="B257" s="41" t="s">
        <v>460</v>
      </c>
      <c r="C257" s="41" t="s">
        <v>31</v>
      </c>
      <c r="D257" s="26"/>
      <c r="E257" s="26"/>
      <c r="F257" s="26"/>
      <c r="G257" s="26"/>
      <c r="H257" s="26"/>
      <c r="I257" s="26"/>
      <c r="J257" s="26"/>
      <c r="K257" s="26"/>
      <c r="L257" s="26"/>
      <c r="M257" s="26"/>
    </row>
    <row r="258" spans="1:13" ht="109.2" x14ac:dyDescent="0.3">
      <c r="A258" s="26" t="s">
        <v>461</v>
      </c>
      <c r="B258" s="41" t="s">
        <v>462</v>
      </c>
      <c r="C258" s="41" t="s">
        <v>31</v>
      </c>
      <c r="D258" s="26"/>
      <c r="E258" s="26"/>
      <c r="F258" s="26"/>
      <c r="G258" s="26"/>
      <c r="H258" s="26"/>
      <c r="I258" s="26"/>
      <c r="J258" s="26"/>
      <c r="K258" s="26"/>
      <c r="L258" s="26"/>
      <c r="M258" s="26"/>
    </row>
    <row r="259" spans="1:13" ht="46.8" x14ac:dyDescent="0.3">
      <c r="A259" s="26" t="s">
        <v>280</v>
      </c>
      <c r="B259" s="41" t="s">
        <v>463</v>
      </c>
      <c r="C259" s="41">
        <v>2015</v>
      </c>
      <c r="D259" s="26"/>
      <c r="E259" s="26"/>
      <c r="F259" s="26"/>
      <c r="G259" s="26"/>
      <c r="H259" s="26"/>
      <c r="I259" s="26"/>
      <c r="J259" s="26"/>
      <c r="K259" s="26"/>
      <c r="L259" s="26"/>
      <c r="M259" s="26"/>
    </row>
    <row r="260" spans="1:13" ht="46.8" x14ac:dyDescent="0.3">
      <c r="A260" s="26" t="s">
        <v>282</v>
      </c>
      <c r="B260" s="41" t="s">
        <v>464</v>
      </c>
      <c r="C260" s="41" t="s">
        <v>31</v>
      </c>
      <c r="D260" s="26"/>
      <c r="E260" s="26"/>
      <c r="F260" s="26"/>
      <c r="G260" s="26"/>
      <c r="H260" s="26"/>
      <c r="I260" s="26"/>
      <c r="J260" s="26"/>
      <c r="K260" s="26"/>
      <c r="L260" s="26"/>
      <c r="M260" s="26"/>
    </row>
    <row r="261" spans="1:13" ht="46.8" x14ac:dyDescent="0.3">
      <c r="A261" s="26" t="s">
        <v>465</v>
      </c>
      <c r="B261" s="41" t="s">
        <v>466</v>
      </c>
      <c r="C261" s="41" t="s">
        <v>31</v>
      </c>
      <c r="D261" s="26"/>
      <c r="E261" s="26"/>
      <c r="F261" s="26"/>
      <c r="G261" s="26"/>
      <c r="H261" s="26"/>
      <c r="I261" s="26"/>
      <c r="J261" s="26"/>
      <c r="K261" s="26"/>
      <c r="L261" s="26"/>
      <c r="M261" s="26"/>
    </row>
    <row r="262" spans="1:13" ht="46.8" x14ac:dyDescent="0.3">
      <c r="A262" s="26" t="s">
        <v>467</v>
      </c>
      <c r="B262" s="41" t="s">
        <v>468</v>
      </c>
      <c r="C262" s="41" t="s">
        <v>31</v>
      </c>
      <c r="D262" s="26"/>
      <c r="E262" s="26"/>
      <c r="F262" s="26"/>
      <c r="G262" s="26"/>
      <c r="H262" s="26"/>
      <c r="I262" s="26"/>
      <c r="J262" s="26"/>
      <c r="K262" s="26"/>
      <c r="L262" s="26"/>
      <c r="M262" s="26"/>
    </row>
    <row r="263" spans="1:13" ht="46.8" x14ac:dyDescent="0.3">
      <c r="A263" s="26" t="s">
        <v>469</v>
      </c>
      <c r="B263" s="41" t="s">
        <v>470</v>
      </c>
      <c r="C263" s="41">
        <v>2015</v>
      </c>
      <c r="D263" s="26"/>
      <c r="E263" s="26"/>
      <c r="F263" s="26"/>
      <c r="G263" s="26"/>
      <c r="H263" s="26"/>
      <c r="I263" s="26"/>
      <c r="J263" s="26"/>
      <c r="K263" s="26"/>
      <c r="L263" s="26"/>
      <c r="M263" s="26"/>
    </row>
    <row r="264" spans="1:13" ht="16.8" x14ac:dyDescent="0.3">
      <c r="A264" s="34" t="s">
        <v>471</v>
      </c>
      <c r="B264" s="42"/>
      <c r="C264" s="42"/>
      <c r="D264" s="25"/>
      <c r="E264" s="25"/>
      <c r="F264" s="25"/>
      <c r="G264" s="25"/>
      <c r="H264" s="25"/>
      <c r="I264" s="25"/>
      <c r="J264" s="25"/>
      <c r="K264" s="25"/>
      <c r="L264" s="25"/>
      <c r="M264" s="25"/>
    </row>
    <row r="265" spans="1:13" ht="109.2" x14ac:dyDescent="0.3">
      <c r="A265" s="26" t="s">
        <v>472</v>
      </c>
      <c r="B265" s="41" t="s">
        <v>473</v>
      </c>
      <c r="C265" s="41">
        <v>2015</v>
      </c>
      <c r="D265" s="26"/>
      <c r="E265" s="26"/>
      <c r="F265" s="26"/>
      <c r="G265" s="26"/>
      <c r="H265" s="26"/>
      <c r="I265" s="26"/>
      <c r="J265" s="26"/>
      <c r="K265" s="26"/>
      <c r="L265" s="26"/>
      <c r="M265" s="26"/>
    </row>
    <row r="266" spans="1:13" ht="46.8" x14ac:dyDescent="0.3">
      <c r="A266" s="26" t="s">
        <v>474</v>
      </c>
      <c r="B266" s="41" t="s">
        <v>475</v>
      </c>
      <c r="C266" s="41">
        <v>2015</v>
      </c>
      <c r="D266" s="26"/>
      <c r="E266" s="26"/>
      <c r="F266" s="26"/>
      <c r="G266" s="26"/>
      <c r="H266" s="26"/>
      <c r="I266" s="26"/>
      <c r="J266" s="26"/>
      <c r="K266" s="26"/>
      <c r="L266" s="26"/>
      <c r="M266" s="26"/>
    </row>
    <row r="267" spans="1:13" ht="46.8" x14ac:dyDescent="0.3">
      <c r="A267" s="26" t="s">
        <v>476</v>
      </c>
      <c r="B267" s="41" t="s">
        <v>477</v>
      </c>
      <c r="C267" s="41">
        <v>2015</v>
      </c>
      <c r="D267" s="26"/>
      <c r="E267" s="26"/>
      <c r="F267" s="26"/>
      <c r="G267" s="26"/>
      <c r="H267" s="26"/>
      <c r="I267" s="26"/>
      <c r="J267" s="26"/>
      <c r="K267" s="26"/>
      <c r="L267" s="26"/>
      <c r="M267" s="26"/>
    </row>
    <row r="268" spans="1:13" ht="46.8" x14ac:dyDescent="0.3">
      <c r="A268" s="26" t="s">
        <v>478</v>
      </c>
      <c r="B268" s="41" t="s">
        <v>479</v>
      </c>
      <c r="C268" s="41">
        <v>2015</v>
      </c>
      <c r="D268" s="26"/>
      <c r="E268" s="26"/>
      <c r="F268" s="26"/>
      <c r="G268" s="26"/>
      <c r="H268" s="26"/>
      <c r="I268" s="26"/>
      <c r="J268" s="26"/>
      <c r="K268" s="26"/>
      <c r="L268" s="26"/>
      <c r="M268" s="26"/>
    </row>
    <row r="269" spans="1:13" ht="16.8" x14ac:dyDescent="0.3">
      <c r="A269" s="35" t="s">
        <v>480</v>
      </c>
      <c r="B269" s="43"/>
      <c r="C269" s="43"/>
      <c r="D269" s="27"/>
      <c r="E269" s="27"/>
      <c r="F269" s="27"/>
      <c r="G269" s="27"/>
      <c r="H269" s="27"/>
      <c r="I269" s="27"/>
      <c r="J269" s="27"/>
      <c r="K269" s="27"/>
      <c r="L269" s="27"/>
      <c r="M269" s="27"/>
    </row>
    <row r="270" spans="1:13" ht="62.4" x14ac:dyDescent="0.3">
      <c r="A270" s="26" t="s">
        <v>481</v>
      </c>
      <c r="B270" s="41" t="s">
        <v>482</v>
      </c>
      <c r="C270" s="41">
        <v>2015</v>
      </c>
      <c r="D270" s="26"/>
      <c r="E270" s="26"/>
      <c r="F270" s="26"/>
      <c r="G270" s="26"/>
      <c r="H270" s="26"/>
      <c r="I270" s="26"/>
      <c r="J270" s="26"/>
      <c r="K270" s="26"/>
      <c r="L270" s="26"/>
      <c r="M270" s="26"/>
    </row>
    <row r="271" spans="1:13" ht="31.2" x14ac:dyDescent="0.3">
      <c r="A271" s="26" t="s">
        <v>483</v>
      </c>
      <c r="B271" s="41" t="s">
        <v>484</v>
      </c>
      <c r="C271" s="41">
        <v>2015</v>
      </c>
      <c r="D271" s="26"/>
      <c r="E271" s="26"/>
      <c r="F271" s="26"/>
      <c r="G271" s="26"/>
      <c r="H271" s="26"/>
      <c r="I271" s="26"/>
      <c r="J271" s="26"/>
      <c r="K271" s="26"/>
      <c r="L271" s="26"/>
      <c r="M271" s="26"/>
    </row>
    <row r="272" spans="1:13" ht="62.4" x14ac:dyDescent="0.3">
      <c r="A272" s="26" t="s">
        <v>485</v>
      </c>
      <c r="B272" s="41" t="s">
        <v>486</v>
      </c>
      <c r="C272" s="41">
        <v>2015</v>
      </c>
      <c r="D272" s="26"/>
      <c r="E272" s="26"/>
      <c r="F272" s="26"/>
      <c r="G272" s="26"/>
      <c r="H272" s="26"/>
      <c r="I272" s="26"/>
      <c r="J272" s="26"/>
      <c r="K272" s="26"/>
      <c r="L272" s="26"/>
      <c r="M272" s="26"/>
    </row>
    <row r="273" spans="1:13" ht="16.8" x14ac:dyDescent="0.3">
      <c r="A273" s="35" t="s">
        <v>487</v>
      </c>
      <c r="B273" s="43"/>
      <c r="C273" s="43"/>
      <c r="D273" s="27"/>
      <c r="E273" s="27"/>
      <c r="F273" s="27"/>
      <c r="G273" s="27"/>
      <c r="H273" s="27"/>
      <c r="I273" s="27"/>
      <c r="J273" s="27"/>
      <c r="K273" s="27"/>
      <c r="L273" s="27"/>
      <c r="M273" s="27"/>
    </row>
    <row r="274" spans="1:13" ht="62.4" x14ac:dyDescent="0.3">
      <c r="A274" s="26" t="s">
        <v>488</v>
      </c>
      <c r="B274" s="41" t="s">
        <v>489</v>
      </c>
      <c r="C274" s="41">
        <v>2015</v>
      </c>
      <c r="D274" s="26"/>
      <c r="E274" s="26"/>
      <c r="F274" s="26"/>
      <c r="G274" s="26"/>
      <c r="H274" s="26"/>
      <c r="I274" s="26"/>
      <c r="J274" s="26"/>
      <c r="K274" s="26"/>
      <c r="L274" s="26"/>
      <c r="M274" s="26"/>
    </row>
    <row r="275" spans="1:13" ht="62.4" x14ac:dyDescent="0.3">
      <c r="A275" s="26" t="s">
        <v>490</v>
      </c>
      <c r="B275" s="41" t="s">
        <v>491</v>
      </c>
      <c r="C275" s="41">
        <v>2015</v>
      </c>
      <c r="D275" s="26"/>
      <c r="E275" s="26"/>
      <c r="F275" s="26"/>
      <c r="G275" s="26"/>
      <c r="H275" s="26"/>
      <c r="I275" s="26"/>
      <c r="J275" s="26"/>
      <c r="K275" s="26"/>
      <c r="L275" s="26"/>
      <c r="M275" s="26"/>
    </row>
    <row r="276" spans="1:13" ht="31.2" x14ac:dyDescent="0.3">
      <c r="A276" s="26" t="s">
        <v>492</v>
      </c>
      <c r="B276" s="41" t="s">
        <v>493</v>
      </c>
      <c r="C276" s="41">
        <v>2015</v>
      </c>
      <c r="D276" s="26"/>
      <c r="E276" s="26"/>
      <c r="F276" s="26"/>
      <c r="G276" s="26"/>
      <c r="H276" s="26"/>
      <c r="I276" s="26"/>
      <c r="J276" s="26"/>
      <c r="K276" s="26"/>
      <c r="L276" s="26"/>
      <c r="M276" s="26"/>
    </row>
    <row r="277" spans="1:13" ht="16.8" x14ac:dyDescent="0.3">
      <c r="A277" s="35" t="s">
        <v>315</v>
      </c>
      <c r="B277" s="43"/>
      <c r="C277" s="43"/>
      <c r="D277" s="27"/>
      <c r="E277" s="27"/>
      <c r="F277" s="27"/>
      <c r="G277" s="27"/>
      <c r="H277" s="27"/>
      <c r="I277" s="27"/>
      <c r="J277" s="27"/>
      <c r="K277" s="27"/>
      <c r="L277" s="27"/>
      <c r="M277" s="27"/>
    </row>
    <row r="278" spans="1:13" ht="222.9" customHeight="1" x14ac:dyDescent="0.3">
      <c r="A278" s="26" t="s">
        <v>494</v>
      </c>
      <c r="B278" s="41" t="s">
        <v>495</v>
      </c>
      <c r="C278" s="41" t="s">
        <v>58</v>
      </c>
      <c r="D278" s="26"/>
      <c r="E278" s="26"/>
      <c r="F278" s="26"/>
      <c r="G278" s="26"/>
      <c r="H278" s="26"/>
      <c r="I278" s="26"/>
      <c r="J278" s="26"/>
      <c r="K278" s="26"/>
      <c r="L278" s="26"/>
      <c r="M278" s="26"/>
    </row>
    <row r="279" spans="1:13" ht="62.4" x14ac:dyDescent="0.3">
      <c r="A279" s="26" t="s">
        <v>496</v>
      </c>
      <c r="B279" s="41" t="s">
        <v>497</v>
      </c>
      <c r="C279" s="41">
        <v>2015</v>
      </c>
      <c r="D279" s="26"/>
      <c r="E279" s="26"/>
      <c r="F279" s="26"/>
      <c r="G279" s="26"/>
      <c r="H279" s="26"/>
      <c r="I279" s="26"/>
      <c r="J279" s="26"/>
      <c r="K279" s="26"/>
      <c r="L279" s="26"/>
      <c r="M279" s="26"/>
    </row>
    <row r="280" spans="1:13" s="47" customFormat="1" ht="46.8" x14ac:dyDescent="0.3">
      <c r="A280" s="45" t="s">
        <v>701</v>
      </c>
      <c r="B280" s="45"/>
      <c r="C280" s="46"/>
      <c r="D280" s="46"/>
      <c r="E280" s="46"/>
      <c r="F280" s="46"/>
      <c r="G280" s="46"/>
      <c r="H280" s="46"/>
      <c r="I280" s="46"/>
      <c r="J280" s="46"/>
      <c r="K280" s="46"/>
      <c r="L280" s="46"/>
    </row>
    <row r="281" spans="1:13" ht="16.8" x14ac:dyDescent="0.3">
      <c r="A281" s="35" t="s">
        <v>318</v>
      </c>
      <c r="B281" s="43"/>
      <c r="C281" s="43"/>
      <c r="D281" s="27"/>
      <c r="E281" s="27"/>
      <c r="F281" s="27"/>
      <c r="G281" s="27"/>
      <c r="H281" s="27"/>
      <c r="I281" s="27"/>
      <c r="J281" s="27"/>
      <c r="K281" s="27"/>
      <c r="L281" s="27"/>
      <c r="M281" s="27"/>
    </row>
    <row r="282" spans="1:13" ht="187.2" x14ac:dyDescent="0.3">
      <c r="A282" s="26" t="s">
        <v>498</v>
      </c>
      <c r="B282" s="41" t="s">
        <v>499</v>
      </c>
      <c r="C282" s="41">
        <v>2015</v>
      </c>
      <c r="D282" s="26"/>
      <c r="E282" s="26"/>
      <c r="F282" s="26"/>
      <c r="G282" s="26"/>
      <c r="H282" s="26"/>
      <c r="I282" s="26"/>
      <c r="J282" s="26"/>
      <c r="K282" s="26"/>
      <c r="L282" s="26"/>
      <c r="M282" s="26"/>
    </row>
    <row r="283" spans="1:13" ht="62.4" x14ac:dyDescent="0.3">
      <c r="A283" s="26" t="s">
        <v>500</v>
      </c>
      <c r="B283" s="41" t="s">
        <v>501</v>
      </c>
      <c r="C283" s="41">
        <v>2015</v>
      </c>
      <c r="D283" s="26"/>
      <c r="E283" s="26"/>
      <c r="F283" s="26"/>
      <c r="G283" s="26"/>
      <c r="H283" s="26"/>
      <c r="I283" s="26"/>
      <c r="J283" s="26"/>
      <c r="K283" s="26"/>
      <c r="L283" s="26"/>
      <c r="M283" s="26"/>
    </row>
    <row r="284" spans="1:13" ht="62.4" x14ac:dyDescent="0.3">
      <c r="A284" s="26" t="s">
        <v>502</v>
      </c>
      <c r="B284" s="41" t="s">
        <v>503</v>
      </c>
      <c r="C284" s="41">
        <v>2015</v>
      </c>
      <c r="D284" s="26"/>
      <c r="E284" s="26"/>
      <c r="F284" s="26"/>
      <c r="G284" s="26"/>
      <c r="H284" s="26"/>
      <c r="I284" s="26"/>
      <c r="J284" s="26"/>
      <c r="K284" s="26"/>
      <c r="L284" s="26"/>
      <c r="M284" s="26"/>
    </row>
    <row r="285" spans="1:13" ht="31.2" x14ac:dyDescent="0.3">
      <c r="A285" s="26" t="s">
        <v>325</v>
      </c>
      <c r="B285" s="41" t="s">
        <v>504</v>
      </c>
      <c r="C285" s="41">
        <v>2015</v>
      </c>
      <c r="D285" s="26"/>
      <c r="E285" s="26"/>
      <c r="F285" s="26"/>
      <c r="G285" s="26"/>
      <c r="H285" s="26"/>
      <c r="I285" s="26"/>
      <c r="J285" s="26"/>
      <c r="K285" s="26"/>
      <c r="L285" s="26"/>
      <c r="M285" s="26"/>
    </row>
    <row r="286" spans="1:13" ht="16.8" x14ac:dyDescent="0.3">
      <c r="A286" s="27" t="s">
        <v>327</v>
      </c>
      <c r="B286" s="43"/>
      <c r="C286" s="43"/>
      <c r="D286" s="27"/>
      <c r="E286" s="27"/>
      <c r="F286" s="27"/>
      <c r="G286" s="27"/>
      <c r="H286" s="27"/>
      <c r="I286" s="27"/>
      <c r="J286" s="27"/>
      <c r="K286" s="27"/>
      <c r="L286" s="27"/>
      <c r="M286" s="27"/>
    </row>
    <row r="287" spans="1:13" ht="78" x14ac:dyDescent="0.3">
      <c r="A287" s="26" t="s">
        <v>505</v>
      </c>
      <c r="B287" s="41" t="s">
        <v>506</v>
      </c>
      <c r="C287" s="41">
        <v>2022</v>
      </c>
      <c r="D287" s="26"/>
      <c r="E287" s="26"/>
      <c r="F287" s="26"/>
      <c r="G287" s="26"/>
      <c r="H287" s="26"/>
      <c r="I287" s="26"/>
      <c r="J287" s="26"/>
      <c r="K287" s="26"/>
      <c r="L287" s="26"/>
      <c r="M287" s="26"/>
    </row>
    <row r="288" spans="1:13" ht="62.4" x14ac:dyDescent="0.3">
      <c r="A288" s="26" t="s">
        <v>507</v>
      </c>
      <c r="B288" s="41" t="s">
        <v>508</v>
      </c>
      <c r="C288" s="41">
        <v>2022</v>
      </c>
      <c r="D288" s="26"/>
      <c r="E288" s="26"/>
      <c r="F288" s="26"/>
      <c r="G288" s="26"/>
      <c r="H288" s="26"/>
      <c r="I288" s="26"/>
      <c r="J288" s="26"/>
      <c r="K288" s="26"/>
      <c r="L288" s="26"/>
      <c r="M288" s="26"/>
    </row>
    <row r="289" spans="1:13" ht="46.8" x14ac:dyDescent="0.3">
      <c r="A289" s="26" t="s">
        <v>332</v>
      </c>
      <c r="B289" s="41" t="s">
        <v>509</v>
      </c>
      <c r="C289" s="41">
        <v>2022</v>
      </c>
      <c r="D289" s="26"/>
      <c r="E289" s="26"/>
      <c r="F289" s="26"/>
      <c r="G289" s="26"/>
      <c r="H289" s="26"/>
      <c r="I289" s="26"/>
      <c r="J289" s="26"/>
      <c r="K289" s="26"/>
      <c r="L289" s="26"/>
      <c r="M289" s="26"/>
    </row>
    <row r="290" spans="1:13" ht="16.8" x14ac:dyDescent="0.3">
      <c r="A290" s="36" t="s">
        <v>510</v>
      </c>
      <c r="B290" s="40"/>
      <c r="C290" s="40"/>
      <c r="D290" s="24"/>
      <c r="E290" s="24"/>
      <c r="F290" s="24"/>
      <c r="G290" s="24"/>
      <c r="H290" s="24"/>
      <c r="I290" s="24"/>
      <c r="J290" s="24"/>
      <c r="K290" s="24"/>
      <c r="L290" s="24"/>
      <c r="M290" s="24"/>
    </row>
    <row r="291" spans="1:13" ht="16.8" x14ac:dyDescent="0.3">
      <c r="A291" s="34" t="s">
        <v>511</v>
      </c>
      <c r="B291" s="42"/>
      <c r="C291" s="42"/>
      <c r="D291" s="25"/>
      <c r="E291" s="25"/>
      <c r="F291" s="25"/>
      <c r="G291" s="25"/>
      <c r="H291" s="25"/>
      <c r="I291" s="25"/>
      <c r="J291" s="25"/>
      <c r="K291" s="25"/>
      <c r="L291" s="25"/>
      <c r="M291" s="25"/>
    </row>
    <row r="292" spans="1:13" ht="93.6" x14ac:dyDescent="0.3">
      <c r="A292" s="26" t="s">
        <v>667</v>
      </c>
      <c r="B292" s="41" t="s">
        <v>512</v>
      </c>
      <c r="C292" s="41">
        <v>2015</v>
      </c>
      <c r="D292" s="26"/>
      <c r="E292" s="26"/>
      <c r="F292" s="26"/>
      <c r="G292" s="26"/>
      <c r="H292" s="26"/>
      <c r="I292" s="26"/>
      <c r="J292" s="26"/>
      <c r="K292" s="26"/>
      <c r="L292" s="26"/>
      <c r="M292" s="26"/>
    </row>
    <row r="293" spans="1:13" ht="78" x14ac:dyDescent="0.3">
      <c r="A293" s="26" t="s">
        <v>513</v>
      </c>
      <c r="B293" s="41" t="s">
        <v>514</v>
      </c>
      <c r="C293" s="41">
        <v>2015</v>
      </c>
      <c r="D293" s="26"/>
      <c r="E293" s="26"/>
      <c r="F293" s="26"/>
      <c r="G293" s="26"/>
      <c r="H293" s="26"/>
      <c r="I293" s="26"/>
      <c r="J293" s="26"/>
      <c r="K293" s="26"/>
      <c r="L293" s="26"/>
      <c r="M293" s="26"/>
    </row>
    <row r="294" spans="1:13" ht="31.2" x14ac:dyDescent="0.3">
      <c r="A294" s="26" t="s">
        <v>515</v>
      </c>
      <c r="B294" s="41" t="s">
        <v>516</v>
      </c>
      <c r="C294" s="41">
        <v>2015</v>
      </c>
      <c r="D294" s="26"/>
      <c r="E294" s="26"/>
      <c r="F294" s="26"/>
      <c r="G294" s="26"/>
      <c r="H294" s="26"/>
      <c r="I294" s="26"/>
      <c r="J294" s="26"/>
      <c r="K294" s="26"/>
      <c r="L294" s="26"/>
      <c r="M294" s="26"/>
    </row>
    <row r="295" spans="1:13" ht="109.2" x14ac:dyDescent="0.3">
      <c r="A295" s="26" t="s">
        <v>517</v>
      </c>
      <c r="B295" s="41" t="s">
        <v>518</v>
      </c>
      <c r="C295" s="41">
        <v>2015</v>
      </c>
      <c r="D295" s="26"/>
      <c r="E295" s="26"/>
      <c r="F295" s="26"/>
      <c r="G295" s="26"/>
      <c r="H295" s="26"/>
      <c r="I295" s="26"/>
      <c r="J295" s="26"/>
      <c r="K295" s="26"/>
      <c r="L295" s="26"/>
      <c r="M295" s="26"/>
    </row>
    <row r="296" spans="1:13" ht="109.2" x14ac:dyDescent="0.3">
      <c r="A296" s="26" t="s">
        <v>519</v>
      </c>
      <c r="B296" s="41" t="s">
        <v>520</v>
      </c>
      <c r="C296" s="41">
        <v>2015</v>
      </c>
      <c r="D296" s="26"/>
      <c r="E296" s="26"/>
      <c r="F296" s="26"/>
      <c r="G296" s="26"/>
      <c r="H296" s="26"/>
      <c r="I296" s="26"/>
      <c r="J296" s="26"/>
      <c r="K296" s="26"/>
      <c r="L296" s="26"/>
      <c r="M296" s="26"/>
    </row>
    <row r="297" spans="1:13" ht="46.8" x14ac:dyDescent="0.3">
      <c r="A297" s="26" t="s">
        <v>521</v>
      </c>
      <c r="B297" s="41" t="s">
        <v>522</v>
      </c>
      <c r="C297" s="41">
        <v>2015</v>
      </c>
      <c r="D297" s="26"/>
      <c r="E297" s="26"/>
      <c r="F297" s="26"/>
      <c r="G297" s="26"/>
      <c r="H297" s="26"/>
      <c r="I297" s="26"/>
      <c r="J297" s="26"/>
      <c r="K297" s="26"/>
      <c r="L297" s="26"/>
      <c r="M297" s="26"/>
    </row>
    <row r="298" spans="1:13" ht="93.6" x14ac:dyDescent="0.3">
      <c r="A298" s="26" t="s">
        <v>523</v>
      </c>
      <c r="B298" s="41" t="s">
        <v>524</v>
      </c>
      <c r="C298" s="41">
        <v>2015</v>
      </c>
      <c r="D298" s="26"/>
      <c r="E298" s="26"/>
      <c r="F298" s="26"/>
      <c r="G298" s="26"/>
      <c r="H298" s="26"/>
      <c r="I298" s="26"/>
      <c r="J298" s="26"/>
      <c r="K298" s="26"/>
      <c r="L298" s="26"/>
      <c r="M298" s="26"/>
    </row>
    <row r="299" spans="1:13" ht="124.8" x14ac:dyDescent="0.3">
      <c r="A299" s="26" t="s">
        <v>668</v>
      </c>
      <c r="B299" s="41" t="s">
        <v>525</v>
      </c>
      <c r="C299" s="41">
        <v>2015</v>
      </c>
      <c r="D299" s="26"/>
      <c r="E299" s="26"/>
      <c r="F299" s="26"/>
      <c r="G299" s="26"/>
      <c r="H299" s="26"/>
      <c r="I299" s="26"/>
      <c r="J299" s="26"/>
      <c r="K299" s="26"/>
      <c r="L299" s="26"/>
      <c r="M299" s="26"/>
    </row>
    <row r="300" spans="1:13" ht="109.2" x14ac:dyDescent="0.3">
      <c r="A300" s="26" t="s">
        <v>526</v>
      </c>
      <c r="B300" s="41" t="s">
        <v>527</v>
      </c>
      <c r="C300" s="41">
        <v>2015</v>
      </c>
      <c r="D300" s="26"/>
      <c r="E300" s="26"/>
      <c r="F300" s="26"/>
      <c r="G300" s="26"/>
      <c r="H300" s="26"/>
      <c r="I300" s="26"/>
      <c r="J300" s="26"/>
      <c r="K300" s="26"/>
      <c r="L300" s="26"/>
      <c r="M300" s="26"/>
    </row>
    <row r="301" spans="1:13" ht="16.8" x14ac:dyDescent="0.3">
      <c r="A301" s="34" t="s">
        <v>528</v>
      </c>
      <c r="B301" s="42"/>
      <c r="C301" s="42"/>
      <c r="D301" s="25"/>
      <c r="E301" s="25"/>
      <c r="F301" s="25"/>
      <c r="G301" s="25"/>
      <c r="H301" s="25"/>
      <c r="I301" s="25"/>
      <c r="J301" s="25"/>
      <c r="K301" s="25"/>
      <c r="L301" s="25"/>
      <c r="M301" s="25"/>
    </row>
    <row r="302" spans="1:13" ht="31.2" x14ac:dyDescent="0.3">
      <c r="A302" s="26" t="s">
        <v>529</v>
      </c>
      <c r="B302" s="41" t="s">
        <v>530</v>
      </c>
      <c r="C302" s="41">
        <v>2015</v>
      </c>
      <c r="D302" s="26"/>
      <c r="E302" s="26"/>
      <c r="F302" s="26"/>
      <c r="G302" s="26"/>
      <c r="H302" s="26"/>
      <c r="I302" s="26"/>
      <c r="J302" s="26"/>
      <c r="K302" s="26"/>
      <c r="L302" s="26"/>
      <c r="M302" s="26"/>
    </row>
    <row r="303" spans="1:13" ht="31.2" x14ac:dyDescent="0.3">
      <c r="A303" s="26" t="s">
        <v>531</v>
      </c>
      <c r="B303" s="41" t="s">
        <v>532</v>
      </c>
      <c r="C303" s="41">
        <v>2015</v>
      </c>
      <c r="D303" s="26"/>
      <c r="E303" s="26"/>
      <c r="F303" s="26"/>
      <c r="G303" s="26"/>
      <c r="H303" s="26"/>
      <c r="I303" s="26"/>
      <c r="J303" s="26"/>
      <c r="K303" s="26"/>
      <c r="L303" s="26"/>
      <c r="M303" s="26"/>
    </row>
    <row r="304" spans="1:13" ht="124.8" x14ac:dyDescent="0.3">
      <c r="A304" s="26" t="s">
        <v>533</v>
      </c>
      <c r="B304" s="41" t="s">
        <v>534</v>
      </c>
      <c r="C304" s="41">
        <v>2015</v>
      </c>
      <c r="D304" s="26"/>
      <c r="E304" s="26"/>
      <c r="F304" s="26"/>
      <c r="G304" s="26"/>
      <c r="H304" s="26"/>
      <c r="I304" s="26"/>
      <c r="J304" s="26"/>
      <c r="K304" s="26"/>
      <c r="L304" s="26"/>
      <c r="M304" s="26"/>
    </row>
    <row r="305" spans="1:13" ht="80.400000000000006" x14ac:dyDescent="0.3">
      <c r="A305" s="26" t="s">
        <v>702</v>
      </c>
      <c r="B305" s="41" t="s">
        <v>535</v>
      </c>
      <c r="C305" s="41">
        <v>2015</v>
      </c>
      <c r="D305" s="26"/>
      <c r="E305" s="26"/>
      <c r="F305" s="26"/>
      <c r="G305" s="26"/>
      <c r="H305" s="26"/>
      <c r="I305" s="26"/>
      <c r="J305" s="26"/>
      <c r="K305" s="26"/>
      <c r="L305" s="26"/>
      <c r="M305" s="26"/>
    </row>
    <row r="306" spans="1:13" ht="46.8" x14ac:dyDescent="0.3">
      <c r="A306" s="26" t="s">
        <v>536</v>
      </c>
      <c r="B306" s="41" t="s">
        <v>537</v>
      </c>
      <c r="C306" s="41">
        <v>2015</v>
      </c>
      <c r="D306" s="26"/>
      <c r="E306" s="26"/>
      <c r="F306" s="26"/>
      <c r="G306" s="26"/>
      <c r="H306" s="26"/>
      <c r="I306" s="26"/>
      <c r="J306" s="26"/>
      <c r="K306" s="26"/>
      <c r="L306" s="26"/>
      <c r="M306" s="26"/>
    </row>
    <row r="307" spans="1:13" ht="46.8" x14ac:dyDescent="0.3">
      <c r="A307" s="26" t="s">
        <v>538</v>
      </c>
      <c r="B307" s="41" t="s">
        <v>539</v>
      </c>
      <c r="C307" s="41">
        <v>2015</v>
      </c>
      <c r="D307" s="26"/>
      <c r="E307" s="26"/>
      <c r="F307" s="26"/>
      <c r="G307" s="26"/>
      <c r="H307" s="26"/>
      <c r="I307" s="26"/>
      <c r="J307" s="26"/>
      <c r="K307" s="26"/>
      <c r="L307" s="26"/>
      <c r="M307" s="26"/>
    </row>
    <row r="308" spans="1:13" ht="78" x14ac:dyDescent="0.3">
      <c r="A308" s="26" t="s">
        <v>669</v>
      </c>
      <c r="B308" s="41" t="s">
        <v>540</v>
      </c>
      <c r="C308" s="41">
        <v>2015</v>
      </c>
      <c r="D308" s="26"/>
      <c r="E308" s="26"/>
      <c r="F308" s="26"/>
      <c r="G308" s="26"/>
      <c r="H308" s="26"/>
      <c r="I308" s="26"/>
      <c r="J308" s="26"/>
      <c r="K308" s="26"/>
      <c r="L308" s="26"/>
      <c r="M308" s="26"/>
    </row>
    <row r="309" spans="1:13" ht="31.2" x14ac:dyDescent="0.3">
      <c r="A309" s="26" t="s">
        <v>541</v>
      </c>
      <c r="B309" s="41" t="s">
        <v>542</v>
      </c>
      <c r="C309" s="41">
        <v>2015</v>
      </c>
      <c r="D309" s="26"/>
      <c r="E309" s="26"/>
      <c r="F309" s="26"/>
      <c r="G309" s="26"/>
      <c r="H309" s="26"/>
      <c r="I309" s="26"/>
      <c r="J309" s="26"/>
      <c r="K309" s="26"/>
      <c r="L309" s="26"/>
      <c r="M309" s="26"/>
    </row>
    <row r="310" spans="1:13" ht="62.4" x14ac:dyDescent="0.3">
      <c r="A310" s="26" t="s">
        <v>543</v>
      </c>
      <c r="B310" s="41" t="s">
        <v>544</v>
      </c>
      <c r="C310" s="41">
        <v>2015</v>
      </c>
      <c r="D310" s="26"/>
      <c r="E310" s="26"/>
      <c r="F310" s="26"/>
      <c r="G310" s="26"/>
      <c r="H310" s="26"/>
      <c r="I310" s="26"/>
      <c r="J310" s="26"/>
      <c r="K310" s="26"/>
      <c r="L310" s="26"/>
      <c r="M310" s="26"/>
    </row>
    <row r="311" spans="1:13" ht="46.8" x14ac:dyDescent="0.3">
      <c r="A311" s="26" t="s">
        <v>545</v>
      </c>
      <c r="B311" s="41" t="s">
        <v>546</v>
      </c>
      <c r="C311" s="41">
        <v>2015</v>
      </c>
      <c r="D311" s="26"/>
      <c r="E311" s="26"/>
      <c r="F311" s="26"/>
      <c r="G311" s="26"/>
      <c r="H311" s="26"/>
      <c r="I311" s="26"/>
      <c r="J311" s="26"/>
      <c r="K311" s="26"/>
      <c r="L311" s="26"/>
      <c r="M311" s="26"/>
    </row>
    <row r="312" spans="1:13" ht="93.6" x14ac:dyDescent="0.3">
      <c r="A312" s="26" t="s">
        <v>547</v>
      </c>
      <c r="B312" s="41" t="s">
        <v>548</v>
      </c>
      <c r="C312" s="41">
        <v>2015</v>
      </c>
      <c r="D312" s="26"/>
      <c r="E312" s="26"/>
      <c r="F312" s="26"/>
      <c r="G312" s="26"/>
      <c r="H312" s="26"/>
      <c r="I312" s="26"/>
      <c r="J312" s="26"/>
      <c r="K312" s="26"/>
      <c r="L312" s="26"/>
      <c r="M312" s="26"/>
    </row>
    <row r="313" spans="1:13" ht="16.8" x14ac:dyDescent="0.3">
      <c r="A313" s="34" t="s">
        <v>549</v>
      </c>
      <c r="B313" s="42"/>
      <c r="C313" s="42"/>
      <c r="D313" s="25"/>
      <c r="E313" s="25"/>
      <c r="F313" s="25"/>
      <c r="G313" s="25"/>
      <c r="H313" s="25"/>
      <c r="I313" s="25"/>
      <c r="J313" s="25"/>
      <c r="K313" s="25"/>
      <c r="L313" s="25"/>
      <c r="M313" s="25"/>
    </row>
    <row r="314" spans="1:13" ht="46.8" x14ac:dyDescent="0.3">
      <c r="A314" s="26" t="s">
        <v>550</v>
      </c>
      <c r="B314" s="41" t="s">
        <v>551</v>
      </c>
      <c r="C314" s="41">
        <v>2020</v>
      </c>
      <c r="D314" s="26"/>
      <c r="E314" s="26"/>
      <c r="F314" s="26"/>
      <c r="G314" s="26"/>
      <c r="H314" s="26"/>
      <c r="I314" s="26"/>
      <c r="J314" s="26"/>
      <c r="K314" s="26"/>
      <c r="L314" s="26"/>
      <c r="M314" s="26"/>
    </row>
    <row r="315" spans="1:13" ht="46.8" x14ac:dyDescent="0.3">
      <c r="A315" s="26" t="s">
        <v>552</v>
      </c>
      <c r="B315" s="41" t="s">
        <v>553</v>
      </c>
      <c r="C315" s="41">
        <v>2020</v>
      </c>
      <c r="D315" s="26"/>
      <c r="E315" s="26"/>
      <c r="F315" s="26"/>
      <c r="G315" s="26"/>
      <c r="H315" s="26"/>
      <c r="I315" s="26"/>
      <c r="J315" s="26"/>
      <c r="K315" s="26"/>
      <c r="L315" s="26"/>
      <c r="M315" s="26"/>
    </row>
    <row r="316" spans="1:13" ht="171.6" x14ac:dyDescent="0.3">
      <c r="A316" s="26" t="s">
        <v>554</v>
      </c>
      <c r="B316" s="41" t="s">
        <v>555</v>
      </c>
      <c r="C316" s="41">
        <v>2020</v>
      </c>
      <c r="D316" s="26"/>
      <c r="E316" s="26"/>
      <c r="F316" s="26"/>
      <c r="G316" s="26"/>
      <c r="H316" s="26"/>
      <c r="I316" s="26"/>
      <c r="J316" s="26"/>
      <c r="K316" s="26"/>
      <c r="L316" s="26"/>
      <c r="M316" s="26"/>
    </row>
    <row r="317" spans="1:13" ht="78" x14ac:dyDescent="0.3">
      <c r="A317" s="26" t="s">
        <v>556</v>
      </c>
      <c r="B317" s="41" t="s">
        <v>557</v>
      </c>
      <c r="C317" s="41">
        <v>2020</v>
      </c>
      <c r="D317" s="26"/>
      <c r="E317" s="26"/>
      <c r="F317" s="26"/>
      <c r="G317" s="26"/>
      <c r="H317" s="26"/>
      <c r="I317" s="26"/>
      <c r="J317" s="26"/>
      <c r="K317" s="26"/>
      <c r="L317" s="26"/>
      <c r="M317" s="26"/>
    </row>
    <row r="318" spans="1:13" ht="93.6" x14ac:dyDescent="0.3">
      <c r="A318" s="26" t="s">
        <v>558</v>
      </c>
      <c r="B318" s="41" t="s">
        <v>559</v>
      </c>
      <c r="C318" s="41">
        <v>2020</v>
      </c>
      <c r="D318" s="26"/>
      <c r="E318" s="26"/>
      <c r="F318" s="26"/>
      <c r="G318" s="26"/>
      <c r="H318" s="26"/>
      <c r="I318" s="26"/>
      <c r="J318" s="26"/>
      <c r="K318" s="26"/>
      <c r="L318" s="26"/>
      <c r="M318" s="26"/>
    </row>
    <row r="319" spans="1:13" ht="336.6" customHeight="1" x14ac:dyDescent="0.3">
      <c r="A319" s="26" t="s">
        <v>703</v>
      </c>
      <c r="B319" s="41" t="s">
        <v>560</v>
      </c>
      <c r="C319" s="41">
        <v>2020</v>
      </c>
      <c r="D319" s="26"/>
      <c r="E319" s="26"/>
      <c r="F319" s="26"/>
      <c r="G319" s="26"/>
      <c r="H319" s="26"/>
      <c r="I319" s="26"/>
      <c r="J319" s="26"/>
      <c r="K319" s="26"/>
      <c r="L319" s="26"/>
      <c r="M319" s="26"/>
    </row>
    <row r="320" spans="1:13" ht="62.4" x14ac:dyDescent="0.3">
      <c r="A320" s="26" t="s">
        <v>561</v>
      </c>
      <c r="B320" s="41" t="s">
        <v>562</v>
      </c>
      <c r="C320" s="41">
        <v>2020</v>
      </c>
      <c r="D320" s="26"/>
      <c r="E320" s="26"/>
      <c r="F320" s="26"/>
      <c r="G320" s="26"/>
      <c r="H320" s="26"/>
      <c r="I320" s="26"/>
      <c r="J320" s="26"/>
      <c r="K320" s="26"/>
      <c r="L320" s="26"/>
      <c r="M320" s="26"/>
    </row>
    <row r="321" spans="1:13" ht="46.8" x14ac:dyDescent="0.3">
      <c r="A321" s="26" t="s">
        <v>563</v>
      </c>
      <c r="B321" s="41" t="s">
        <v>564</v>
      </c>
      <c r="C321" s="41">
        <v>2020</v>
      </c>
      <c r="D321" s="26"/>
      <c r="E321" s="26"/>
      <c r="F321" s="26"/>
      <c r="G321" s="26"/>
      <c r="H321" s="26"/>
      <c r="I321" s="26"/>
      <c r="J321" s="26"/>
      <c r="K321" s="26"/>
      <c r="L321" s="26"/>
      <c r="M321" s="26"/>
    </row>
    <row r="322" spans="1:13" ht="93.6" x14ac:dyDescent="0.3">
      <c r="A322" s="26" t="s">
        <v>565</v>
      </c>
      <c r="B322" s="41" t="s">
        <v>566</v>
      </c>
      <c r="C322" s="41">
        <v>2020</v>
      </c>
      <c r="D322" s="26"/>
      <c r="E322" s="26"/>
      <c r="F322" s="26"/>
      <c r="G322" s="26"/>
      <c r="H322" s="26"/>
      <c r="I322" s="26"/>
      <c r="J322" s="26"/>
      <c r="K322" s="26"/>
      <c r="L322" s="26"/>
      <c r="M322" s="26"/>
    </row>
    <row r="323" spans="1:13" ht="78" x14ac:dyDescent="0.3">
      <c r="A323" s="26" t="s">
        <v>670</v>
      </c>
      <c r="B323" s="41" t="s">
        <v>567</v>
      </c>
      <c r="C323" s="41">
        <v>2020</v>
      </c>
      <c r="D323" s="26"/>
      <c r="E323" s="26"/>
      <c r="F323" s="26"/>
      <c r="G323" s="26"/>
      <c r="H323" s="26"/>
      <c r="I323" s="26"/>
      <c r="J323" s="26"/>
      <c r="K323" s="26"/>
      <c r="L323" s="26"/>
      <c r="M323" s="26"/>
    </row>
    <row r="324" spans="1:13" ht="46.8" x14ac:dyDescent="0.3">
      <c r="A324" s="26" t="s">
        <v>568</v>
      </c>
      <c r="B324" s="41" t="s">
        <v>569</v>
      </c>
      <c r="C324" s="41">
        <v>2020</v>
      </c>
      <c r="D324" s="26"/>
      <c r="E324" s="26"/>
      <c r="F324" s="26"/>
      <c r="G324" s="26"/>
      <c r="H324" s="26"/>
      <c r="I324" s="26"/>
      <c r="J324" s="26"/>
      <c r="K324" s="26"/>
      <c r="L324" s="26"/>
      <c r="M324" s="26"/>
    </row>
    <row r="325" spans="1:13" ht="46.8" x14ac:dyDescent="0.3">
      <c r="A325" s="26" t="s">
        <v>570</v>
      </c>
      <c r="B325" s="41" t="s">
        <v>571</v>
      </c>
      <c r="C325" s="41">
        <v>2020</v>
      </c>
      <c r="D325" s="26"/>
      <c r="E325" s="26"/>
      <c r="F325" s="26"/>
      <c r="G325" s="26"/>
      <c r="H325" s="26"/>
      <c r="I325" s="26"/>
      <c r="J325" s="26"/>
      <c r="K325" s="26"/>
      <c r="L325" s="26"/>
      <c r="M325" s="26"/>
    </row>
    <row r="326" spans="1:13" ht="109.2" x14ac:dyDescent="0.3">
      <c r="A326" s="26" t="s">
        <v>572</v>
      </c>
      <c r="B326" s="41" t="s">
        <v>573</v>
      </c>
      <c r="C326" s="41">
        <v>2020</v>
      </c>
      <c r="D326" s="26"/>
      <c r="E326" s="26"/>
      <c r="F326" s="26"/>
      <c r="G326" s="26"/>
      <c r="H326" s="26"/>
      <c r="I326" s="26"/>
      <c r="J326" s="26"/>
      <c r="K326" s="26"/>
      <c r="L326" s="26"/>
      <c r="M326" s="26"/>
    </row>
    <row r="327" spans="1:13" ht="78" x14ac:dyDescent="0.3">
      <c r="A327" s="26" t="s">
        <v>671</v>
      </c>
      <c r="B327" s="41" t="s">
        <v>574</v>
      </c>
      <c r="C327" s="41">
        <v>2020</v>
      </c>
      <c r="D327" s="26"/>
      <c r="E327" s="26"/>
      <c r="F327" s="26"/>
      <c r="G327" s="26"/>
      <c r="H327" s="26"/>
      <c r="I327" s="26"/>
      <c r="J327" s="26"/>
      <c r="K327" s="26"/>
      <c r="L327" s="26"/>
      <c r="M327" s="26"/>
    </row>
    <row r="328" spans="1:13" ht="31.2" x14ac:dyDescent="0.3">
      <c r="A328" s="26" t="s">
        <v>575</v>
      </c>
      <c r="B328" s="41" t="s">
        <v>576</v>
      </c>
      <c r="C328" s="41">
        <v>2015</v>
      </c>
      <c r="D328" s="26"/>
      <c r="E328" s="26"/>
      <c r="F328" s="26"/>
      <c r="G328" s="26"/>
      <c r="H328" s="26"/>
      <c r="I328" s="26"/>
      <c r="J328" s="26"/>
      <c r="K328" s="26"/>
      <c r="L328" s="26"/>
      <c r="M328" s="26"/>
    </row>
    <row r="329" spans="1:13" ht="62.4" x14ac:dyDescent="0.3">
      <c r="A329" s="26" t="s">
        <v>577</v>
      </c>
      <c r="B329" s="41" t="s">
        <v>578</v>
      </c>
      <c r="C329" s="41">
        <v>2015</v>
      </c>
      <c r="D329" s="26"/>
      <c r="E329" s="26"/>
      <c r="F329" s="26"/>
      <c r="G329" s="26"/>
      <c r="H329" s="26"/>
      <c r="I329" s="26"/>
      <c r="J329" s="26"/>
      <c r="K329" s="26"/>
      <c r="L329" s="26"/>
      <c r="M329" s="26"/>
    </row>
    <row r="330" spans="1:13" ht="62.4" x14ac:dyDescent="0.3">
      <c r="A330" s="26" t="s">
        <v>579</v>
      </c>
      <c r="B330" s="41" t="s">
        <v>580</v>
      </c>
      <c r="C330" s="41">
        <v>2015</v>
      </c>
      <c r="D330" s="26"/>
      <c r="E330" s="26"/>
      <c r="F330" s="26"/>
      <c r="G330" s="26"/>
      <c r="H330" s="26"/>
      <c r="I330" s="26"/>
      <c r="J330" s="26"/>
      <c r="K330" s="26"/>
      <c r="L330" s="26"/>
      <c r="M330" s="26"/>
    </row>
    <row r="331" spans="1:13" ht="46.8" x14ac:dyDescent="0.3">
      <c r="A331" s="26" t="s">
        <v>581</v>
      </c>
      <c r="B331" s="41" t="s">
        <v>582</v>
      </c>
      <c r="C331" s="41">
        <v>2015</v>
      </c>
      <c r="D331" s="26"/>
      <c r="E331" s="26"/>
      <c r="F331" s="26"/>
      <c r="G331" s="26"/>
      <c r="H331" s="26"/>
      <c r="I331" s="26"/>
      <c r="J331" s="26"/>
      <c r="K331" s="26"/>
      <c r="L331" s="26"/>
      <c r="M331" s="26"/>
    </row>
    <row r="332" spans="1:13" ht="62.4" x14ac:dyDescent="0.3">
      <c r="A332" s="26" t="s">
        <v>583</v>
      </c>
      <c r="B332" s="41" t="s">
        <v>584</v>
      </c>
      <c r="C332" s="41">
        <v>2020</v>
      </c>
      <c r="D332" s="26"/>
      <c r="E332" s="26"/>
      <c r="F332" s="26"/>
      <c r="G332" s="26"/>
      <c r="H332" s="26"/>
      <c r="I332" s="26"/>
      <c r="J332" s="26"/>
      <c r="K332" s="26"/>
      <c r="L332" s="26"/>
      <c r="M332" s="26"/>
    </row>
    <row r="333" spans="1:13" ht="93.6" x14ac:dyDescent="0.3">
      <c r="A333" s="26" t="s">
        <v>672</v>
      </c>
      <c r="B333" s="41" t="s">
        <v>585</v>
      </c>
      <c r="C333" s="41">
        <v>2020</v>
      </c>
      <c r="D333" s="26"/>
      <c r="E333" s="26"/>
      <c r="F333" s="26"/>
      <c r="G333" s="26"/>
      <c r="H333" s="26"/>
      <c r="I333" s="26"/>
      <c r="J333" s="26"/>
      <c r="K333" s="26"/>
      <c r="L333" s="26"/>
      <c r="M333" s="26"/>
    </row>
    <row r="334" spans="1:13" ht="46.8" x14ac:dyDescent="0.3">
      <c r="A334" s="26" t="s">
        <v>586</v>
      </c>
      <c r="B334" s="41" t="s">
        <v>587</v>
      </c>
      <c r="C334" s="41">
        <v>2015</v>
      </c>
      <c r="D334" s="26"/>
      <c r="E334" s="26"/>
      <c r="F334" s="26"/>
      <c r="G334" s="26"/>
      <c r="H334" s="26"/>
      <c r="I334" s="26"/>
      <c r="J334" s="26"/>
      <c r="K334" s="26"/>
      <c r="L334" s="26"/>
      <c r="M334" s="26"/>
    </row>
    <row r="335" spans="1:13" ht="140.4" x14ac:dyDescent="0.3">
      <c r="A335" s="26" t="s">
        <v>704</v>
      </c>
      <c r="B335" s="41" t="s">
        <v>588</v>
      </c>
      <c r="C335" s="41">
        <v>2020</v>
      </c>
      <c r="D335" s="26"/>
      <c r="E335" s="26"/>
      <c r="F335" s="26"/>
      <c r="G335" s="26"/>
      <c r="H335" s="26"/>
      <c r="I335" s="26"/>
      <c r="J335" s="26"/>
      <c r="K335" s="26"/>
      <c r="L335" s="26"/>
      <c r="M335" s="26"/>
    </row>
    <row r="336" spans="1:13" ht="51.6" customHeight="1" x14ac:dyDescent="0.3">
      <c r="A336" s="26" t="s">
        <v>589</v>
      </c>
      <c r="B336" s="41" t="s">
        <v>590</v>
      </c>
      <c r="C336" s="41">
        <v>2015</v>
      </c>
      <c r="D336" s="26"/>
      <c r="E336" s="26"/>
      <c r="F336" s="26"/>
      <c r="G336" s="26"/>
      <c r="H336" s="26"/>
      <c r="I336" s="26"/>
      <c r="J336" s="26"/>
      <c r="K336" s="26"/>
      <c r="L336" s="26"/>
      <c r="M336" s="26"/>
    </row>
    <row r="337" spans="1:13" ht="31.2" x14ac:dyDescent="0.3">
      <c r="A337" s="26" t="s">
        <v>591</v>
      </c>
      <c r="B337" s="41" t="s">
        <v>592</v>
      </c>
      <c r="C337" s="41">
        <v>2015</v>
      </c>
      <c r="D337" s="26"/>
      <c r="E337" s="26"/>
      <c r="F337" s="26"/>
      <c r="G337" s="26"/>
      <c r="H337" s="26"/>
      <c r="I337" s="26"/>
      <c r="J337" s="26"/>
      <c r="K337" s="26"/>
      <c r="L337" s="26"/>
      <c r="M337" s="26"/>
    </row>
    <row r="338" spans="1:13" ht="62.4" x14ac:dyDescent="0.3">
      <c r="A338" s="26" t="s">
        <v>593</v>
      </c>
      <c r="B338" s="41" t="s">
        <v>594</v>
      </c>
      <c r="C338" s="41">
        <v>2015</v>
      </c>
      <c r="D338" s="26"/>
      <c r="E338" s="26"/>
      <c r="F338" s="26"/>
      <c r="G338" s="26"/>
      <c r="H338" s="26"/>
      <c r="I338" s="26"/>
      <c r="J338" s="26"/>
      <c r="K338" s="26"/>
      <c r="L338" s="26"/>
      <c r="M338" s="26"/>
    </row>
    <row r="339" spans="1:13" ht="16.8" x14ac:dyDescent="0.3">
      <c r="A339" s="34" t="s">
        <v>595</v>
      </c>
      <c r="B339" s="42"/>
      <c r="C339" s="42"/>
      <c r="D339" s="25"/>
      <c r="E339" s="25"/>
      <c r="F339" s="25"/>
      <c r="G339" s="25"/>
      <c r="H339" s="25"/>
      <c r="I339" s="25"/>
      <c r="J339" s="25"/>
      <c r="K339" s="25"/>
      <c r="L339" s="25"/>
      <c r="M339" s="25"/>
    </row>
    <row r="340" spans="1:13" ht="124.8" x14ac:dyDescent="0.3">
      <c r="A340" s="26" t="s">
        <v>596</v>
      </c>
      <c r="B340" s="41" t="s">
        <v>597</v>
      </c>
      <c r="C340" s="41">
        <v>2015</v>
      </c>
      <c r="D340" s="26"/>
      <c r="E340" s="26"/>
      <c r="F340" s="26"/>
      <c r="G340" s="26"/>
      <c r="H340" s="26"/>
      <c r="I340" s="26"/>
      <c r="J340" s="26"/>
      <c r="K340" s="26"/>
      <c r="L340" s="26"/>
      <c r="M340" s="26"/>
    </row>
    <row r="341" spans="1:13" ht="140.4" x14ac:dyDescent="0.3">
      <c r="A341" s="26" t="s">
        <v>705</v>
      </c>
      <c r="B341" s="41" t="s">
        <v>598</v>
      </c>
      <c r="C341" s="41">
        <v>2015</v>
      </c>
      <c r="D341" s="26"/>
      <c r="E341" s="26"/>
      <c r="F341" s="26"/>
      <c r="G341" s="26"/>
      <c r="H341" s="26"/>
      <c r="I341" s="26"/>
      <c r="J341" s="26"/>
      <c r="K341" s="26"/>
      <c r="L341" s="26"/>
      <c r="M341" s="26"/>
    </row>
    <row r="342" spans="1:13" ht="62.4" x14ac:dyDescent="0.3">
      <c r="A342" s="26" t="s">
        <v>599</v>
      </c>
      <c r="B342" s="41" t="s">
        <v>600</v>
      </c>
      <c r="C342" s="41">
        <v>2015</v>
      </c>
      <c r="D342" s="26"/>
      <c r="E342" s="26"/>
      <c r="F342" s="26"/>
      <c r="G342" s="26"/>
      <c r="H342" s="26"/>
      <c r="I342" s="26"/>
      <c r="J342" s="26"/>
      <c r="K342" s="26"/>
      <c r="L342" s="26"/>
      <c r="M342" s="26"/>
    </row>
    <row r="343" spans="1:13" ht="46.8" x14ac:dyDescent="0.3">
      <c r="A343" s="26" t="s">
        <v>601</v>
      </c>
      <c r="B343" s="41" t="s">
        <v>602</v>
      </c>
      <c r="C343" s="41">
        <v>2015</v>
      </c>
      <c r="D343" s="26"/>
      <c r="E343" s="26"/>
      <c r="F343" s="26"/>
      <c r="G343" s="26"/>
      <c r="H343" s="26"/>
      <c r="I343" s="26"/>
      <c r="J343" s="26"/>
      <c r="K343" s="26"/>
      <c r="L343" s="26"/>
      <c r="M343" s="26"/>
    </row>
    <row r="344" spans="1:13" ht="111.6" x14ac:dyDescent="0.3">
      <c r="A344" s="26" t="s">
        <v>706</v>
      </c>
      <c r="B344" s="41" t="s">
        <v>603</v>
      </c>
      <c r="C344" s="41">
        <v>2015</v>
      </c>
      <c r="D344" s="26"/>
      <c r="E344" s="26"/>
      <c r="F344" s="26"/>
      <c r="G344" s="26"/>
      <c r="H344" s="26"/>
      <c r="I344" s="26"/>
      <c r="J344" s="26"/>
      <c r="K344" s="26"/>
      <c r="L344" s="26"/>
      <c r="M344" s="26"/>
    </row>
    <row r="345" spans="1:13" ht="93.6" x14ac:dyDescent="0.3">
      <c r="A345" s="26" t="s">
        <v>604</v>
      </c>
      <c r="B345" s="41" t="s">
        <v>605</v>
      </c>
      <c r="C345" s="41">
        <v>2015</v>
      </c>
      <c r="D345" s="26"/>
      <c r="E345" s="26"/>
      <c r="F345" s="26"/>
      <c r="G345" s="26"/>
      <c r="H345" s="26"/>
      <c r="I345" s="26"/>
      <c r="J345" s="26"/>
      <c r="K345" s="26"/>
      <c r="L345" s="26"/>
      <c r="M345" s="26"/>
    </row>
    <row r="346" spans="1:13" ht="93.6" x14ac:dyDescent="0.3">
      <c r="A346" s="26" t="s">
        <v>606</v>
      </c>
      <c r="B346" s="41" t="s">
        <v>607</v>
      </c>
      <c r="C346" s="41">
        <v>2015</v>
      </c>
      <c r="D346" s="26"/>
      <c r="E346" s="26"/>
      <c r="F346" s="26"/>
      <c r="G346" s="26"/>
      <c r="H346" s="26"/>
      <c r="I346" s="26"/>
      <c r="J346" s="26"/>
      <c r="K346" s="26"/>
      <c r="L346" s="26"/>
      <c r="M346" s="26"/>
    </row>
    <row r="347" spans="1:13" ht="31.2" x14ac:dyDescent="0.3">
      <c r="A347" s="26" t="s">
        <v>608</v>
      </c>
      <c r="B347" s="41" t="s">
        <v>609</v>
      </c>
      <c r="C347" s="41">
        <v>2015</v>
      </c>
      <c r="D347" s="26"/>
      <c r="E347" s="26"/>
      <c r="F347" s="26"/>
      <c r="G347" s="26"/>
      <c r="H347" s="26"/>
      <c r="I347" s="26"/>
      <c r="J347" s="26"/>
      <c r="K347" s="26"/>
      <c r="L347" s="26"/>
      <c r="M347" s="26"/>
    </row>
    <row r="348" spans="1:13" ht="16.8" x14ac:dyDescent="0.3">
      <c r="A348" s="34" t="s">
        <v>610</v>
      </c>
      <c r="B348" s="42"/>
      <c r="C348" s="42"/>
      <c r="D348" s="25"/>
      <c r="E348" s="25"/>
      <c r="F348" s="25"/>
      <c r="G348" s="25"/>
      <c r="H348" s="25"/>
      <c r="I348" s="25"/>
      <c r="J348" s="25"/>
      <c r="K348" s="25"/>
      <c r="L348" s="25"/>
      <c r="M348" s="25"/>
    </row>
    <row r="349" spans="1:13" ht="16.8" x14ac:dyDescent="0.3">
      <c r="A349" s="35" t="s">
        <v>611</v>
      </c>
      <c r="B349" s="43"/>
      <c r="C349" s="43"/>
      <c r="D349" s="27"/>
      <c r="E349" s="27"/>
      <c r="F349" s="27"/>
      <c r="G349" s="27"/>
      <c r="H349" s="27"/>
      <c r="I349" s="27"/>
      <c r="J349" s="27"/>
      <c r="K349" s="27"/>
      <c r="L349" s="27"/>
      <c r="M349" s="27"/>
    </row>
    <row r="350" spans="1:13" ht="109.2" x14ac:dyDescent="0.3">
      <c r="A350" s="26" t="s">
        <v>612</v>
      </c>
      <c r="B350" s="41" t="s">
        <v>613</v>
      </c>
      <c r="C350" s="41">
        <v>2015</v>
      </c>
      <c r="D350" s="26"/>
      <c r="E350" s="26"/>
      <c r="F350" s="26"/>
      <c r="G350" s="26"/>
      <c r="H350" s="26"/>
      <c r="I350" s="26"/>
      <c r="J350" s="26"/>
      <c r="K350" s="26"/>
      <c r="L350" s="26"/>
      <c r="M350" s="26"/>
    </row>
    <row r="351" spans="1:13" ht="31.2" x14ac:dyDescent="0.3">
      <c r="A351" s="26" t="s">
        <v>614</v>
      </c>
      <c r="B351" s="41" t="s">
        <v>615</v>
      </c>
      <c r="C351" s="41">
        <v>2015</v>
      </c>
      <c r="D351" s="26"/>
      <c r="E351" s="26"/>
      <c r="F351" s="26"/>
      <c r="G351" s="26"/>
      <c r="H351" s="26"/>
      <c r="I351" s="26"/>
      <c r="J351" s="26"/>
      <c r="K351" s="26"/>
      <c r="L351" s="26"/>
      <c r="M351" s="26"/>
    </row>
    <row r="352" spans="1:13" ht="93.6" x14ac:dyDescent="0.3">
      <c r="A352" s="26" t="s">
        <v>616</v>
      </c>
      <c r="B352" s="41" t="s">
        <v>617</v>
      </c>
      <c r="C352" s="41">
        <v>2015</v>
      </c>
      <c r="D352" s="26"/>
      <c r="E352" s="26"/>
      <c r="F352" s="26"/>
      <c r="G352" s="26"/>
      <c r="H352" s="26"/>
      <c r="I352" s="26"/>
      <c r="J352" s="26"/>
      <c r="K352" s="26"/>
      <c r="L352" s="26"/>
      <c r="M352" s="26"/>
    </row>
    <row r="353" spans="1:13" ht="78" x14ac:dyDescent="0.3">
      <c r="A353" s="26" t="s">
        <v>673</v>
      </c>
      <c r="B353" s="41" t="s">
        <v>618</v>
      </c>
      <c r="C353" s="41">
        <v>2015</v>
      </c>
      <c r="D353" s="26"/>
      <c r="E353" s="26"/>
      <c r="F353" s="26"/>
      <c r="G353" s="26"/>
      <c r="H353" s="26"/>
      <c r="I353" s="26"/>
      <c r="J353" s="26"/>
      <c r="K353" s="26"/>
      <c r="L353" s="26"/>
      <c r="M353" s="26"/>
    </row>
    <row r="354" spans="1:13" ht="62.4" x14ac:dyDescent="0.3">
      <c r="A354" s="26" t="s">
        <v>619</v>
      </c>
      <c r="B354" s="41" t="s">
        <v>620</v>
      </c>
      <c r="C354" s="41">
        <v>2015</v>
      </c>
      <c r="D354" s="26"/>
      <c r="E354" s="26"/>
      <c r="F354" s="26"/>
      <c r="G354" s="26"/>
      <c r="H354" s="26"/>
      <c r="I354" s="26"/>
      <c r="J354" s="26"/>
      <c r="K354" s="26"/>
      <c r="L354" s="26"/>
      <c r="M354" s="26"/>
    </row>
    <row r="355" spans="1:13" ht="16.8" x14ac:dyDescent="0.3">
      <c r="A355" s="27" t="s">
        <v>621</v>
      </c>
      <c r="B355" s="43"/>
      <c r="C355" s="43"/>
      <c r="D355" s="27"/>
      <c r="E355" s="27"/>
      <c r="F355" s="27"/>
      <c r="G355" s="27"/>
      <c r="H355" s="27"/>
      <c r="I355" s="27"/>
      <c r="J355" s="27"/>
      <c r="K355" s="27"/>
      <c r="L355" s="27"/>
      <c r="M355" s="27"/>
    </row>
    <row r="356" spans="1:13" ht="93.6" x14ac:dyDescent="0.3">
      <c r="A356" s="26" t="s">
        <v>622</v>
      </c>
      <c r="B356" s="41" t="s">
        <v>623</v>
      </c>
      <c r="C356" s="41">
        <v>2015</v>
      </c>
      <c r="D356" s="26"/>
      <c r="E356" s="26"/>
      <c r="F356" s="26"/>
      <c r="G356" s="26"/>
      <c r="H356" s="26"/>
      <c r="I356" s="26"/>
      <c r="J356" s="26"/>
      <c r="K356" s="26"/>
      <c r="L356" s="26"/>
      <c r="M356" s="26"/>
    </row>
    <row r="357" spans="1:13" ht="16.8" x14ac:dyDescent="0.3">
      <c r="A357" s="35" t="s">
        <v>624</v>
      </c>
      <c r="B357" s="43"/>
      <c r="C357" s="43"/>
      <c r="D357" s="27"/>
      <c r="E357" s="27"/>
      <c r="F357" s="27"/>
      <c r="G357" s="27"/>
      <c r="H357" s="27"/>
      <c r="I357" s="27"/>
      <c r="J357" s="27"/>
      <c r="K357" s="27"/>
      <c r="L357" s="27"/>
      <c r="M357" s="27"/>
    </row>
    <row r="358" spans="1:13" ht="46.8" x14ac:dyDescent="0.3">
      <c r="A358" s="26" t="s">
        <v>625</v>
      </c>
      <c r="B358" s="41" t="s">
        <v>626</v>
      </c>
      <c r="C358" s="41">
        <v>2015</v>
      </c>
      <c r="D358" s="26"/>
      <c r="E358" s="26"/>
      <c r="F358" s="26"/>
      <c r="G358" s="26"/>
      <c r="H358" s="26"/>
      <c r="I358" s="26"/>
      <c r="J358" s="26"/>
      <c r="K358" s="26"/>
      <c r="L358" s="26"/>
      <c r="M358" s="26"/>
    </row>
    <row r="359" spans="1:13" ht="16.8" x14ac:dyDescent="0.3">
      <c r="A359" s="34" t="s">
        <v>627</v>
      </c>
      <c r="B359" s="42"/>
      <c r="C359" s="42"/>
      <c r="D359" s="25"/>
      <c r="E359" s="25"/>
      <c r="F359" s="25"/>
      <c r="G359" s="25"/>
      <c r="H359" s="25"/>
      <c r="I359" s="25"/>
      <c r="J359" s="25"/>
      <c r="K359" s="25"/>
      <c r="L359" s="25"/>
      <c r="M359" s="25"/>
    </row>
    <row r="360" spans="1:13" ht="46.8" x14ac:dyDescent="0.3">
      <c r="A360" s="26" t="s">
        <v>628</v>
      </c>
      <c r="B360" s="41" t="s">
        <v>629</v>
      </c>
      <c r="C360" s="41">
        <v>2015</v>
      </c>
      <c r="D360" s="26"/>
      <c r="E360" s="26"/>
      <c r="F360" s="26"/>
      <c r="G360" s="26"/>
      <c r="H360" s="26"/>
      <c r="I360" s="26"/>
      <c r="J360" s="26"/>
      <c r="K360" s="26"/>
      <c r="L360" s="26"/>
      <c r="M360" s="26"/>
    </row>
    <row r="361" spans="1:13" ht="46.8" x14ac:dyDescent="0.3">
      <c r="A361" s="26" t="s">
        <v>630</v>
      </c>
      <c r="B361" s="41" t="s">
        <v>631</v>
      </c>
      <c r="C361" s="41" t="s">
        <v>31</v>
      </c>
      <c r="D361" s="26"/>
      <c r="E361" s="26"/>
      <c r="F361" s="26"/>
      <c r="G361" s="26"/>
      <c r="H361" s="26"/>
      <c r="I361" s="26"/>
      <c r="J361" s="26"/>
      <c r="K361" s="26"/>
      <c r="L361" s="26"/>
      <c r="M361" s="26"/>
    </row>
    <row r="362" spans="1:13" ht="62.4" x14ac:dyDescent="0.3">
      <c r="A362" s="26" t="s">
        <v>632</v>
      </c>
      <c r="B362" s="41" t="s">
        <v>633</v>
      </c>
      <c r="C362" s="41">
        <v>2015</v>
      </c>
      <c r="D362" s="26"/>
      <c r="E362" s="26"/>
      <c r="F362" s="26"/>
      <c r="G362" s="26"/>
      <c r="H362" s="26"/>
      <c r="I362" s="26"/>
      <c r="J362" s="26"/>
      <c r="K362" s="26"/>
      <c r="L362" s="26"/>
      <c r="M362" s="26"/>
    </row>
    <row r="363" spans="1:13" ht="16.8" x14ac:dyDescent="0.3">
      <c r="A363" s="24" t="s">
        <v>634</v>
      </c>
      <c r="B363" s="40"/>
      <c r="C363" s="40"/>
      <c r="D363" s="24"/>
      <c r="E363" s="24"/>
      <c r="F363" s="24"/>
      <c r="G363" s="24"/>
      <c r="H363" s="24"/>
      <c r="I363" s="24"/>
      <c r="J363" s="24"/>
      <c r="K363" s="24"/>
      <c r="L363" s="24"/>
      <c r="M363" s="24"/>
    </row>
    <row r="364" spans="1:13" ht="46.8" x14ac:dyDescent="0.3">
      <c r="A364" s="26" t="s">
        <v>635</v>
      </c>
      <c r="B364" s="41" t="s">
        <v>636</v>
      </c>
      <c r="C364" s="41" t="s">
        <v>31</v>
      </c>
      <c r="D364" s="26"/>
      <c r="E364" s="26"/>
      <c r="F364" s="26"/>
      <c r="G364" s="26"/>
      <c r="H364" s="26"/>
      <c r="I364" s="26"/>
      <c r="J364" s="26"/>
      <c r="K364" s="26"/>
      <c r="L364" s="26"/>
      <c r="M364" s="26"/>
    </row>
    <row r="365" spans="1:13" ht="46.8" x14ac:dyDescent="0.3">
      <c r="A365" s="26" t="s">
        <v>637</v>
      </c>
      <c r="B365" s="41" t="s">
        <v>638</v>
      </c>
      <c r="C365" s="41" t="s">
        <v>31</v>
      </c>
      <c r="D365" s="26"/>
      <c r="E365" s="26"/>
      <c r="F365" s="26"/>
      <c r="G365" s="26"/>
      <c r="H365" s="26"/>
      <c r="I365" s="26"/>
      <c r="J365" s="26"/>
      <c r="K365" s="26"/>
      <c r="L365" s="26"/>
      <c r="M365" s="26"/>
    </row>
    <row r="366" spans="1:13" ht="31.2" x14ac:dyDescent="0.3">
      <c r="A366" s="26" t="s">
        <v>639</v>
      </c>
      <c r="B366" s="41" t="s">
        <v>640</v>
      </c>
      <c r="C366" s="41" t="s">
        <v>31</v>
      </c>
      <c r="D366" s="26"/>
      <c r="E366" s="26"/>
      <c r="F366" s="26"/>
      <c r="G366" s="26"/>
      <c r="H366" s="26"/>
      <c r="I366" s="26"/>
      <c r="J366" s="26"/>
      <c r="K366" s="26"/>
      <c r="L366" s="26"/>
      <c r="M366" s="26"/>
    </row>
    <row r="367" spans="1:13" ht="46.8" x14ac:dyDescent="0.3">
      <c r="A367" s="26" t="s">
        <v>641</v>
      </c>
      <c r="B367" s="41" t="s">
        <v>642</v>
      </c>
      <c r="C367" s="41" t="s">
        <v>31</v>
      </c>
      <c r="D367" s="26"/>
      <c r="E367" s="26"/>
      <c r="F367" s="26"/>
      <c r="G367" s="26"/>
      <c r="H367" s="26"/>
      <c r="I367" s="26"/>
      <c r="J367" s="26"/>
      <c r="K367" s="26"/>
      <c r="L367" s="26"/>
      <c r="M367" s="26"/>
    </row>
    <row r="368" spans="1:13" ht="93.6" x14ac:dyDescent="0.3">
      <c r="A368" s="26" t="s">
        <v>643</v>
      </c>
      <c r="B368" s="41" t="s">
        <v>644</v>
      </c>
      <c r="C368" s="41" t="s">
        <v>31</v>
      </c>
      <c r="D368" s="26"/>
      <c r="E368" s="26"/>
      <c r="F368" s="26"/>
      <c r="G368" s="26"/>
      <c r="H368" s="26"/>
      <c r="I368" s="26"/>
      <c r="J368" s="26"/>
      <c r="K368" s="26"/>
      <c r="L368" s="26"/>
      <c r="M368" s="26"/>
    </row>
    <row r="369" spans="1:13" ht="31.2" x14ac:dyDescent="0.3">
      <c r="A369" s="26" t="s">
        <v>645</v>
      </c>
      <c r="B369" s="41" t="s">
        <v>646</v>
      </c>
      <c r="C369" s="41" t="s">
        <v>31</v>
      </c>
      <c r="D369" s="26"/>
      <c r="E369" s="26"/>
      <c r="F369" s="26"/>
      <c r="G369" s="26"/>
      <c r="H369" s="26"/>
      <c r="I369" s="26"/>
      <c r="J369" s="26"/>
      <c r="K369" s="26"/>
      <c r="L369" s="26"/>
      <c r="M369" s="26"/>
    </row>
    <row r="370" spans="1:13" ht="62.4" x14ac:dyDescent="0.3">
      <c r="A370" s="26" t="s">
        <v>647</v>
      </c>
      <c r="B370" s="41" t="s">
        <v>648</v>
      </c>
      <c r="C370" s="41" t="s">
        <v>31</v>
      </c>
      <c r="D370" s="26"/>
      <c r="E370" s="26"/>
      <c r="F370" s="26"/>
      <c r="G370" s="26"/>
      <c r="H370" s="26"/>
      <c r="I370" s="26"/>
      <c r="J370" s="26"/>
      <c r="K370" s="26"/>
      <c r="L370" s="26"/>
      <c r="M370" s="26"/>
    </row>
    <row r="371" spans="1:13" ht="46.8" x14ac:dyDescent="0.3">
      <c r="A371" s="26" t="s">
        <v>649</v>
      </c>
      <c r="B371" s="41" t="s">
        <v>650</v>
      </c>
      <c r="C371" s="41" t="s">
        <v>31</v>
      </c>
      <c r="D371" s="26"/>
      <c r="E371" s="26"/>
      <c r="F371" s="26"/>
      <c r="G371" s="26"/>
      <c r="H371" s="26"/>
      <c r="I371" s="26"/>
      <c r="J371" s="26"/>
      <c r="K371" s="26"/>
      <c r="L371" s="26"/>
      <c r="M371" s="26"/>
    </row>
    <row r="372" spans="1:13" ht="37.5" customHeight="1" x14ac:dyDescent="0.3">
      <c r="A372" s="26" t="s">
        <v>651</v>
      </c>
      <c r="B372" s="41" t="s">
        <v>652</v>
      </c>
      <c r="C372" s="41" t="s">
        <v>31</v>
      </c>
      <c r="D372" s="26"/>
      <c r="E372" s="26"/>
      <c r="F372" s="26"/>
      <c r="G372" s="26"/>
      <c r="H372" s="26"/>
      <c r="I372" s="26"/>
      <c r="J372" s="26"/>
      <c r="K372" s="26"/>
      <c r="L372" s="26"/>
      <c r="M372" s="26"/>
    </row>
    <row r="373" spans="1:13" ht="16.8" x14ac:dyDescent="0.3">
      <c r="A373" s="34" t="s">
        <v>653</v>
      </c>
      <c r="B373" s="42"/>
      <c r="C373" s="42"/>
      <c r="D373" s="25"/>
      <c r="E373" s="25"/>
      <c r="F373" s="25"/>
      <c r="G373" s="25"/>
      <c r="H373" s="25"/>
      <c r="I373" s="25"/>
      <c r="J373" s="25"/>
      <c r="K373" s="25"/>
      <c r="L373" s="25"/>
      <c r="M373" s="25"/>
    </row>
    <row r="374" spans="1:13" ht="46.8" x14ac:dyDescent="0.3">
      <c r="A374" s="26" t="s">
        <v>654</v>
      </c>
      <c r="B374" s="41" t="s">
        <v>655</v>
      </c>
      <c r="C374" s="41" t="s">
        <v>31</v>
      </c>
      <c r="D374" s="26"/>
      <c r="E374" s="26"/>
      <c r="F374" s="26"/>
      <c r="G374" s="26"/>
      <c r="H374" s="26"/>
      <c r="I374" s="26"/>
      <c r="J374" s="26"/>
      <c r="K374" s="26"/>
      <c r="L374" s="26"/>
      <c r="M374" s="26"/>
    </row>
    <row r="375" spans="1:13" ht="31.2" x14ac:dyDescent="0.3">
      <c r="A375" s="26" t="s">
        <v>656</v>
      </c>
      <c r="B375" s="41" t="s">
        <v>657</v>
      </c>
      <c r="C375" s="41" t="s">
        <v>31</v>
      </c>
      <c r="D375" s="26"/>
      <c r="E375" s="26"/>
      <c r="F375" s="26"/>
      <c r="G375" s="26"/>
      <c r="H375" s="26"/>
      <c r="I375" s="26"/>
      <c r="J375" s="26"/>
      <c r="K375" s="26"/>
      <c r="L375" s="26"/>
      <c r="M375" s="26"/>
    </row>
    <row r="376" spans="1:13" ht="46.8" x14ac:dyDescent="0.3">
      <c r="A376" s="26" t="s">
        <v>658</v>
      </c>
      <c r="B376" s="41" t="s">
        <v>659</v>
      </c>
      <c r="C376" s="41" t="s">
        <v>31</v>
      </c>
      <c r="D376" s="26"/>
      <c r="E376" s="26"/>
      <c r="F376" s="26"/>
      <c r="G376" s="26"/>
      <c r="H376" s="26"/>
      <c r="I376" s="26"/>
      <c r="J376" s="26"/>
      <c r="K376" s="26"/>
      <c r="L376" s="26"/>
      <c r="M376" s="26"/>
    </row>
    <row r="377" spans="1:13" ht="46.8" x14ac:dyDescent="0.3">
      <c r="A377" s="26" t="s">
        <v>660</v>
      </c>
      <c r="B377" s="41" t="s">
        <v>661</v>
      </c>
      <c r="C377" s="41" t="s">
        <v>31</v>
      </c>
      <c r="D377" s="26"/>
      <c r="E377" s="26"/>
      <c r="F377" s="26"/>
      <c r="G377" s="26"/>
      <c r="H377" s="26"/>
      <c r="I377" s="26"/>
      <c r="J377" s="26"/>
      <c r="K377" s="26"/>
      <c r="L377" s="26"/>
      <c r="M377" s="26"/>
    </row>
    <row r="378" spans="1:13" ht="46.8" x14ac:dyDescent="0.3">
      <c r="A378" s="26" t="s">
        <v>662</v>
      </c>
      <c r="B378" s="41" t="s">
        <v>663</v>
      </c>
      <c r="C378" s="41" t="s">
        <v>31</v>
      </c>
      <c r="D378" s="26"/>
      <c r="E378" s="26"/>
      <c r="F378" s="26"/>
      <c r="G378" s="26"/>
      <c r="H378" s="26"/>
      <c r="I378" s="26"/>
      <c r="J378" s="26"/>
      <c r="K378" s="26"/>
      <c r="L378" s="26"/>
      <c r="M378" s="26"/>
    </row>
  </sheetData>
  <autoFilter ref="A2:M378" xr:uid="{CDAB6358-A15C-45A3-97A4-BA9D51CB315E}"/>
  <conditionalFormatting sqref="E5:L34 E36:L160 E162:L279 E281:L378">
    <cfRule type="expression" dxfId="0" priority="1">
      <formula>$D5="No"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D5:D378 F5:F378</xm:sqref>
        </x14:dataValidation>
        <x14:dataValidation type="list" allowBlank="1" showInputMessage="1" showErrorMessage="1" xr:uid="{00000000-0002-0000-0100-000001000000}">
          <x14:formula1>
            <xm:f>Dropdowns!$A$1:$A$2</xm:f>
          </x14:formula1>
          <xm:sqref>H5:H378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497E2-47CF-46CB-8D4B-C9855B3627A5}">
  <sheetPr>
    <pageSetUpPr fitToPage="1"/>
  </sheetPr>
  <dimension ref="A1:A27"/>
  <sheetViews>
    <sheetView showGridLines="0" workbookViewId="0"/>
  </sheetViews>
  <sheetFormatPr defaultColWidth="9.08203125" defaultRowHeight="13.8" x14ac:dyDescent="0.25"/>
  <cols>
    <col min="1" max="1" width="80.08203125" style="28" customWidth="1"/>
    <col min="2" max="16384" width="9.08203125" style="28"/>
  </cols>
  <sheetData>
    <row r="1" spans="1:1" ht="15.6" x14ac:dyDescent="0.3">
      <c r="A1" s="31" t="s">
        <v>665</v>
      </c>
    </row>
    <row r="2" spans="1:1" s="30" customFormat="1" ht="19.649999999999999" customHeight="1" x14ac:dyDescent="0.25">
      <c r="A2" s="37" t="s">
        <v>693</v>
      </c>
    </row>
    <row r="3" spans="1:1" ht="34.65" customHeight="1" x14ac:dyDescent="0.25">
      <c r="A3" s="38" t="s">
        <v>677</v>
      </c>
    </row>
    <row r="4" spans="1:1" ht="35.4" customHeight="1" x14ac:dyDescent="0.25">
      <c r="A4" s="38" t="s">
        <v>678</v>
      </c>
    </row>
    <row r="5" spans="1:1" ht="49.65" customHeight="1" x14ac:dyDescent="0.25">
      <c r="A5" s="38" t="s">
        <v>679</v>
      </c>
    </row>
    <row r="6" spans="1:1" ht="19.649999999999999" customHeight="1" x14ac:dyDescent="0.25">
      <c r="A6" s="38" t="s">
        <v>680</v>
      </c>
    </row>
    <row r="7" spans="1:1" ht="17.399999999999999" customHeight="1" x14ac:dyDescent="0.25">
      <c r="A7" s="38" t="s">
        <v>681</v>
      </c>
    </row>
    <row r="8" spans="1:1" ht="46.8" x14ac:dyDescent="0.25">
      <c r="A8" s="38" t="s">
        <v>682</v>
      </c>
    </row>
    <row r="9" spans="1:1" ht="33.6" customHeight="1" x14ac:dyDescent="0.25">
      <c r="A9" s="38" t="s">
        <v>683</v>
      </c>
    </row>
    <row r="10" spans="1:1" ht="34.65" customHeight="1" x14ac:dyDescent="0.25">
      <c r="A10" s="38" t="s">
        <v>684</v>
      </c>
    </row>
    <row r="11" spans="1:1" ht="35.4" customHeight="1" x14ac:dyDescent="0.25">
      <c r="A11" s="38" t="s">
        <v>685</v>
      </c>
    </row>
    <row r="12" spans="1:1" ht="33.6" customHeight="1" x14ac:dyDescent="0.25">
      <c r="A12" s="38" t="s">
        <v>686</v>
      </c>
    </row>
    <row r="13" spans="1:1" ht="35.4" customHeight="1" x14ac:dyDescent="0.25">
      <c r="A13" s="38" t="s">
        <v>687</v>
      </c>
    </row>
    <row r="14" spans="1:1" ht="34.35" customHeight="1" x14ac:dyDescent="0.25">
      <c r="A14" s="38" t="s">
        <v>688</v>
      </c>
    </row>
    <row r="15" spans="1:1" ht="19.649999999999999" customHeight="1" x14ac:dyDescent="0.25">
      <c r="A15" s="38" t="s">
        <v>689</v>
      </c>
    </row>
    <row r="16" spans="1:1" ht="17.399999999999999" customHeight="1" x14ac:dyDescent="0.25">
      <c r="A16" s="38" t="s">
        <v>690</v>
      </c>
    </row>
    <row r="17" spans="1:1" ht="17.399999999999999" customHeight="1" x14ac:dyDescent="0.25">
      <c r="A17" s="38" t="s">
        <v>691</v>
      </c>
    </row>
    <row r="18" spans="1:1" ht="17.399999999999999" customHeight="1" x14ac:dyDescent="0.25">
      <c r="A18" s="39" t="s">
        <v>692</v>
      </c>
    </row>
    <row r="19" spans="1:1" x14ac:dyDescent="0.25">
      <c r="A19" s="29"/>
    </row>
    <row r="20" spans="1:1" x14ac:dyDescent="0.25">
      <c r="A20" s="29"/>
    </row>
    <row r="21" spans="1:1" x14ac:dyDescent="0.25">
      <c r="A21" s="29"/>
    </row>
    <row r="22" spans="1:1" x14ac:dyDescent="0.25">
      <c r="A22" s="29"/>
    </row>
    <row r="23" spans="1:1" x14ac:dyDescent="0.25">
      <c r="A23" s="29"/>
    </row>
    <row r="24" spans="1:1" x14ac:dyDescent="0.25">
      <c r="A24" s="29"/>
    </row>
    <row r="25" spans="1:1" x14ac:dyDescent="0.25">
      <c r="A25" s="29"/>
    </row>
    <row r="26" spans="1:1" x14ac:dyDescent="0.25">
      <c r="A26" s="29"/>
    </row>
    <row r="27" spans="1:1" x14ac:dyDescent="0.25">
      <c r="A27" s="29"/>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election activeCell="C1" sqref="C1"/>
    </sheetView>
  </sheetViews>
  <sheetFormatPr defaultColWidth="10.6640625" defaultRowHeight="15" x14ac:dyDescent="0.25"/>
  <cols>
    <col min="1" max="1" width="50.6640625" customWidth="1"/>
  </cols>
  <sheetData>
    <row r="1" spans="1:2" ht="23.1" customHeight="1" x14ac:dyDescent="0.3">
      <c r="A1" s="14" t="s">
        <v>4</v>
      </c>
      <c r="B1" s="15">
        <f>SUMPRODUCT(COUNTIF('Data sheet'!D4:D378,{"Yes","Partial"}))</f>
        <v>0</v>
      </c>
    </row>
    <row r="2" spans="1:2" ht="15.6" customHeight="1" x14ac:dyDescent="0.3">
      <c r="A2" s="16" t="s">
        <v>0</v>
      </c>
      <c r="B2" s="15">
        <f>COUNTIF('Data sheet'!F4:F378,"Yes")</f>
        <v>0</v>
      </c>
    </row>
    <row r="3" spans="1:2" ht="16.350000000000001" customHeight="1" x14ac:dyDescent="0.3">
      <c r="A3" s="17" t="s">
        <v>5</v>
      </c>
      <c r="B3" s="18">
        <f>COUNTIF('Data sheet'!F4:F378,"Partial")</f>
        <v>0</v>
      </c>
    </row>
    <row r="4" spans="1:2" ht="15.6" customHeight="1" x14ac:dyDescent="0.3">
      <c r="A4" s="11" t="s">
        <v>1</v>
      </c>
      <c r="B4" s="12" t="str">
        <f>IF(ISERROR(B2/B1),"",B2/B1)</f>
        <v/>
      </c>
    </row>
    <row r="5" spans="1:2" ht="15.6" customHeight="1" x14ac:dyDescent="0.3">
      <c r="A5" s="16" t="s">
        <v>6</v>
      </c>
      <c r="B5" s="13" t="str">
        <f>IF(ISERROR(B3/B1),"",B3/B1)</f>
        <v/>
      </c>
    </row>
    <row r="6" spans="1:2" ht="15.6" customHeight="1" x14ac:dyDescent="0.25">
      <c r="A6" s="5"/>
      <c r="B6" s="5"/>
    </row>
    <row r="7" spans="1:2" ht="15.6" customHeight="1" x14ac:dyDescent="0.25"/>
    <row r="8" spans="1:2" ht="15.6" customHeight="1" x14ac:dyDescent="0.25"/>
    <row r="9" spans="1:2" ht="15.6" customHeight="1" x14ac:dyDescent="0.25"/>
    <row r="10" spans="1:2" ht="15.6" customHeight="1" x14ac:dyDescent="0.25"/>
    <row r="11" spans="1:2" ht="15.6" customHeight="1" x14ac:dyDescent="0.25"/>
    <row r="12" spans="1:2" ht="15.6" customHeight="1" x14ac:dyDescent="0.25"/>
    <row r="13" spans="1:2" ht="15.6" customHeight="1" x14ac:dyDescent="0.25"/>
    <row r="14" spans="1:2" ht="15.6" customHeight="1" x14ac:dyDescent="0.25"/>
    <row r="15" spans="1:2" ht="15.6" customHeight="1" x14ac:dyDescent="0.25"/>
    <row r="16" spans="1:2" ht="15.6" customHeight="1" x14ac:dyDescent="0.25"/>
    <row r="17" ht="15.6" customHeight="1" x14ac:dyDescent="0.25"/>
    <row r="18" ht="15.6" customHeight="1" x14ac:dyDescent="0.25"/>
    <row r="19" ht="15.6" customHeight="1" x14ac:dyDescent="0.25"/>
    <row r="20" ht="15.6" customHeight="1" x14ac:dyDescent="0.25"/>
    <row r="21" ht="15.6" customHeight="1" x14ac:dyDescent="0.25"/>
    <row r="22" ht="15.6" customHeight="1" x14ac:dyDescent="0.25"/>
    <row r="23" ht="15.6" customHeight="1" x14ac:dyDescent="0.25"/>
    <row r="24" ht="15.6" customHeight="1" x14ac:dyDescent="0.25"/>
    <row r="25" ht="15.6" customHeight="1" x14ac:dyDescent="0.25"/>
    <row r="26" ht="15.6" customHeight="1" x14ac:dyDescent="0.25"/>
    <row r="27" ht="15.6" customHeight="1" x14ac:dyDescent="0.25"/>
    <row r="28" ht="15.6" customHeight="1" x14ac:dyDescent="0.25"/>
    <row r="29" ht="15.6" customHeight="1" x14ac:dyDescent="0.25"/>
    <row r="30" ht="15.6" customHeight="1" x14ac:dyDescent="0.25"/>
    <row r="31" ht="15.6" customHeight="1" x14ac:dyDescent="0.25"/>
    <row r="32"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row r="156" ht="15.6" customHeight="1" x14ac:dyDescent="0.25"/>
    <row r="157" ht="15.6" customHeight="1" x14ac:dyDescent="0.25"/>
    <row r="158" ht="15.6" customHeight="1" x14ac:dyDescent="0.25"/>
    <row r="159" ht="15.6" customHeight="1" x14ac:dyDescent="0.25"/>
    <row r="160" ht="15.6" customHeight="1" x14ac:dyDescent="0.25"/>
    <row r="161" ht="15.6" customHeight="1" x14ac:dyDescent="0.25"/>
    <row r="162" ht="15.6" customHeight="1" x14ac:dyDescent="0.25"/>
    <row r="163" ht="15.6" customHeight="1" x14ac:dyDescent="0.25"/>
    <row r="164" ht="15.6" customHeight="1" x14ac:dyDescent="0.25"/>
    <row r="165" ht="15.6" customHeight="1" x14ac:dyDescent="0.25"/>
    <row r="166" ht="15.6" customHeight="1" x14ac:dyDescent="0.25"/>
    <row r="167" ht="15.6" customHeight="1" x14ac:dyDescent="0.25"/>
    <row r="168" ht="15.6" customHeight="1" x14ac:dyDescent="0.25"/>
    <row r="169" ht="15.6" customHeight="1" x14ac:dyDescent="0.25"/>
    <row r="170" ht="15.6" customHeight="1" x14ac:dyDescent="0.25"/>
    <row r="171" ht="15.6" customHeight="1" x14ac:dyDescent="0.25"/>
    <row r="172" ht="15.6" customHeight="1" x14ac:dyDescent="0.25"/>
    <row r="173" ht="15.6" customHeight="1" x14ac:dyDescent="0.25"/>
    <row r="174" ht="15.6" customHeight="1" x14ac:dyDescent="0.25"/>
    <row r="175" ht="15.6" customHeight="1" x14ac:dyDescent="0.25"/>
    <row r="176" ht="15.6" customHeight="1" x14ac:dyDescent="0.25"/>
    <row r="177" ht="15.6" customHeight="1" x14ac:dyDescent="0.25"/>
    <row r="178" ht="15.6" customHeight="1" x14ac:dyDescent="0.25"/>
    <row r="179" ht="15.6" customHeight="1" x14ac:dyDescent="0.25"/>
    <row r="180" ht="15.6" customHeight="1" x14ac:dyDescent="0.25"/>
    <row r="181" ht="15.6" customHeight="1" x14ac:dyDescent="0.25"/>
    <row r="182" ht="15.6" customHeight="1" x14ac:dyDescent="0.25"/>
    <row r="183" ht="15.6" customHeight="1" x14ac:dyDescent="0.25"/>
    <row r="184" ht="15.6" customHeight="1" x14ac:dyDescent="0.25"/>
    <row r="185" ht="15.6" customHeight="1" x14ac:dyDescent="0.25"/>
    <row r="186" ht="15.6" customHeight="1" x14ac:dyDescent="0.25"/>
    <row r="187" ht="15.6" customHeight="1" x14ac:dyDescent="0.25"/>
    <row r="188" ht="15.6" customHeight="1" x14ac:dyDescent="0.25"/>
    <row r="189" ht="15.6" customHeight="1" x14ac:dyDescent="0.25"/>
    <row r="190" ht="15.6" customHeight="1" x14ac:dyDescent="0.25"/>
    <row r="191" ht="15.6" customHeight="1" x14ac:dyDescent="0.25"/>
    <row r="192" ht="15.6" customHeight="1" x14ac:dyDescent="0.25"/>
    <row r="193" ht="15.6" customHeight="1" x14ac:dyDescent="0.25"/>
    <row r="194" ht="15.6" customHeight="1" x14ac:dyDescent="0.25"/>
    <row r="195" ht="15.6" customHeight="1" x14ac:dyDescent="0.25"/>
    <row r="196" ht="15.6" customHeight="1" x14ac:dyDescent="0.25"/>
    <row r="197" ht="15.6" customHeight="1" x14ac:dyDescent="0.25"/>
    <row r="198" ht="15.6" customHeight="1" x14ac:dyDescent="0.25"/>
    <row r="199" ht="15.6" customHeight="1" x14ac:dyDescent="0.25"/>
    <row r="200" ht="15.6" customHeight="1" x14ac:dyDescent="0.25"/>
    <row r="201" ht="15.6" customHeight="1" x14ac:dyDescent="0.25"/>
    <row r="202" ht="15.6" customHeight="1" x14ac:dyDescent="0.25"/>
    <row r="203" ht="15.6" customHeight="1" x14ac:dyDescent="0.25"/>
    <row r="204" ht="15.6" customHeight="1" x14ac:dyDescent="0.25"/>
    <row r="205" ht="15.6" customHeight="1" x14ac:dyDescent="0.25"/>
    <row r="206" ht="15.6" customHeight="1" x14ac:dyDescent="0.25"/>
    <row r="207" ht="15.6" customHeight="1" x14ac:dyDescent="0.25"/>
    <row r="208" ht="15.6" customHeight="1" x14ac:dyDescent="0.25"/>
    <row r="209" ht="15.6" customHeight="1" x14ac:dyDescent="0.25"/>
    <row r="210" ht="15.6" customHeight="1" x14ac:dyDescent="0.25"/>
    <row r="211" ht="15.6" customHeight="1" x14ac:dyDescent="0.25"/>
    <row r="212" ht="15.6" customHeight="1" x14ac:dyDescent="0.25"/>
    <row r="213" ht="15.6" customHeight="1" x14ac:dyDescent="0.25"/>
    <row r="214" ht="15.6" customHeight="1" x14ac:dyDescent="0.25"/>
    <row r="215" ht="15.6" customHeight="1" x14ac:dyDescent="0.25"/>
    <row r="216" ht="15.6" customHeight="1" x14ac:dyDescent="0.25"/>
    <row r="217" ht="15.6" customHeight="1" x14ac:dyDescent="0.25"/>
    <row r="218" ht="15.6" customHeight="1" x14ac:dyDescent="0.25"/>
    <row r="219" ht="15.6" customHeight="1" x14ac:dyDescent="0.25"/>
    <row r="220" ht="15.6" customHeight="1" x14ac:dyDescent="0.25"/>
    <row r="221" ht="15.6" customHeight="1" x14ac:dyDescent="0.25"/>
    <row r="222" ht="15.6" customHeight="1" x14ac:dyDescent="0.25"/>
    <row r="223" ht="15.6" customHeight="1" x14ac:dyDescent="0.25"/>
    <row r="224" ht="15.6" customHeight="1" x14ac:dyDescent="0.25"/>
    <row r="225" ht="15.6" customHeight="1" x14ac:dyDescent="0.25"/>
    <row r="226" ht="15.6" customHeight="1" x14ac:dyDescent="0.25"/>
    <row r="227" ht="15.6" customHeight="1" x14ac:dyDescent="0.25"/>
    <row r="228" ht="15.6" customHeight="1" x14ac:dyDescent="0.25"/>
    <row r="229" ht="15.6" customHeight="1" x14ac:dyDescent="0.25"/>
    <row r="230" ht="15.6" customHeight="1" x14ac:dyDescent="0.25"/>
    <row r="231" ht="15.6" customHeight="1" x14ac:dyDescent="0.25"/>
    <row r="232" ht="15.6" customHeight="1" x14ac:dyDescent="0.25"/>
    <row r="233" ht="15.6" customHeight="1" x14ac:dyDescent="0.25"/>
    <row r="234" ht="15.6" customHeight="1" x14ac:dyDescent="0.25"/>
    <row r="235" ht="15.6" customHeight="1" x14ac:dyDescent="0.25"/>
    <row r="236" ht="15.6" customHeight="1" x14ac:dyDescent="0.25"/>
    <row r="237" ht="15.6" customHeight="1" x14ac:dyDescent="0.25"/>
    <row r="238" ht="15.6" customHeight="1" x14ac:dyDescent="0.25"/>
    <row r="239" ht="15.6" customHeight="1" x14ac:dyDescent="0.25"/>
    <row r="240" ht="15.6" customHeight="1" x14ac:dyDescent="0.25"/>
    <row r="241" ht="15.6" customHeight="1" x14ac:dyDescent="0.25"/>
    <row r="242" ht="15.6" customHeight="1" x14ac:dyDescent="0.25"/>
    <row r="243" ht="15.6" customHeight="1" x14ac:dyDescent="0.25"/>
    <row r="244" ht="15.6" customHeight="1" x14ac:dyDescent="0.25"/>
    <row r="245" ht="15.6" customHeight="1" x14ac:dyDescent="0.25"/>
    <row r="246" ht="15.6" customHeight="1" x14ac:dyDescent="0.25"/>
    <row r="247" ht="15.6" customHeight="1" x14ac:dyDescent="0.25"/>
    <row r="248" ht="15.6" customHeight="1" x14ac:dyDescent="0.25"/>
    <row r="249" ht="15.6" customHeight="1" x14ac:dyDescent="0.25"/>
    <row r="250" ht="15.6" customHeight="1" x14ac:dyDescent="0.25"/>
    <row r="251" ht="15.6" customHeight="1" x14ac:dyDescent="0.25"/>
    <row r="252" ht="15.6" customHeight="1" x14ac:dyDescent="0.25"/>
    <row r="253" ht="15.6" customHeight="1" x14ac:dyDescent="0.25"/>
    <row r="254" ht="15.6" customHeight="1" x14ac:dyDescent="0.25"/>
    <row r="255" ht="15.6" customHeight="1" x14ac:dyDescent="0.25"/>
    <row r="256" ht="15.6" customHeight="1" x14ac:dyDescent="0.25"/>
    <row r="257" ht="15.6" customHeight="1" x14ac:dyDescent="0.25"/>
    <row r="258" ht="15.6" customHeight="1" x14ac:dyDescent="0.25"/>
    <row r="259" ht="15.6" customHeight="1" x14ac:dyDescent="0.25"/>
    <row r="260" ht="15.6" customHeight="1" x14ac:dyDescent="0.25"/>
    <row r="261" ht="15.6" customHeight="1" x14ac:dyDescent="0.25"/>
    <row r="262" ht="15.6" customHeight="1" x14ac:dyDescent="0.25"/>
    <row r="263" ht="15.6" customHeight="1" x14ac:dyDescent="0.25"/>
    <row r="264" ht="15.6" customHeight="1" x14ac:dyDescent="0.25"/>
    <row r="265" ht="15.6" customHeight="1" x14ac:dyDescent="0.25"/>
    <row r="266" ht="15.6" customHeight="1" x14ac:dyDescent="0.25"/>
    <row r="267" ht="15.6" customHeight="1" x14ac:dyDescent="0.25"/>
    <row r="268" ht="15.6" customHeight="1" x14ac:dyDescent="0.25"/>
    <row r="269" ht="15.6" customHeight="1" x14ac:dyDescent="0.25"/>
    <row r="270" ht="15.6" customHeight="1" x14ac:dyDescent="0.25"/>
    <row r="271" ht="15.6" customHeight="1" x14ac:dyDescent="0.25"/>
    <row r="272" ht="15.6" customHeight="1" x14ac:dyDescent="0.25"/>
    <row r="273" ht="15.6" customHeight="1" x14ac:dyDescent="0.25"/>
    <row r="274" ht="15.6" customHeight="1" x14ac:dyDescent="0.25"/>
    <row r="275" ht="15.6" customHeight="1" x14ac:dyDescent="0.25"/>
    <row r="276" ht="15.6" customHeight="1" x14ac:dyDescent="0.25"/>
    <row r="277" ht="15.6" customHeight="1" x14ac:dyDescent="0.25"/>
    <row r="278" ht="15.6" customHeight="1" x14ac:dyDescent="0.25"/>
    <row r="279" ht="15.6" customHeight="1" x14ac:dyDescent="0.25"/>
    <row r="280" ht="15.6" customHeight="1" x14ac:dyDescent="0.25"/>
    <row r="281" ht="15.6" customHeight="1" x14ac:dyDescent="0.25"/>
    <row r="282" ht="15.6" customHeight="1" x14ac:dyDescent="0.25"/>
    <row r="283" ht="15.6" customHeight="1" x14ac:dyDescent="0.25"/>
    <row r="284" ht="15.6" customHeight="1" x14ac:dyDescent="0.25"/>
    <row r="285" ht="15.6" customHeight="1" x14ac:dyDescent="0.25"/>
    <row r="286" ht="15.6" customHeight="1" x14ac:dyDescent="0.25"/>
    <row r="287" ht="15.6" customHeight="1" x14ac:dyDescent="0.25"/>
    <row r="288" ht="15.6" customHeight="1" x14ac:dyDescent="0.25"/>
    <row r="289" ht="15.6" customHeight="1" x14ac:dyDescent="0.25"/>
    <row r="290" ht="15.6" customHeight="1" x14ac:dyDescent="0.25"/>
    <row r="291" ht="15.6" customHeight="1" x14ac:dyDescent="0.25"/>
    <row r="292" ht="15.6" customHeight="1" x14ac:dyDescent="0.25"/>
    <row r="293" ht="15.6" customHeight="1" x14ac:dyDescent="0.25"/>
    <row r="294" ht="15.6" customHeight="1" x14ac:dyDescent="0.25"/>
    <row r="295" ht="15.6" customHeight="1" x14ac:dyDescent="0.25"/>
    <row r="296" ht="15.6" customHeight="1" x14ac:dyDescent="0.25"/>
    <row r="297" ht="15.6" customHeight="1" x14ac:dyDescent="0.25"/>
    <row r="298" ht="15.6" customHeight="1" x14ac:dyDescent="0.25"/>
    <row r="299" ht="15.6" customHeight="1" x14ac:dyDescent="0.25"/>
    <row r="300" ht="15.6" customHeight="1" x14ac:dyDescent="0.25"/>
    <row r="301" ht="15.6" customHeight="1" x14ac:dyDescent="0.25"/>
    <row r="302" ht="15.6" customHeight="1" x14ac:dyDescent="0.25"/>
    <row r="303" ht="15.6" customHeight="1" x14ac:dyDescent="0.25"/>
    <row r="304" ht="15.6" customHeight="1" x14ac:dyDescent="0.25"/>
    <row r="305" ht="15.6" customHeight="1" x14ac:dyDescent="0.25"/>
    <row r="306" ht="15.6" customHeight="1" x14ac:dyDescent="0.25"/>
    <row r="307" ht="15.6" customHeight="1" x14ac:dyDescent="0.25"/>
    <row r="308" ht="15.6" customHeight="1" x14ac:dyDescent="0.25"/>
    <row r="309" ht="15.6" customHeight="1" x14ac:dyDescent="0.25"/>
    <row r="310" ht="15.6" customHeight="1" x14ac:dyDescent="0.25"/>
    <row r="311" ht="15.6" customHeight="1" x14ac:dyDescent="0.25"/>
    <row r="312" ht="15.6" customHeight="1" x14ac:dyDescent="0.25"/>
    <row r="313" ht="15.6" customHeight="1" x14ac:dyDescent="0.25"/>
    <row r="314" ht="15.6" customHeight="1" x14ac:dyDescent="0.25"/>
    <row r="315" ht="15.6" customHeight="1" x14ac:dyDescent="0.25"/>
    <row r="316" ht="15.6" customHeight="1" x14ac:dyDescent="0.25"/>
    <row r="317" ht="15.6" customHeight="1" x14ac:dyDescent="0.25"/>
    <row r="318" ht="15.6" customHeight="1" x14ac:dyDescent="0.25"/>
    <row r="319" ht="15.6" customHeight="1" x14ac:dyDescent="0.25"/>
    <row r="320" ht="15.6" customHeight="1" x14ac:dyDescent="0.25"/>
    <row r="321" ht="15.6" customHeight="1" x14ac:dyDescent="0.25"/>
    <row r="322" ht="15.6" customHeight="1" x14ac:dyDescent="0.25"/>
    <row r="323" ht="15.6" customHeight="1" x14ac:dyDescent="0.25"/>
    <row r="324" ht="15.6" customHeight="1" x14ac:dyDescent="0.25"/>
    <row r="325" ht="15.6" customHeight="1" x14ac:dyDescent="0.25"/>
    <row r="326" ht="15.6" customHeight="1" x14ac:dyDescent="0.25"/>
    <row r="327" ht="15.6" customHeight="1" x14ac:dyDescent="0.25"/>
    <row r="328" ht="15.6" customHeight="1" x14ac:dyDescent="0.25"/>
    <row r="329" ht="15.6" customHeight="1" x14ac:dyDescent="0.25"/>
    <row r="330" ht="15.6" customHeight="1" x14ac:dyDescent="0.25"/>
    <row r="331" ht="15.6" customHeight="1" x14ac:dyDescent="0.25"/>
    <row r="332" ht="15.6" customHeight="1" x14ac:dyDescent="0.25"/>
    <row r="333" ht="15.6" customHeight="1" x14ac:dyDescent="0.25"/>
    <row r="334" ht="15.6" customHeight="1" x14ac:dyDescent="0.25"/>
    <row r="335" ht="15.6" customHeight="1" x14ac:dyDescent="0.25"/>
    <row r="336" ht="15.6" customHeight="1" x14ac:dyDescent="0.25"/>
    <row r="337" ht="15.6" customHeight="1" x14ac:dyDescent="0.25"/>
    <row r="338" ht="15.6" customHeight="1" x14ac:dyDescent="0.25"/>
    <row r="339" ht="15.6" customHeight="1" x14ac:dyDescent="0.25"/>
    <row r="340" ht="15.6" customHeight="1" x14ac:dyDescent="0.25"/>
    <row r="341" ht="15.6" customHeight="1" x14ac:dyDescent="0.25"/>
    <row r="342" ht="15.6" customHeight="1" x14ac:dyDescent="0.25"/>
    <row r="343" ht="15.6" customHeight="1" x14ac:dyDescent="0.25"/>
    <row r="344" ht="15.6" customHeight="1" x14ac:dyDescent="0.25"/>
    <row r="345" ht="15.6" customHeight="1" x14ac:dyDescent="0.25"/>
    <row r="346" ht="15.6" customHeight="1" x14ac:dyDescent="0.25"/>
    <row r="347" ht="15.6" customHeight="1" x14ac:dyDescent="0.25"/>
    <row r="348" ht="15.6" customHeight="1" x14ac:dyDescent="0.25"/>
    <row r="349" ht="15.6" customHeight="1" x14ac:dyDescent="0.25"/>
    <row r="350" ht="15.6" customHeight="1" x14ac:dyDescent="0.25"/>
    <row r="351" ht="15.6" customHeight="1" x14ac:dyDescent="0.25"/>
    <row r="352" ht="15.6" customHeight="1" x14ac:dyDescent="0.25"/>
    <row r="353" ht="15.6" customHeight="1" x14ac:dyDescent="0.25"/>
    <row r="354" ht="15.6" customHeight="1" x14ac:dyDescent="0.25"/>
    <row r="355" ht="15.6" customHeight="1" x14ac:dyDescent="0.25"/>
    <row r="356" ht="15.6" customHeight="1" x14ac:dyDescent="0.25"/>
    <row r="357" ht="15.6" customHeight="1" x14ac:dyDescent="0.25"/>
    <row r="358" ht="15.6" customHeight="1" x14ac:dyDescent="0.25"/>
    <row r="359" ht="15.6" customHeight="1" x14ac:dyDescent="0.25"/>
    <row r="360" ht="15.6" customHeight="1" x14ac:dyDescent="0.25"/>
    <row r="361" ht="15.6" customHeight="1" x14ac:dyDescent="0.25"/>
    <row r="362" ht="15.6" customHeight="1" x14ac:dyDescent="0.25"/>
    <row r="363" ht="15.6" customHeight="1" x14ac:dyDescent="0.25"/>
    <row r="364" ht="15.6" customHeight="1" x14ac:dyDescent="0.25"/>
    <row r="365" ht="15.6" customHeight="1" x14ac:dyDescent="0.25"/>
    <row r="366" ht="15.6" customHeight="1" x14ac:dyDescent="0.25"/>
    <row r="367" ht="15.6" customHeight="1" x14ac:dyDescent="0.25"/>
    <row r="368" ht="15.6" customHeight="1" x14ac:dyDescent="0.25"/>
    <row r="369" ht="15.6" customHeight="1" x14ac:dyDescent="0.25"/>
    <row r="370" ht="15.6" customHeight="1" x14ac:dyDescent="0.25"/>
    <row r="371" ht="15.6" customHeight="1" x14ac:dyDescent="0.25"/>
    <row r="372" ht="15.6" customHeight="1" x14ac:dyDescent="0.25"/>
    <row r="373" ht="15.6" customHeight="1" x14ac:dyDescent="0.25"/>
    <row r="374" ht="15.6" customHeight="1" x14ac:dyDescent="0.25"/>
    <row r="375" ht="15.6" customHeight="1" x14ac:dyDescent="0.25"/>
    <row r="376" ht="15.6" customHeight="1" x14ac:dyDescent="0.25"/>
    <row r="377" ht="15.6" customHeight="1" x14ac:dyDescent="0.25"/>
    <row r="378" ht="15.6" customHeight="1" x14ac:dyDescent="0.25"/>
    <row r="379" ht="15.6" customHeight="1" x14ac:dyDescent="0.25"/>
    <row r="380" ht="15.6" customHeight="1" x14ac:dyDescent="0.25"/>
    <row r="381" ht="15.6" customHeight="1" x14ac:dyDescent="0.25"/>
    <row r="382" ht="15.6" customHeight="1" x14ac:dyDescent="0.25"/>
    <row r="383" ht="15.6" customHeight="1" x14ac:dyDescent="0.25"/>
    <row r="384" ht="15.6" customHeight="1" x14ac:dyDescent="0.25"/>
    <row r="385" ht="15.6" customHeight="1" x14ac:dyDescent="0.25"/>
    <row r="386" ht="15.6" customHeight="1" x14ac:dyDescent="0.25"/>
    <row r="387" ht="15.6" customHeight="1" x14ac:dyDescent="0.25"/>
    <row r="388" ht="15.6" customHeight="1" x14ac:dyDescent="0.25"/>
    <row r="389" ht="15.6" customHeight="1" x14ac:dyDescent="0.25"/>
    <row r="390" ht="15.6" customHeight="1" x14ac:dyDescent="0.25"/>
    <row r="391" ht="15.6" customHeight="1" x14ac:dyDescent="0.25"/>
    <row r="392" ht="15.6" customHeight="1" x14ac:dyDescent="0.25"/>
    <row r="393" ht="15.6" customHeight="1" x14ac:dyDescent="0.25"/>
    <row r="394" ht="15.6" customHeight="1" x14ac:dyDescent="0.25"/>
    <row r="395" ht="15.6" customHeight="1" x14ac:dyDescent="0.25"/>
    <row r="396" ht="15.6" customHeight="1" x14ac:dyDescent="0.25"/>
    <row r="397" ht="15.6" customHeight="1" x14ac:dyDescent="0.25"/>
    <row r="398" ht="15.6" customHeight="1" x14ac:dyDescent="0.25"/>
    <row r="399" ht="15.6" customHeight="1" x14ac:dyDescent="0.25"/>
    <row r="400" ht="15.6" customHeight="1" x14ac:dyDescent="0.25"/>
    <row r="401" ht="15.6" customHeight="1" x14ac:dyDescent="0.25"/>
    <row r="402" ht="15.6" customHeight="1" x14ac:dyDescent="0.25"/>
    <row r="403" ht="15.6" customHeight="1" x14ac:dyDescent="0.25"/>
    <row r="404" ht="15.6" customHeight="1" x14ac:dyDescent="0.25"/>
    <row r="405" ht="15.6" customHeight="1" x14ac:dyDescent="0.25"/>
    <row r="406" ht="15.6" customHeight="1" x14ac:dyDescent="0.25"/>
    <row r="407" ht="15.6" customHeight="1" x14ac:dyDescent="0.25"/>
    <row r="408" ht="15.6" customHeight="1" x14ac:dyDescent="0.25"/>
    <row r="409" ht="15.6" customHeight="1" x14ac:dyDescent="0.25"/>
    <row r="410" ht="15.6" customHeight="1" x14ac:dyDescent="0.25"/>
    <row r="411" ht="15.6" customHeight="1" x14ac:dyDescent="0.25"/>
    <row r="412" ht="15.6" customHeight="1" x14ac:dyDescent="0.25"/>
    <row r="413" ht="15.6" customHeight="1" x14ac:dyDescent="0.25"/>
    <row r="414" ht="15.6" customHeight="1" x14ac:dyDescent="0.25"/>
    <row r="415" ht="15.6" customHeight="1" x14ac:dyDescent="0.25"/>
    <row r="416" ht="15.6" customHeight="1" x14ac:dyDescent="0.25"/>
    <row r="417" ht="15.6" customHeight="1" x14ac:dyDescent="0.25"/>
    <row r="418" ht="15.6" customHeight="1" x14ac:dyDescent="0.25"/>
    <row r="419" ht="15.6" customHeight="1" x14ac:dyDescent="0.25"/>
    <row r="420" ht="15.6" customHeight="1" x14ac:dyDescent="0.25"/>
    <row r="421" ht="15.6" customHeight="1" x14ac:dyDescent="0.25"/>
    <row r="422" ht="15.6" customHeight="1" x14ac:dyDescent="0.25"/>
    <row r="423" ht="15.6" customHeight="1" x14ac:dyDescent="0.25"/>
    <row r="424" ht="15.6" customHeight="1" x14ac:dyDescent="0.25"/>
    <row r="425" ht="15.6" customHeight="1" x14ac:dyDescent="0.25"/>
    <row r="426" ht="15.6" customHeight="1" x14ac:dyDescent="0.25"/>
    <row r="427" ht="15.6" customHeight="1" x14ac:dyDescent="0.25"/>
    <row r="428" ht="15.6" customHeight="1" x14ac:dyDescent="0.25"/>
    <row r="429" ht="15.6" customHeight="1" x14ac:dyDescent="0.25"/>
    <row r="430" ht="15.6" customHeight="1" x14ac:dyDescent="0.25"/>
    <row r="431" ht="15.6" customHeight="1" x14ac:dyDescent="0.25"/>
    <row r="432" ht="15.6" customHeight="1" x14ac:dyDescent="0.25"/>
    <row r="433" ht="15.6" customHeight="1" x14ac:dyDescent="0.25"/>
    <row r="434" ht="15.6" customHeight="1" x14ac:dyDescent="0.25"/>
    <row r="435" ht="15.6" customHeight="1" x14ac:dyDescent="0.25"/>
    <row r="436" ht="15.6" customHeight="1" x14ac:dyDescent="0.25"/>
    <row r="437" ht="15.6" customHeight="1" x14ac:dyDescent="0.25"/>
    <row r="438" ht="15.6" customHeight="1" x14ac:dyDescent="0.25"/>
    <row r="439" ht="15.6" customHeight="1" x14ac:dyDescent="0.25"/>
    <row r="440" ht="15.6" customHeight="1" x14ac:dyDescent="0.25"/>
    <row r="441" ht="15.6" customHeight="1" x14ac:dyDescent="0.25"/>
    <row r="442" ht="15.6" customHeight="1" x14ac:dyDescent="0.25"/>
    <row r="443" ht="15.6" customHeight="1" x14ac:dyDescent="0.25"/>
    <row r="444" ht="15.6" customHeight="1" x14ac:dyDescent="0.25"/>
    <row r="445" ht="15.6" customHeight="1" x14ac:dyDescent="0.25"/>
    <row r="446" ht="15.6" customHeight="1" x14ac:dyDescent="0.25"/>
    <row r="447" ht="15.6" customHeight="1" x14ac:dyDescent="0.25"/>
    <row r="448" ht="15.6" customHeight="1" x14ac:dyDescent="0.25"/>
    <row r="449" ht="15.6" customHeight="1" x14ac:dyDescent="0.25"/>
    <row r="450" ht="15.6" customHeight="1" x14ac:dyDescent="0.25"/>
    <row r="451" ht="15.6" customHeight="1" x14ac:dyDescent="0.25"/>
    <row r="452" ht="15.6" customHeight="1" x14ac:dyDescent="0.25"/>
    <row r="453" ht="15.6" customHeight="1" x14ac:dyDescent="0.25"/>
    <row r="454" ht="15.6" customHeight="1" x14ac:dyDescent="0.25"/>
    <row r="455" ht="15.6" customHeight="1" x14ac:dyDescent="0.25"/>
    <row r="456" ht="15.6" customHeight="1" x14ac:dyDescent="0.25"/>
    <row r="457" ht="15.6" customHeight="1" x14ac:dyDescent="0.25"/>
    <row r="458" ht="15.6" customHeight="1" x14ac:dyDescent="0.25"/>
    <row r="459" ht="15.6" customHeight="1" x14ac:dyDescent="0.25"/>
    <row r="460" ht="15.6" customHeight="1" x14ac:dyDescent="0.25"/>
    <row r="461" ht="15.6" customHeight="1" x14ac:dyDescent="0.25"/>
    <row r="462" ht="15.6" customHeight="1" x14ac:dyDescent="0.25"/>
    <row r="463" ht="15.6" customHeight="1" x14ac:dyDescent="0.25"/>
    <row r="464" ht="15.6" customHeight="1" x14ac:dyDescent="0.25"/>
    <row r="465" ht="15.6" customHeight="1" x14ac:dyDescent="0.25"/>
    <row r="466" ht="15.6" customHeight="1" x14ac:dyDescent="0.25"/>
    <row r="467" ht="15.6" customHeight="1" x14ac:dyDescent="0.25"/>
    <row r="468" ht="15.6" customHeight="1" x14ac:dyDescent="0.25"/>
    <row r="469" ht="15.6" customHeight="1" x14ac:dyDescent="0.25"/>
    <row r="470" ht="15.6" customHeight="1" x14ac:dyDescent="0.25"/>
    <row r="471" ht="15.6" customHeight="1" x14ac:dyDescent="0.25"/>
    <row r="472" ht="15.6" customHeight="1" x14ac:dyDescent="0.25"/>
    <row r="473" ht="15.6" customHeight="1" x14ac:dyDescent="0.25"/>
    <row r="474" ht="15.6" customHeight="1" x14ac:dyDescent="0.25"/>
    <row r="475" ht="15.6" customHeight="1" x14ac:dyDescent="0.25"/>
    <row r="476" ht="15.6" customHeight="1" x14ac:dyDescent="0.25"/>
    <row r="477" ht="15.6" customHeight="1" x14ac:dyDescent="0.25"/>
    <row r="478" ht="15.6" customHeight="1" x14ac:dyDescent="0.25"/>
    <row r="479" ht="15.6" customHeight="1" x14ac:dyDescent="0.25"/>
    <row r="480" ht="15.6" customHeight="1" x14ac:dyDescent="0.25"/>
    <row r="481" ht="15.6" customHeight="1" x14ac:dyDescent="0.25"/>
    <row r="482" ht="15.6" customHeight="1" x14ac:dyDescent="0.25"/>
    <row r="483" ht="15.6" customHeight="1" x14ac:dyDescent="0.25"/>
    <row r="484" ht="15.6" customHeight="1" x14ac:dyDescent="0.25"/>
    <row r="485" ht="15.6" customHeight="1" x14ac:dyDescent="0.25"/>
    <row r="486" ht="15.6" customHeight="1" x14ac:dyDescent="0.25"/>
    <row r="487" ht="15.6" customHeight="1" x14ac:dyDescent="0.25"/>
    <row r="488" ht="15.6" customHeight="1" x14ac:dyDescent="0.25"/>
    <row r="489" ht="15.6" customHeight="1" x14ac:dyDescent="0.25"/>
    <row r="490" ht="15.6" customHeight="1" x14ac:dyDescent="0.25"/>
    <row r="491" ht="15.6" customHeight="1" x14ac:dyDescent="0.25"/>
    <row r="492" ht="15.6" customHeight="1" x14ac:dyDescent="0.25"/>
    <row r="493" ht="15.6" customHeight="1" x14ac:dyDescent="0.25"/>
    <row r="494" ht="15.6" customHeight="1" x14ac:dyDescent="0.25"/>
    <row r="495" ht="15.6" customHeight="1" x14ac:dyDescent="0.25"/>
    <row r="496" ht="15.6" customHeight="1" x14ac:dyDescent="0.25"/>
    <row r="497" ht="15.6" customHeight="1" x14ac:dyDescent="0.25"/>
    <row r="498" ht="15.6" customHeight="1" x14ac:dyDescent="0.25"/>
    <row r="499" ht="15.6" customHeight="1" x14ac:dyDescent="0.25"/>
    <row r="500" ht="15.6" customHeight="1" x14ac:dyDescent="0.25"/>
    <row r="501" ht="15.6" customHeight="1" x14ac:dyDescent="0.25"/>
    <row r="502" ht="15.6" customHeight="1" x14ac:dyDescent="0.25"/>
    <row r="503" ht="15.6" customHeight="1" x14ac:dyDescent="0.25"/>
    <row r="504" ht="15.6" customHeight="1" x14ac:dyDescent="0.25"/>
    <row r="505" ht="15.6" customHeight="1" x14ac:dyDescent="0.25"/>
    <row r="506" ht="15.6" customHeight="1" x14ac:dyDescent="0.25"/>
    <row r="507" ht="15.6" customHeight="1" x14ac:dyDescent="0.25"/>
    <row r="508" ht="15.6" customHeight="1" x14ac:dyDescent="0.25"/>
    <row r="509" ht="15.6" customHeight="1" x14ac:dyDescent="0.25"/>
    <row r="510" ht="15.6" customHeight="1" x14ac:dyDescent="0.25"/>
    <row r="511" ht="15.6" customHeight="1" x14ac:dyDescent="0.25"/>
    <row r="512" ht="15.6" customHeight="1" x14ac:dyDescent="0.25"/>
    <row r="513" ht="15.6" customHeight="1" x14ac:dyDescent="0.25"/>
    <row r="514" ht="15.6" customHeight="1" x14ac:dyDescent="0.25"/>
    <row r="515" ht="15.6" customHeight="1" x14ac:dyDescent="0.25"/>
    <row r="516" ht="15.6" customHeight="1" x14ac:dyDescent="0.25"/>
    <row r="517" ht="15.6" customHeight="1" x14ac:dyDescent="0.25"/>
    <row r="518" ht="15.6" customHeight="1" x14ac:dyDescent="0.25"/>
    <row r="519" ht="15.6" customHeight="1" x14ac:dyDescent="0.25"/>
    <row r="520" ht="15.6" customHeight="1" x14ac:dyDescent="0.25"/>
    <row r="521" ht="15.6" customHeight="1" x14ac:dyDescent="0.25"/>
    <row r="522" ht="15.6" customHeight="1" x14ac:dyDescent="0.25"/>
    <row r="523" ht="15.6" customHeight="1" x14ac:dyDescent="0.25"/>
    <row r="524" ht="15.6" customHeight="1" x14ac:dyDescent="0.25"/>
    <row r="525" ht="15.6" customHeight="1" x14ac:dyDescent="0.25"/>
    <row r="526" ht="15.6" customHeight="1" x14ac:dyDescent="0.25"/>
    <row r="527" ht="15.6" customHeight="1" x14ac:dyDescent="0.25"/>
    <row r="528" ht="15.6" customHeight="1" x14ac:dyDescent="0.25"/>
    <row r="529" ht="15.6" customHeight="1" x14ac:dyDescent="0.25"/>
    <row r="530" ht="15.6" customHeight="1" x14ac:dyDescent="0.25"/>
    <row r="531" ht="15.6" customHeight="1" x14ac:dyDescent="0.25"/>
    <row r="532" ht="15.6" customHeight="1" x14ac:dyDescent="0.25"/>
    <row r="533" ht="15.6" customHeight="1" x14ac:dyDescent="0.25"/>
    <row r="534" ht="15.6" customHeight="1" x14ac:dyDescent="0.25"/>
    <row r="535" ht="15.6" customHeight="1" x14ac:dyDescent="0.25"/>
    <row r="536" ht="15.6" customHeight="1" x14ac:dyDescent="0.25"/>
    <row r="537" ht="15.6" customHeight="1" x14ac:dyDescent="0.25"/>
    <row r="538" ht="15.6" customHeight="1" x14ac:dyDescent="0.25"/>
    <row r="539" ht="15.6" customHeight="1" x14ac:dyDescent="0.25"/>
    <row r="540" ht="15.6" customHeight="1" x14ac:dyDescent="0.25"/>
    <row r="541" ht="15.6" customHeight="1" x14ac:dyDescent="0.25"/>
    <row r="542" ht="15.6" customHeight="1" x14ac:dyDescent="0.25"/>
    <row r="543" ht="15.6" customHeight="1" x14ac:dyDescent="0.25"/>
    <row r="544" ht="15.6" customHeight="1" x14ac:dyDescent="0.25"/>
    <row r="545" ht="15.6" customHeight="1" x14ac:dyDescent="0.25"/>
    <row r="546" ht="15.6" customHeight="1" x14ac:dyDescent="0.25"/>
  </sheetData>
  <pageMargins left="0.7" right="0.7" top="0.75" bottom="0.75" header="0.3" footer="0.3"/>
  <pageSetup paperSize="9" orientation="landscape"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6640625" defaultRowHeight="15" x14ac:dyDescent="0.25"/>
  <sheetData>
    <row r="1" spans="1:1" x14ac:dyDescent="0.25">
      <c r="A1" t="s">
        <v>22</v>
      </c>
    </row>
    <row r="2" spans="1:1" x14ac:dyDescent="0.25">
      <c r="A2" t="s">
        <v>23</v>
      </c>
    </row>
    <row r="3" spans="1:1" x14ac:dyDescent="0.25">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ADEDEF-E918-4272-8700-B5ABF21805FA}">
  <ds:schemaRefs>
    <ds:schemaRef ds:uri="c1f338ac-e338-414f-952c-f74dcc6d59e1"/>
    <ds:schemaRef ds:uri="0eb656aa-4e79-4e95-9076-bc119a23e0cc"/>
    <ds:schemaRef ds:uri="http://purl.org/dc/dcmitype/"/>
    <ds:schemaRef ds:uri="http://www.w3.org/XML/1998/namespace"/>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acaf4567-dc07-471f-892c-2bcb86ef35ae"/>
    <ds:schemaRef ds:uri="http://purl.org/dc/elements/1.1/"/>
  </ds:schemaRefs>
</ds:datastoreItem>
</file>

<file path=customXml/itemProps2.xml><?xml version="1.0" encoding="utf-8"?>
<ds:datastoreItem xmlns:ds="http://schemas.openxmlformats.org/officeDocument/2006/customXml" ds:itemID="{219696EB-3BE5-4421-9CE5-C97289DE47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C342BA-3218-4C8F-8875-212AF27D96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Data sheet</vt:lpstr>
      <vt:lpstr>Box 1</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NG18 Diabetes (type 1 and type 2) in children and young people: diagnosis and management: Baseline assessment tool 11/05/2023</dc:title>
  <dc:creator/>
  <cp:lastModifiedBy/>
  <dcterms:created xsi:type="dcterms:W3CDTF">2019-11-29T09:17:18Z</dcterms:created>
  <dcterms:modified xsi:type="dcterms:W3CDTF">2026-02-05T15:08:17Z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2023-05-10T16:28:16Z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d98d5eb2-c99c-488c-95a9-87a28068a43c</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y fmtid="{D5CDD505-2E9C-101B-9397-08002B2CF9AE}" pid="11" name="MediaServiceImageTags">
    <vt:lpwstr/>
  </property>
  <property fmtid="{D5CDD505-2E9C-101B-9397-08002B2CF9AE}" pid="12" name="Display_x0020_Status">
    <vt:lpwstr/>
  </property>
</Properties>
</file>