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664EDD5B-51A8-4F62-B958-DC88C45DC13E}" xr6:coauthVersionLast="47" xr6:coauthVersionMax="47" xr10:uidLastSave="{00000000-0000-0000-0000-000000000000}"/>
  <bookViews>
    <workbookView xWindow="-108" yWindow="-108" windowWidth="23256" windowHeight="12456" tabRatio="889" xr2:uid="{00000000-000D-0000-FFFF-FFFF00000000}"/>
  </bookViews>
  <sheets>
    <sheet name="Cover page" sheetId="28" r:id="rId1"/>
    <sheet name="Introduction" sheetId="23" r:id="rId2"/>
    <sheet name="Data sheet" sheetId="24" r:id="rId3"/>
  </sheets>
  <definedNames>
    <definedName name="_xlnm._FilterDatabase" localSheetId="2" hidden="1">'Data sheet'!$A$9:$J$79</definedName>
    <definedName name="enhanced_recovery" localSheetId="2">'Data sheet'!$A$16</definedName>
    <definedName name="IntraopCare" localSheetId="2">'Data sheet'!$A$41</definedName>
    <definedName name="_xlnm.Print_Area" localSheetId="2">'Data sheet'!$A$1:$J$79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<sst xmlns="http://schemas.openxmlformats.org/spreadsheetml/2006/main" count="139" uniqueCount="139">
  <si>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</si>
  <si>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</si>
  <si>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</si>
  <si>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</si>
  <si>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</si>
  <si>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</si>
  <si>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</si>
  <si>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</si>
  <si>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</si>
  <si>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</si>
  <si>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</si>
  <si>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</si>
  <si>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</si>
  <si>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</si>
  <si>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</si>
  <si>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</si>
  <si>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</si>
  <si>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</si>
  <si>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</si>
  <si>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Perioperative care in adults</t>
  </si>
  <si>
    <t>NG180</t>
  </si>
  <si>
    <t>Published: August 2020</t>
  </si>
  <si>
    <t>Providing a point of contact</t>
  </si>
  <si>
    <t>Communicating and giving information</t>
  </si>
  <si>
    <t>1.1.1</t>
  </si>
  <si>
    <t>1.2.1</t>
  </si>
  <si>
    <t>1.2.2</t>
  </si>
  <si>
    <t>Assessing the risks of surgery</t>
  </si>
  <si>
    <t>Preoperative optimisation clinics for older people</t>
  </si>
  <si>
    <t>Managing iron-deficiency anaemia</t>
  </si>
  <si>
    <t>Iron supplementation</t>
  </si>
  <si>
    <t>Oral iron regimens</t>
  </si>
  <si>
    <t>When to start oral iron supplementation</t>
  </si>
  <si>
    <t>Medicines adherence</t>
  </si>
  <si>
    <t>Reducing the risk of venous thromboembolism</t>
  </si>
  <si>
    <t>Anticoagulation for people taking a vitamin K antagonist who need bridging therapy</t>
  </si>
  <si>
    <t>Nutritional assessment</t>
  </si>
  <si>
    <t>1.3.11</t>
  </si>
  <si>
    <t>Managing fluids</t>
  </si>
  <si>
    <t xml:space="preserve">Oral fluids </t>
  </si>
  <si>
    <t>Intravenous fluids</t>
  </si>
  <si>
    <t>Cardiac output monitoring</t>
  </si>
  <si>
    <t>Blood glucose control</t>
  </si>
  <si>
    <t>Surgical safety checklists</t>
  </si>
  <si>
    <t>Planning pain management</t>
  </si>
  <si>
    <t>1.6.1</t>
  </si>
  <si>
    <t>Selecting analgesia</t>
  </si>
  <si>
    <t>Paracetamol</t>
  </si>
  <si>
    <t>Non-steroidal anti-inflammatory drugs (NSAIDs)</t>
  </si>
  <si>
    <t>Opioids</t>
  </si>
  <si>
    <t>Intravenous ketamine</t>
  </si>
  <si>
    <t>Gabapentin</t>
  </si>
  <si>
    <t>1.1.2</t>
  </si>
  <si>
    <t>1.3.1</t>
  </si>
  <si>
    <t>1.3.2</t>
  </si>
  <si>
    <t>1.3.4</t>
  </si>
  <si>
    <t>1.3.5</t>
  </si>
  <si>
    <t>1.3.6</t>
  </si>
  <si>
    <t>1.3.7</t>
  </si>
  <si>
    <t>1.3.8</t>
  </si>
  <si>
    <t>1.3.9</t>
  </si>
  <si>
    <t>1.3.10</t>
  </si>
  <si>
    <t>Offer an enhanced recovery programme to people having elective major or complex surgery.</t>
  </si>
  <si>
    <t>Use an enhanced recovery programme that includes preoperative, intraoperative and postoperative components.</t>
  </si>
  <si>
    <t xml:space="preserve">Use a validated risk stratification tool to supplement clinical assessment when planning surgery, including dental surgery. Discuss the person’s risks and surgical options with them to allow for informed shared decision making. </t>
  </si>
  <si>
    <t>Discuss lifestyle modifications with people having surgery, for example stopping smoking and reducing alcohol consumption. Follow the relevant NICE guidance on lifestyle and wellbeing.</t>
  </si>
  <si>
    <t>1.3.3</t>
  </si>
  <si>
    <t>Be aware that there was not enough clear evidence to show whether the benefits of preoperative optimisation clinics for older people outweigh the costs. Therefore the committee made a recommendation for research.</t>
  </si>
  <si>
    <t>For people with iron-deficiency anaemia having surgery follow the recommendations on intravenous and oral iron in the NICE guideline on blood transfusion.</t>
  </si>
  <si>
    <t>Consider an alternate-day oral iron regimen for people who have side effects from taking oral iron every day.</t>
  </si>
  <si>
    <t>Be aware that there was no evidence comparing different starting times for iron supplementation so the committee made a recommendation for research.</t>
  </si>
  <si>
    <t>Be aware that there was no evidence comparing low molecular weight heparin with unfractionated heparin used as perioperative anticoagulant bridging therapy for people taking a vitamin K antagonist. The committee therefore made a recommendation for research.</t>
  </si>
  <si>
    <t>Offer preoperative nutritional screening to people having intermediate surgery or major or complex surgery.</t>
  </si>
  <si>
    <t>Follow the recommendations in the NICE guideline on nutrition support for adults on:
•	screening for malnutrition
•	indications for nutrition support 
•	what to give.</t>
  </si>
  <si>
    <t>Tell people having surgery, including dental surgery, that:
•	they may drink clear fluids until 2 hours before their operation
•	drinking clear fluids before the operation can help reduce headaches, nausea and vomiting afterwards
•	clear fluids are water, fruit juice without pulp, coffee or tea without milk and ice lollies.</t>
  </si>
  <si>
    <t>1.4.1</t>
  </si>
  <si>
    <t>1.4.2</t>
  </si>
  <si>
    <t>Consider carbohydrate drinks before surgery for people having abdominal major or complex surgery.</t>
  </si>
  <si>
    <t>Consider using intravenous crystalloid for intraoperative fluid maintenance.</t>
  </si>
  <si>
    <t>Follow the recommendations in the NICE guideline on intravenous fluid therapy in adults in hospital on resuscitation and routine maintenance.</t>
  </si>
  <si>
    <t>Consider cardiac output monitoring for people having major or complex surgery or high-risk surgery.</t>
  </si>
  <si>
    <t>For people with type 1 diabetes follow the recommendations on care of adults with type 1 diabetes in hospital in the NICE guideline on type 1 diabetes in adults.</t>
  </si>
  <si>
    <t>Do not use glucose-lowering medicines to achieve tight blood glucose control (4 to 6 mmol/litre) for people having surgery who have type 2 diabetes or do not have diabetes.</t>
  </si>
  <si>
    <t>Consider adding steps to the WHO Surgical Safety Checklist to eliminate preventable events reported locally or nationally, such as those in NHS Improvement’s national patient safety alerts and surgical ‘never events’. Follow the WHO surgical safety checklist implementation manual when adding steps to the checklist.</t>
  </si>
  <si>
    <t>Provide postoperative care in a specialist recovery area (a high-dependency unit, a post-anaesthesia care unit or an intensive care unit) for people with a high risk of complications or mortality.</t>
  </si>
  <si>
    <t>Discuss the options for postoperative pain management with people before they have surgery, including dental surgery. 
Take into account: 
•	clinical features including comorbidities, age, frailty, renal and liver function, allergies, current medicines and cognitive function
•	whether the surgery is immediate, urgent, expedited or elective. 
Include in the discussion: 
•	the likely impact of the procedure on the person’s pain 
•	the person’s preferences and expectations
•	their pain history
•	the potential benefits and risks, including long-term risks, of different types of pain relief
•	plans for discharge.</t>
  </si>
  <si>
    <t>Offer a multimodal approach in which analgesics from different classes are combined to manage postoperative pain. Take into account the factors listed in recommendation 1.6.1.</t>
  </si>
  <si>
    <t>1.4.3</t>
  </si>
  <si>
    <t>1.4.4</t>
  </si>
  <si>
    <t>1.4.5</t>
  </si>
  <si>
    <t>1.4.6</t>
  </si>
  <si>
    <t>1.4.7</t>
  </si>
  <si>
    <t>1.4.8</t>
  </si>
  <si>
    <t>1.4.9</t>
  </si>
  <si>
    <t>1.5.1</t>
  </si>
  <si>
    <t>1.6.2</t>
  </si>
  <si>
    <t>1.6.3</t>
  </si>
  <si>
    <t>1.6.4</t>
  </si>
  <si>
    <t>1.6.5</t>
  </si>
  <si>
    <t>1.6.6</t>
  </si>
  <si>
    <t>1.6.7</t>
  </si>
  <si>
    <t>1.6.8</t>
  </si>
  <si>
    <t>1.6.9</t>
  </si>
  <si>
    <t>1.6.10</t>
  </si>
  <si>
    <t>1.6.11</t>
  </si>
  <si>
    <t>1.6.12</t>
  </si>
  <si>
    <t>1.6.13</t>
  </si>
  <si>
    <t>If controlled drugs are used follow the recommendations on prescribing controlled drugs in the NICE guideline on controlled drugs.</t>
  </si>
  <si>
    <t>Consider prescribing pre-emptive analgesia for use when local anaesthesia wears off.</t>
  </si>
  <si>
    <t>Offer oral paracetamol before and after surgery, including dental surgery, irrespective of pain severity.</t>
  </si>
  <si>
    <t>Do not offer intravenous paracetamol unless the person cannot take oral medicine.</t>
  </si>
  <si>
    <t xml:space="preserve">Offer oral ibuprofen to manage immediate postoperative pain of all severities (including pain after dental surgery) unless the person has had surgery for hip fracture (see the recommendations on analgesia in the NICE guideline on hip fracture). </t>
  </si>
  <si>
    <t>Do not offer an intravenous NSAID to manage immediate postoperative pain (including pain after dental surgery) unless the person cannot take oral medicine.</t>
  </si>
  <si>
    <t>If offering an intravenous NSAID to manage immediate postoperative pain, choose a traditional NSAID rather than a COX‑2 inhibitor.</t>
  </si>
  <si>
    <t>Be aware that, although there was evidence showing that the use of gabapentin to supplement other types of pain relief can be beneficial, the evidence about when to give gabapentin, and how much to give, was inconclusive. The committee therefore made a recommendation for research.</t>
  </si>
  <si>
    <t>When booking surgery, give people a point of contact within the perioperative care team who can be approached for information and support before and after their surgery.</t>
  </si>
  <si>
    <t>For people with a learning disability, follow the recommendations on communicating and making information accessible in the NICE guideline on care and support of people growing older with learning disabilities.</t>
  </si>
  <si>
    <t>Follow the recommendations in the NICE guideline on medicines adherence to encourage adherence to oral iron regimens.</t>
  </si>
  <si>
    <t>Follow the recommendations on assessing and reducing the risk of venous thromboembolism for people having surgery in the NICE guideline on venous thromboembolism in over 16s.</t>
  </si>
  <si>
    <t>1.1  Information and support for people having surgery</t>
  </si>
  <si>
    <t>Offer an oral immediate-release opioid only if immediate postoperative pain is expected to be moderate to severe. When giving an oral opioid: 
•	give the opioid as soon as the person can eat and drink after surgery
•	adjust the dose to help the person achieve functional recovery (such as coughing and mobilising) as soon as possible.</t>
  </si>
  <si>
    <r>
      <t>For people who cannot take oral opioids, offer a choice of PCA (patient-controlled analgesia) or a continuous epidural to relieve pain after surgery. Take into account the benefits of a continuous epidural for people who:
•	are having major or complex open torso surgery</t>
    </r>
    <r>
      <rPr>
        <b/>
        <sz val="12"/>
        <color theme="1"/>
        <rFont val="Lato"/>
        <family val="2"/>
      </rPr>
      <t xml:space="preserve"> or</t>
    </r>
    <r>
      <rPr>
        <sz val="12"/>
        <color theme="1"/>
        <rFont val="Lato"/>
        <family val="2"/>
      </rPr>
      <t xml:space="preserve">
•	are expected to have severe pain</t>
    </r>
    <r>
      <rPr>
        <b/>
        <sz val="12"/>
        <color theme="1"/>
        <rFont val="Lato"/>
        <family val="2"/>
      </rPr>
      <t xml:space="preserve"> or</t>
    </r>
    <r>
      <rPr>
        <sz val="12"/>
        <color theme="1"/>
        <rFont val="Lato"/>
        <family val="2"/>
      </rPr>
      <t xml:space="preserve"> 
•	have cognitive impairment. </t>
    </r>
  </si>
  <si>
    <t>1.6  Managing pain</t>
  </si>
  <si>
    <t>1.5  Postoperative care</t>
  </si>
  <si>
    <t>1.4  Intraoperative care</t>
  </si>
  <si>
    <t>1.3  Preoperative care</t>
  </si>
  <si>
    <t>Follow the recommendations in the NICE guidelines on patient experience in adult NHS services and shared decision making, particularly relating to:
•	involvement of family members and carers
•	communication
•	information 
•	shared decision making.</t>
  </si>
  <si>
    <t>1.1.3</t>
  </si>
  <si>
    <t>Ensure that the World Health Organization (WHO) surgical safety checklist is completed for each surgical procedure, including dental procedures.</t>
  </si>
  <si>
    <r>
      <t xml:space="preserve">Consider a single dose (0.25 mg/kg to 1 mg/kg) of intravenous ketamine given either during or immediately after surgery to supplement other types of pain relief if:
•	 the person’s pain is expected to be moderate to severe and an intravenous opioid alone does not provide adequate pain relief </t>
    </r>
    <r>
      <rPr>
        <b/>
        <sz val="12"/>
        <color theme="1"/>
        <rFont val="Lato"/>
        <family val="2"/>
      </rPr>
      <t>or</t>
    </r>
    <r>
      <rPr>
        <sz val="12"/>
        <color theme="1"/>
        <rFont val="Lato"/>
        <family val="2"/>
      </rPr>
      <t xml:space="preserve">
•	 the person has opioid sensitivity. 
In August 2020, this was an off-label use of intravenous ketamine. See NICE’s information on prescribing medicines.</t>
    </r>
  </si>
  <si>
    <t>1.2  Enhanced recovery programmes</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</si>
  <si>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</si>
  <si>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</si>
  <si>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</si>
  <si>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perioperative care in adults (NICE guideline NG180)</t>
  </si>
  <si>
    <t>Baseline assessment tool for perioperative care in adultse (NICE guideline NG180)</t>
  </si>
  <si>
    <t>This baseline assessment tool can be used to evaluate whether practice is in line with the recommendations in Perioperative care in adults (NICE guideline NG180). It can also help to plan activity to meet the recommendations.</t>
  </si>
  <si>
    <r>
      <t xml:space="preserve">It should be used in conjunction with </t>
    </r>
    <r>
      <rPr>
        <u/>
        <sz val="12"/>
        <color rgb="FF0000FF"/>
        <rFont val="Lato"/>
        <family val="2"/>
      </rPr>
      <t>perioperative care in adults</t>
    </r>
    <r>
      <rPr>
        <sz val="12"/>
        <rFont val="Lato"/>
        <family val="2"/>
      </rPr>
      <t xml:space="preserve"> (NICE guideline NG180).</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</si>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</sst>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b/>
      <sz val="13"/>
      <color rgb="FFFFFFFF"/>
      <name val="Lato"/>
      <family val="2"/>
    </font>
    <font>
      <sz val="12"/>
      <color theme="1"/>
      <name val="Lato"/>
      <family val="2"/>
    </font>
    <font>
      <b/>
      <sz val="12"/>
      <name val="Lato"/>
      <family val="2"/>
    </font>
    <font>
      <b/>
      <sz val="12"/>
      <color theme="1"/>
      <name val="Lato"/>
      <family val="2"/>
    </font>
    <font>
      <b/>
      <sz val="12"/>
      <color rgb="FFFFFFFF"/>
      <name val="Lato"/>
      <family val="2"/>
    </font>
    <font>
      <sz val="12"/>
      <color rgb="FFFFFFFF"/>
      <name val="Lato"/>
      <family val="2"/>
    </font>
    <font>
      <sz val="13"/>
      <color theme="1"/>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72">
    <xf numFmtId="0" fontId="0" fillId="0" borderId="0" xfId="0"/>
    <xf numFmtId="0" fontId="6" fillId="0" borderId="0" xfId="0" applyFont="1"/>
    <xf numFmtId="0" fontId="6" fillId="0" borderId="0" xfId="0" applyFont="1" applyAlignment="1">
      <alignment wrapText="1"/>
    </xf>
    <xf numFmtId="0" fontId="7" fillId="0" borderId="0" xfId="0" applyFont="1"/>
    <xf numFmtId="0" fontId="0" fillId="2" borderId="7" xfId="0" applyFill="1" applyBorder="1"/>
    <xf numFmtId="0" fontId="0" fillId="2" borderId="0" xfId="0" applyFill="1"/>
    <xf numFmtId="0" fontId="0" fillId="2" borderId="8" xfId="0" applyFill="1" applyBorder="1"/>
    <xf numFmtId="0" fontId="9" fillId="2" borderId="7" xfId="0" applyFont="1" applyFill="1" applyBorder="1" applyAlignment="1">
      <alignment vertical="top"/>
    </xf>
    <xf numFmtId="0" fontId="11" fillId="2" borderId="7" xfId="0" applyFont="1" applyFill="1" applyBorder="1" applyAlignment="1">
      <alignment vertical="top" wrapText="1"/>
    </xf>
    <xf numFmtId="0" fontId="0" fillId="2" borderId="9" xfId="0" applyFill="1" applyBorder="1"/>
    <xf numFmtId="0" fontId="0" fillId="2" borderId="10" xfId="0" applyFill="1" applyBorder="1"/>
    <xf numFmtId="0" fontId="11" fillId="2" borderId="0" xfId="0" applyFont="1" applyFill="1" applyAlignment="1">
      <alignment vertical="top" wrapText="1"/>
    </xf>
    <xf numFmtId="0" fontId="11" fillId="2" borderId="0" xfId="0" applyFont="1" applyFill="1" applyAlignment="1">
      <alignment horizontal="left" vertical="top" wrapText="1"/>
    </xf>
    <xf numFmtId="0" fontId="10"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vertical="center"/>
    </xf>
    <xf numFmtId="0" fontId="0" fillId="2" borderId="11" xfId="0" applyFill="1" applyBorder="1"/>
    <xf numFmtId="0" fontId="11" fillId="2" borderId="8" xfId="0" applyFont="1" applyFill="1" applyBorder="1" applyAlignment="1">
      <alignment horizontal="left" vertical="top" wrapText="1"/>
    </xf>
    <xf numFmtId="0" fontId="9" fillId="2" borderId="8" xfId="0" applyFont="1" applyFill="1" applyBorder="1" applyAlignment="1">
      <alignment horizontal="left" vertical="top"/>
    </xf>
    <xf numFmtId="0" fontId="9" fillId="2" borderId="6" xfId="0" applyFont="1" applyFill="1" applyBorder="1" applyAlignment="1">
      <alignment horizontal="left" vertical="top"/>
    </xf>
    <xf numFmtId="0" fontId="9" fillId="2" borderId="5" xfId="0" applyFont="1" applyFill="1" applyBorder="1" applyAlignment="1">
      <alignment horizontal="left" vertical="top"/>
    </xf>
    <xf numFmtId="0" fontId="9" fillId="2" borderId="5" xfId="0" applyFont="1" applyFill="1" applyBorder="1" applyAlignment="1">
      <alignment vertical="top"/>
    </xf>
    <xf numFmtId="0" fontId="9" fillId="2" borderId="4" xfId="0" applyFont="1" applyFill="1" applyBorder="1" applyAlignment="1">
      <alignment vertical="top"/>
    </xf>
    <xf numFmtId="0" fontId="13" fillId="2" borderId="8" xfId="0" applyFont="1" applyFill="1" applyBorder="1" applyAlignment="1">
      <alignment vertical="top"/>
    </xf>
    <xf numFmtId="0" fontId="13" fillId="2" borderId="0" xfId="0" applyFont="1" applyFill="1" applyAlignment="1">
      <alignment vertical="top"/>
    </xf>
    <xf numFmtId="0" fontId="13" fillId="2" borderId="7" xfId="0" applyFont="1" applyFill="1" applyBorder="1" applyAlignment="1">
      <alignment vertical="top"/>
    </xf>
    <xf numFmtId="0" fontId="11" fillId="2" borderId="8" xfId="0" applyFont="1" applyFill="1" applyBorder="1" applyAlignment="1">
      <alignment vertical="top" wrapText="1"/>
    </xf>
    <xf numFmtId="0" fontId="12" fillId="2" borderId="8" xfId="0" applyFont="1" applyFill="1" applyBorder="1" applyAlignment="1">
      <alignment horizontal="left" vertical="top"/>
    </xf>
    <xf numFmtId="0" fontId="12" fillId="2" borderId="0" xfId="0" applyFont="1" applyFill="1" applyAlignment="1">
      <alignment horizontal="left" vertical="top"/>
    </xf>
    <xf numFmtId="0" fontId="12" fillId="2" borderId="7" xfId="0" applyFont="1" applyFill="1" applyBorder="1" applyAlignment="1">
      <alignment horizontal="left" vertical="top"/>
    </xf>
    <xf numFmtId="0" fontId="10" fillId="2" borderId="8" xfId="0" applyFont="1" applyFill="1" applyBorder="1" applyAlignment="1">
      <alignment vertical="top" wrapText="1"/>
    </xf>
    <xf numFmtId="0" fontId="10" fillId="2" borderId="7" xfId="0" applyFont="1" applyFill="1" applyBorder="1" applyAlignment="1">
      <alignment vertical="top" wrapText="1"/>
    </xf>
    <xf numFmtId="0" fontId="3" fillId="0" borderId="0" xfId="0" applyFont="1"/>
    <xf numFmtId="0" fontId="2" fillId="0" borderId="0" xfId="0" applyFont="1"/>
    <xf numFmtId="0" fontId="15" fillId="5" borderId="1" xfId="0" applyFont="1" applyFill="1" applyBorder="1"/>
    <xf numFmtId="0" fontId="16" fillId="0" borderId="0" xfId="0" applyFont="1" applyAlignment="1">
      <alignment wrapText="1"/>
    </xf>
    <xf numFmtId="0" fontId="17" fillId="3" borderId="1" xfId="0" applyFont="1" applyFill="1" applyBorder="1" applyAlignment="1">
      <alignment wrapText="1"/>
    </xf>
    <xf numFmtId="0" fontId="18" fillId="0" borderId="1" xfId="0" applyFont="1" applyBorder="1" applyAlignment="1">
      <alignment horizontal="center" wrapText="1"/>
    </xf>
    <xf numFmtId="0" fontId="16" fillId="0" borderId="0" xfId="0" applyFont="1"/>
    <xf numFmtId="0" fontId="18" fillId="3" borderId="1" xfId="0" applyFont="1" applyFill="1" applyBorder="1" applyAlignment="1">
      <alignment wrapText="1"/>
    </xf>
    <xf numFmtId="0" fontId="18" fillId="3" borderId="12" xfId="0" applyFont="1" applyFill="1" applyBorder="1" applyAlignment="1">
      <alignment wrapText="1"/>
    </xf>
    <xf numFmtId="0" fontId="18" fillId="0" borderId="12" xfId="0" applyFont="1" applyBorder="1" applyAlignment="1">
      <alignment horizontal="center" wrapText="1"/>
    </xf>
    <xf numFmtId="0" fontId="18" fillId="3" borderId="13" xfId="0" applyFont="1" applyFill="1" applyBorder="1" applyAlignment="1">
      <alignment wrapText="1"/>
    </xf>
    <xf numFmtId="9" fontId="18" fillId="0" borderId="13" xfId="0" applyNumberFormat="1" applyFont="1" applyBorder="1" applyAlignment="1">
      <alignment horizontal="center" wrapText="1"/>
    </xf>
    <xf numFmtId="9" fontId="18" fillId="0" borderId="1" xfId="0" applyNumberFormat="1" applyFont="1" applyBorder="1" applyAlignment="1">
      <alignment horizontal="center" wrapText="1"/>
    </xf>
    <xf numFmtId="0" fontId="19" fillId="5" borderId="1" xfId="0" applyFont="1" applyFill="1" applyBorder="1"/>
    <xf numFmtId="0" fontId="16" fillId="5" borderId="2" xfId="0" applyFont="1" applyFill="1" applyBorder="1" applyAlignment="1">
      <alignment wrapText="1"/>
    </xf>
    <xf numFmtId="164" fontId="16" fillId="5" borderId="2" xfId="0" applyNumberFormat="1" applyFont="1" applyFill="1" applyBorder="1" applyAlignment="1">
      <alignment wrapText="1"/>
    </xf>
    <xf numFmtId="164" fontId="16" fillId="5" borderId="3" xfId="0" applyNumberFormat="1" applyFont="1" applyFill="1" applyBorder="1" applyAlignment="1">
      <alignment wrapText="1"/>
    </xf>
    <xf numFmtId="0" fontId="16" fillId="0" borderId="1" xfId="0" applyFont="1" applyBorder="1" applyAlignment="1">
      <alignment vertical="top" wrapText="1"/>
    </xf>
    <xf numFmtId="0" fontId="16" fillId="0" borderId="3" xfId="0" applyFont="1" applyBorder="1" applyAlignment="1">
      <alignment wrapText="1"/>
    </xf>
    <xf numFmtId="0" fontId="16" fillId="0" borderId="1" xfId="0" applyFont="1" applyBorder="1" applyAlignment="1">
      <alignment wrapText="1"/>
    </xf>
    <xf numFmtId="164" fontId="16" fillId="0" borderId="1" xfId="0" applyNumberFormat="1" applyFont="1" applyBorder="1" applyAlignment="1">
      <alignment wrapText="1"/>
    </xf>
    <xf numFmtId="0" fontId="20" fillId="0" borderId="1" xfId="0" applyFont="1" applyBorder="1" applyAlignment="1">
      <alignment wrapText="1"/>
    </xf>
    <xf numFmtId="0" fontId="21" fillId="5" borderId="2" xfId="0" applyFont="1" applyFill="1" applyBorder="1" applyAlignment="1">
      <alignment wrapText="1"/>
    </xf>
    <xf numFmtId="164" fontId="21" fillId="5" borderId="2" xfId="0" applyNumberFormat="1" applyFont="1" applyFill="1" applyBorder="1" applyAlignment="1">
      <alignment wrapText="1"/>
    </xf>
    <xf numFmtId="164" fontId="21" fillId="5" borderId="3" xfId="0" applyNumberFormat="1" applyFont="1" applyFill="1" applyBorder="1" applyAlignment="1">
      <alignment wrapText="1"/>
    </xf>
    <xf numFmtId="0" fontId="21" fillId="0" borderId="0" xfId="0" applyFont="1"/>
    <xf numFmtId="0" fontId="19" fillId="4" borderId="1" xfId="0" applyFont="1" applyFill="1" applyBorder="1" applyAlignment="1">
      <alignment vertical="top" wrapText="1"/>
    </xf>
    <xf numFmtId="0" fontId="19" fillId="4" borderId="3" xfId="0" applyFont="1" applyFill="1" applyBorder="1" applyAlignment="1">
      <alignment vertical="top" wrapText="1"/>
    </xf>
    <xf numFmtId="0" fontId="18" fillId="0" borderId="0" xfId="0" applyFont="1" applyAlignment="1">
      <alignment vertical="top"/>
    </xf>
    <xf numFmtId="0" fontId="22" fillId="0" borderId="0" xfId="0" applyFont="1" applyAlignment="1">
      <alignment horizontal="left" wrapText="1"/>
    </xf>
    <xf numFmtId="0" fontId="18" fillId="0" borderId="1" xfId="0" applyFont="1" applyBorder="1"/>
    <xf numFmtId="0" fontId="16" fillId="3" borderId="1" xfId="0" applyFont="1" applyFill="1" applyBorder="1"/>
    <xf numFmtId="0" fontId="22" fillId="0" borderId="0" xfId="0" applyFont="1" applyAlignment="1">
      <alignment wrapText="1"/>
    </xf>
    <xf numFmtId="0" fontId="26" fillId="0" borderId="0" xfId="1" applyFont="1" applyProtection="1">
      <alignment vertical="top" wrapText="1"/>
    </xf>
    <xf numFmtId="0" fontId="22" fillId="0" borderId="0" xfId="1" applyFont="1" applyAlignment="1" applyProtection="1">
      <alignment wrapText="1"/>
    </xf>
    <xf numFmtId="0" fontId="3" fillId="0" borderId="0" xfId="0" applyFont="1" applyAlignment="1">
      <alignment horizontal="left" vertical="top" wrapText="1"/>
    </xf>
    <xf numFmtId="0" fontId="12" fillId="2" borderId="8"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80" TargetMode="External"/><Relationship Id="rId1" Type="http://schemas.openxmlformats.org/officeDocument/2006/relationships/hyperlink" Target="http://www.nice.org.uk/guidance/ng18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heetViews>
  <sheetFormatPr defaultColWidth="9.109375" defaultRowHeight="14.4" x14ac:dyDescent="0.3"/>
  <cols>
    <col min="1" max="8" width="9.109375" style="5"/>
    <col min="9" max="9" width="7.109375" style="5" customWidth="1"/>
    <col min="10" max="10" width="11" style="5" customWidth="1"/>
    <col min="11" max="16384" width="9.109375" style="5"/>
  </cols>
  <sheetData>
    <row r="1" spans="1:10" x14ac:dyDescent="0.3">
      <c r="A1" s="17"/>
      <c r="B1" s="10"/>
      <c r="C1" s="10"/>
      <c r="D1" s="10"/>
      <c r="E1" s="10"/>
      <c r="F1" s="10"/>
      <c r="G1" s="10"/>
      <c r="H1" s="10"/>
      <c r="I1" s="9"/>
    </row>
    <row r="2" spans="1:10" x14ac:dyDescent="0.3">
      <c r="A2" s="6"/>
      <c r="I2" s="4"/>
    </row>
    <row r="3" spans="1:10" x14ac:dyDescent="0.3">
      <c r="A3" s="6"/>
      <c r="I3" s="4"/>
    </row>
    <row r="4" spans="1:10" ht="21.75" customHeight="1" x14ac:dyDescent="0.3">
      <c r="A4" s="6"/>
      <c r="I4" s="4"/>
    </row>
    <row r="5" spans="1:10" x14ac:dyDescent="0.3">
      <c r="A5" s="6"/>
      <c r="I5" s="4"/>
    </row>
    <row r="6" spans="1:10" ht="22.5" customHeight="1" x14ac:dyDescent="0.3">
      <c r="A6" s="6"/>
      <c r="I6" s="4"/>
    </row>
    <row r="7" spans="1:10" ht="22.5" customHeight="1" x14ac:dyDescent="0.3">
      <c r="A7" s="6"/>
      <c r="I7" s="4"/>
    </row>
    <row r="8" spans="1:10" ht="37.799999999999997" x14ac:dyDescent="0.3">
      <c r="A8" s="27"/>
      <c r="B8" s="11"/>
      <c r="C8" s="11"/>
      <c r="D8" s="11"/>
      <c r="E8" s="11"/>
      <c r="F8" s="11"/>
      <c r="G8" s="11"/>
      <c r="I8" s="4"/>
    </row>
    <row r="9" spans="1:10" ht="72" customHeight="1" x14ac:dyDescent="0.3">
      <c r="A9" s="69" t="s">
        <v>19</v>
      </c>
      <c r="B9" s="70"/>
      <c r="C9" s="70"/>
      <c r="D9" s="70"/>
      <c r="E9" s="70"/>
      <c r="F9" s="70"/>
      <c r="G9" s="70"/>
      <c r="H9" s="70"/>
      <c r="I9" s="71"/>
    </row>
    <row r="10" spans="1:10" ht="30" customHeight="1" x14ac:dyDescent="0.3">
      <c r="A10" s="28" t="s">
        <v>20</v>
      </c>
      <c r="B10" s="29"/>
      <c r="C10" s="29"/>
      <c r="D10" s="29"/>
      <c r="E10" s="29"/>
      <c r="F10" s="29"/>
      <c r="G10" s="29"/>
      <c r="H10" s="29"/>
      <c r="I10" s="30"/>
      <c r="J10" s="11"/>
    </row>
    <row r="11" spans="1:10" ht="22.5" customHeight="1" x14ac:dyDescent="0.3">
      <c r="A11" s="18"/>
      <c r="B11" s="12"/>
      <c r="C11" s="12"/>
      <c r="D11" s="12"/>
      <c r="E11" s="12"/>
      <c r="F11" s="12"/>
      <c r="G11" s="12"/>
      <c r="H11" s="11"/>
      <c r="I11" s="8"/>
      <c r="J11" s="11"/>
    </row>
    <row r="12" spans="1:10" ht="33" customHeight="1" x14ac:dyDescent="0.3">
      <c r="A12" s="31"/>
      <c r="B12" s="13"/>
      <c r="C12" s="13"/>
      <c r="D12" s="13"/>
      <c r="E12" s="13"/>
      <c r="F12" s="13"/>
      <c r="G12" s="13"/>
      <c r="H12" s="13"/>
      <c r="I12" s="32"/>
      <c r="J12" s="13"/>
    </row>
    <row r="13" spans="1:10" ht="34.200000000000003" x14ac:dyDescent="0.3">
      <c r="A13" s="24" t="s">
        <v>21</v>
      </c>
      <c r="B13" s="25"/>
      <c r="C13" s="25"/>
      <c r="D13" s="25"/>
      <c r="E13" s="25"/>
      <c r="F13" s="25"/>
      <c r="G13" s="25"/>
      <c r="H13" s="25"/>
      <c r="I13" s="26"/>
      <c r="J13" s="14"/>
    </row>
    <row r="14" spans="1:10" ht="34.200000000000003" x14ac:dyDescent="0.3">
      <c r="A14" s="24"/>
      <c r="B14" s="25"/>
      <c r="C14" s="25"/>
      <c r="D14" s="25"/>
      <c r="E14" s="25"/>
      <c r="F14" s="25"/>
      <c r="G14" s="25"/>
      <c r="H14" s="25"/>
      <c r="I14" s="26"/>
      <c r="J14" s="14"/>
    </row>
    <row r="15" spans="1:10" ht="34.200000000000003" x14ac:dyDescent="0.3">
      <c r="A15" s="19"/>
      <c r="B15" s="15"/>
      <c r="C15" s="15"/>
      <c r="D15" s="15"/>
      <c r="E15" s="15"/>
      <c r="F15" s="15"/>
      <c r="G15" s="15"/>
      <c r="H15" s="14"/>
      <c r="I15" s="7"/>
      <c r="J15" s="14"/>
    </row>
    <row r="16" spans="1:10" ht="34.200000000000003" x14ac:dyDescent="0.3">
      <c r="A16" s="19"/>
      <c r="B16" s="15"/>
      <c r="C16" s="15"/>
      <c r="D16" s="15"/>
      <c r="E16" s="15"/>
      <c r="F16" s="15"/>
      <c r="G16" s="15"/>
      <c r="H16" s="14"/>
      <c r="I16" s="7"/>
      <c r="J16" s="14"/>
    </row>
    <row r="17" spans="1:10" ht="34.200000000000003" x14ac:dyDescent="0.3">
      <c r="A17" s="20"/>
      <c r="B17" s="21"/>
      <c r="C17" s="21"/>
      <c r="D17" s="21"/>
      <c r="E17" s="21"/>
      <c r="F17" s="21"/>
      <c r="G17" s="21"/>
      <c r="H17" s="22"/>
      <c r="I17" s="23"/>
      <c r="J17" s="14"/>
    </row>
    <row r="18" spans="1:10" ht="22.5" customHeight="1" x14ac:dyDescent="0.3">
      <c r="A18" s="16"/>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8"/>
  <sheetViews>
    <sheetView showGridLines="0" zoomScaleNormal="100" workbookViewId="0">
      <selection activeCell="B1" sqref="B1"/>
    </sheetView>
  </sheetViews>
  <sheetFormatPr defaultColWidth="8.88671875" defaultRowHeight="16.8" x14ac:dyDescent="0.4"/>
  <cols>
    <col min="1" max="1" width="95.33203125" style="1" customWidth="1"/>
    <col min="2" max="16384" width="8.88671875" style="1"/>
  </cols>
  <sheetData>
    <row r="1" spans="1:4" s="34" customFormat="1" ht="73.2" customHeight="1" x14ac:dyDescent="0.4">
      <c r="A1" s="68" t="s">
        <v>135</v>
      </c>
    </row>
    <row r="2" spans="1:4" ht="61.8" customHeight="1" x14ac:dyDescent="0.45">
      <c r="A2" s="62" t="s">
        <v>136</v>
      </c>
    </row>
    <row r="3" spans="1:4" ht="70.2" customHeight="1" x14ac:dyDescent="0.45">
      <c r="A3" s="36" t="s">
        <v>15</v>
      </c>
    </row>
    <row r="4" spans="1:4" ht="49.2" customHeight="1" x14ac:dyDescent="0.45">
      <c r="A4" s="67" t="s">
        <v>137</v>
      </c>
    </row>
    <row r="5" spans="1:4" ht="54.6" customHeight="1" x14ac:dyDescent="0.45">
      <c r="A5" s="36" t="s">
        <v>0</v>
      </c>
    </row>
    <row r="6" spans="1:4" ht="36" customHeight="1" x14ac:dyDescent="0.45">
      <c r="A6" s="63" t="s">
        <v>131</v>
      </c>
    </row>
    <row r="7" spans="1:4" ht="18.600000000000001" x14ac:dyDescent="0.45">
      <c r="A7" s="64"/>
      <c r="D7" s="3"/>
    </row>
    <row r="8" spans="1:4" ht="18.600000000000001" x14ac:dyDescent="0.45">
      <c r="A8" s="36"/>
    </row>
    <row r="9" spans="1:4" ht="74.400000000000006" x14ac:dyDescent="0.45">
      <c r="A9" s="65" t="s">
        <v>14</v>
      </c>
    </row>
    <row r="10" spans="1:4" ht="36.6" customHeight="1" x14ac:dyDescent="0.45">
      <c r="A10" s="65" t="s">
        <v>1</v>
      </c>
    </row>
    <row r="11" spans="1:4" ht="18.600000000000001" x14ac:dyDescent="0.45">
      <c r="A11" s="36"/>
    </row>
    <row r="12" spans="1:4" ht="37.200000000000003" x14ac:dyDescent="0.45">
      <c r="A12" s="36" t="s">
        <v>132</v>
      </c>
    </row>
    <row r="13" spans="1:4" ht="32.4" customHeight="1" x14ac:dyDescent="0.45">
      <c r="A13" s="67" t="s">
        <v>133</v>
      </c>
    </row>
    <row r="14" spans="1:4" ht="18.600000000000001" x14ac:dyDescent="0.45">
      <c r="A14" s="39"/>
    </row>
    <row r="15" spans="1:4" ht="111.6" x14ac:dyDescent="0.4">
      <c r="A15" s="66" t="s">
        <v>138</v>
      </c>
    </row>
    <row r="16" spans="1:4" ht="18.600000000000001" x14ac:dyDescent="0.45">
      <c r="A16" s="39"/>
    </row>
    <row r="17" spans="1:1" ht="18.600000000000001" x14ac:dyDescent="0.45">
      <c r="A17" s="39"/>
    </row>
    <row r="18" spans="1:1" ht="18.600000000000001" x14ac:dyDescent="0.45">
      <c r="A18" s="39"/>
    </row>
  </sheetData>
  <dataValidations count="1">
    <dataValidation type="list" allowBlank="1" showInputMessage="1" showErrorMessage="1" sqref="A7" xr:uid="{00000000-0002-0000-0100-000000000000}">
      <formula1>"Yes,Partially,No"</formula1>
    </dataValidation>
  </dataValidations>
  <hyperlinks>
    <hyperlink ref="A13" r:id="rId1" xr:uid="{00000000-0004-0000-0100-000000000000}"/>
    <hyperlink ref="A4" r:id="rId2" display="It should be used in conjunction with perioperative care in adults (NICE clinical guideline NG180)." xr:uid="{00000000-0004-0000-0100-000001000000}"/>
    <hyperlink ref="A15"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80"/>
  <sheetViews>
    <sheetView showGridLines="0" zoomScaleNormal="100" workbookViewId="0">
      <pane ySplit="9" topLeftCell="A10" activePane="bottomLeft" state="frozen"/>
      <selection pane="bottomLeft" activeCell="E1" sqref="E1"/>
    </sheetView>
  </sheetViews>
  <sheetFormatPr defaultColWidth="9.109375" defaultRowHeight="16.8" x14ac:dyDescent="0.4"/>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65">
      <c r="A1" s="33" t="s">
        <v>134</v>
      </c>
      <c r="B1" s="1"/>
      <c r="C1" s="1"/>
      <c r="D1" s="1"/>
      <c r="E1" s="1"/>
      <c r="F1" s="1"/>
      <c r="G1" s="1"/>
      <c r="H1" s="1"/>
      <c r="I1" s="1"/>
      <c r="J1" s="1"/>
    </row>
    <row r="3" spans="1:10" s="39" customFormat="1" ht="14.25" customHeight="1" x14ac:dyDescent="0.45">
      <c r="A3" s="36"/>
      <c r="B3" s="36"/>
      <c r="C3" s="36"/>
      <c r="D3" s="37" t="s">
        <v>16</v>
      </c>
      <c r="E3" s="38">
        <f>SUMPRODUCT(COUNTIF(C10:C79,{"Yes","Partial"}))</f>
        <v>0</v>
      </c>
      <c r="F3" s="36"/>
      <c r="G3" s="36"/>
      <c r="H3" s="36"/>
      <c r="I3" s="36"/>
      <c r="J3" s="36"/>
    </row>
    <row r="4" spans="1:10" s="39" customFormat="1" ht="18.600000000000001" x14ac:dyDescent="0.45">
      <c r="A4" s="36"/>
      <c r="B4" s="36"/>
      <c r="C4" s="36"/>
      <c r="D4" s="40" t="s">
        <v>2</v>
      </c>
      <c r="E4" s="38">
        <f>COUNTIF(E10:E79,"Yes")</f>
        <v>0</v>
      </c>
      <c r="F4" s="36"/>
      <c r="G4" s="36"/>
      <c r="H4" s="36"/>
      <c r="I4" s="36"/>
      <c r="J4" s="36"/>
    </row>
    <row r="5" spans="1:10" s="39" customFormat="1" ht="19.2" thickBot="1" x14ac:dyDescent="0.5">
      <c r="A5" s="36"/>
      <c r="B5" s="36"/>
      <c r="C5" s="36"/>
      <c r="D5" s="41" t="s">
        <v>17</v>
      </c>
      <c r="E5" s="42">
        <f>COUNTIF(E10:E79,"Partial")</f>
        <v>0</v>
      </c>
      <c r="F5" s="36"/>
      <c r="G5" s="36"/>
      <c r="H5" s="36"/>
      <c r="I5" s="36"/>
      <c r="J5" s="36"/>
    </row>
    <row r="6" spans="1:10" s="39" customFormat="1" ht="18.600000000000001" x14ac:dyDescent="0.45">
      <c r="A6" s="36"/>
      <c r="B6" s="36"/>
      <c r="C6" s="36"/>
      <c r="D6" s="43" t="s">
        <v>3</v>
      </c>
      <c r="E6" s="44" t="str">
        <f>IF(ISERROR(E4/E3),"",E4/E3)</f>
        <v/>
      </c>
      <c r="F6" s="36"/>
      <c r="G6" s="36"/>
      <c r="H6" s="36"/>
      <c r="I6" s="36"/>
      <c r="J6" s="36"/>
    </row>
    <row r="7" spans="1:10" s="39" customFormat="1" ht="18.600000000000001" x14ac:dyDescent="0.45">
      <c r="A7" s="36"/>
      <c r="B7" s="36"/>
      <c r="C7" s="36"/>
      <c r="D7" s="40" t="s">
        <v>18</v>
      </c>
      <c r="E7" s="45" t="str">
        <f>IF(ISERROR(E5/E3),"",E5/E3)</f>
        <v/>
      </c>
      <c r="F7" s="36"/>
      <c r="G7" s="36"/>
      <c r="H7" s="36"/>
      <c r="I7" s="36"/>
      <c r="J7" s="36"/>
    </row>
    <row r="8" spans="1:10" s="39" customFormat="1" ht="18.600000000000001" x14ac:dyDescent="0.45">
      <c r="A8" s="36"/>
      <c r="B8" s="36"/>
      <c r="C8" s="36"/>
      <c r="D8" s="36"/>
      <c r="E8" s="36"/>
      <c r="F8" s="36"/>
      <c r="G8" s="36"/>
      <c r="H8" s="36"/>
      <c r="I8" s="36"/>
      <c r="J8" s="36"/>
    </row>
    <row r="9" spans="1:10" s="61" customFormat="1" ht="81.75" customHeight="1" x14ac:dyDescent="0.3">
      <c r="A9" s="59" t="s">
        <v>4</v>
      </c>
      <c r="B9" s="60" t="s">
        <v>5</v>
      </c>
      <c r="C9" s="59" t="s">
        <v>6</v>
      </c>
      <c r="D9" s="59" t="s">
        <v>7</v>
      </c>
      <c r="E9" s="59" t="s">
        <v>8</v>
      </c>
      <c r="F9" s="59" t="s">
        <v>9</v>
      </c>
      <c r="G9" s="59" t="s">
        <v>10</v>
      </c>
      <c r="H9" s="59" t="s">
        <v>11</v>
      </c>
      <c r="I9" s="59" t="s">
        <v>12</v>
      </c>
      <c r="J9" s="59" t="s">
        <v>13</v>
      </c>
    </row>
    <row r="10" spans="1:10" s="58" customFormat="1" ht="21.6" x14ac:dyDescent="0.55000000000000004">
      <c r="A10" s="35" t="s">
        <v>119</v>
      </c>
      <c r="B10" s="55"/>
      <c r="C10" s="55"/>
      <c r="D10" s="55"/>
      <c r="E10" s="55"/>
      <c r="F10" s="55"/>
      <c r="G10" s="55"/>
      <c r="H10" s="56"/>
      <c r="I10" s="56"/>
      <c r="J10" s="57"/>
    </row>
    <row r="11" spans="1:10" s="39" customFormat="1" ht="18.600000000000001" x14ac:dyDescent="0.45">
      <c r="A11" s="46" t="s">
        <v>22</v>
      </c>
      <c r="B11" s="47"/>
      <c r="C11" s="47"/>
      <c r="D11" s="47"/>
      <c r="E11" s="47"/>
      <c r="F11" s="47"/>
      <c r="G11" s="47"/>
      <c r="H11" s="48"/>
      <c r="I11" s="48"/>
      <c r="J11" s="49"/>
    </row>
    <row r="12" spans="1:10" s="39" customFormat="1" ht="74.400000000000006" x14ac:dyDescent="0.45">
      <c r="A12" s="50" t="s">
        <v>115</v>
      </c>
      <c r="B12" s="51" t="s">
        <v>24</v>
      </c>
      <c r="C12" s="52"/>
      <c r="D12" s="52"/>
      <c r="E12" s="52"/>
      <c r="F12" s="52"/>
      <c r="G12" s="52"/>
      <c r="H12" s="52"/>
      <c r="I12" s="53"/>
      <c r="J12" s="52"/>
    </row>
    <row r="13" spans="1:10" s="39" customFormat="1" ht="18.600000000000001" x14ac:dyDescent="0.45">
      <c r="A13" s="46" t="s">
        <v>23</v>
      </c>
      <c r="B13" s="47"/>
      <c r="C13" s="47"/>
      <c r="D13" s="47"/>
      <c r="E13" s="47"/>
      <c r="F13" s="47"/>
      <c r="G13" s="47"/>
      <c r="H13" s="48"/>
      <c r="I13" s="48"/>
      <c r="J13" s="49"/>
    </row>
    <row r="14" spans="1:10" s="39" customFormat="1" ht="135" customHeight="1" x14ac:dyDescent="0.45">
      <c r="A14" s="50" t="s">
        <v>126</v>
      </c>
      <c r="B14" s="51" t="s">
        <v>52</v>
      </c>
      <c r="C14" s="52"/>
      <c r="D14" s="52"/>
      <c r="E14" s="52"/>
      <c r="F14" s="52"/>
      <c r="G14" s="52"/>
      <c r="H14" s="52"/>
      <c r="I14" s="53"/>
      <c r="J14" s="52"/>
    </row>
    <row r="15" spans="1:10" s="39" customFormat="1" ht="93" x14ac:dyDescent="0.45">
      <c r="A15" s="50" t="s">
        <v>116</v>
      </c>
      <c r="B15" s="51" t="s">
        <v>127</v>
      </c>
      <c r="C15" s="52"/>
      <c r="D15" s="52"/>
      <c r="E15" s="52"/>
      <c r="F15" s="52"/>
      <c r="G15" s="52"/>
      <c r="H15" s="52"/>
      <c r="I15" s="53"/>
      <c r="J15" s="52"/>
    </row>
    <row r="16" spans="1:10" s="58" customFormat="1" ht="21.6" x14ac:dyDescent="0.55000000000000004">
      <c r="A16" s="35" t="s">
        <v>130</v>
      </c>
      <c r="B16" s="55"/>
      <c r="C16" s="55"/>
      <c r="D16" s="55"/>
      <c r="E16" s="55"/>
      <c r="F16" s="55"/>
      <c r="G16" s="55"/>
      <c r="H16" s="56"/>
      <c r="I16" s="56"/>
      <c r="J16" s="57"/>
    </row>
    <row r="17" spans="1:10" s="39" customFormat="1" ht="37.200000000000003" x14ac:dyDescent="0.45">
      <c r="A17" s="50" t="s">
        <v>62</v>
      </c>
      <c r="B17" s="51" t="s">
        <v>25</v>
      </c>
      <c r="C17" s="52"/>
      <c r="D17" s="52"/>
      <c r="E17" s="52"/>
      <c r="F17" s="52"/>
      <c r="G17" s="52"/>
      <c r="H17" s="52"/>
      <c r="I17" s="53"/>
      <c r="J17" s="52"/>
    </row>
    <row r="18" spans="1:10" s="39" customFormat="1" ht="55.8" x14ac:dyDescent="0.45">
      <c r="A18" s="50" t="s">
        <v>63</v>
      </c>
      <c r="B18" s="51" t="s">
        <v>26</v>
      </c>
      <c r="C18" s="52"/>
      <c r="D18" s="52"/>
      <c r="E18" s="52"/>
      <c r="F18" s="52"/>
      <c r="G18" s="52"/>
      <c r="H18" s="52"/>
      <c r="I18" s="53"/>
      <c r="J18" s="52"/>
    </row>
    <row r="19" spans="1:10" s="58" customFormat="1" ht="21.6" x14ac:dyDescent="0.55000000000000004">
      <c r="A19" s="35" t="s">
        <v>125</v>
      </c>
      <c r="B19" s="55"/>
      <c r="C19" s="55"/>
      <c r="D19" s="55"/>
      <c r="E19" s="55"/>
      <c r="F19" s="55"/>
      <c r="G19" s="55"/>
      <c r="H19" s="56"/>
      <c r="I19" s="56"/>
      <c r="J19" s="57"/>
    </row>
    <row r="20" spans="1:10" s="39" customFormat="1" ht="18.600000000000001" x14ac:dyDescent="0.45">
      <c r="A20" s="46" t="s">
        <v>27</v>
      </c>
      <c r="B20" s="47"/>
      <c r="C20" s="47"/>
      <c r="D20" s="47"/>
      <c r="E20" s="47"/>
      <c r="F20" s="47"/>
      <c r="G20" s="47"/>
      <c r="H20" s="48"/>
      <c r="I20" s="48"/>
      <c r="J20" s="49"/>
    </row>
    <row r="21" spans="1:10" s="39" customFormat="1" ht="93" x14ac:dyDescent="0.45">
      <c r="A21" s="50" t="s">
        <v>64</v>
      </c>
      <c r="B21" s="51" t="s">
        <v>53</v>
      </c>
      <c r="C21" s="52"/>
      <c r="D21" s="52"/>
      <c r="E21" s="52"/>
      <c r="F21" s="52"/>
      <c r="G21" s="52"/>
      <c r="H21" s="52"/>
      <c r="I21" s="53"/>
      <c r="J21" s="52"/>
    </row>
    <row r="22" spans="1:10" s="39" customFormat="1" ht="74.400000000000006" x14ac:dyDescent="0.45">
      <c r="A22" s="50" t="s">
        <v>65</v>
      </c>
      <c r="B22" s="51" t="s">
        <v>54</v>
      </c>
      <c r="C22" s="52"/>
      <c r="D22" s="52"/>
      <c r="E22" s="52"/>
      <c r="F22" s="54"/>
      <c r="G22" s="52"/>
      <c r="H22" s="52"/>
      <c r="I22" s="53"/>
      <c r="J22" s="52"/>
    </row>
    <row r="23" spans="1:10" s="39" customFormat="1" ht="18.600000000000001" x14ac:dyDescent="0.45">
      <c r="A23" s="46" t="s">
        <v>28</v>
      </c>
      <c r="B23" s="47"/>
      <c r="C23" s="47"/>
      <c r="D23" s="47"/>
      <c r="E23" s="47"/>
      <c r="F23" s="47"/>
      <c r="G23" s="47"/>
      <c r="H23" s="48"/>
      <c r="I23" s="48"/>
      <c r="J23" s="49"/>
    </row>
    <row r="24" spans="1:10" s="39" customFormat="1" ht="93" x14ac:dyDescent="0.45">
      <c r="A24" s="50" t="s">
        <v>67</v>
      </c>
      <c r="B24" s="51" t="s">
        <v>66</v>
      </c>
      <c r="C24" s="52"/>
      <c r="D24" s="52"/>
      <c r="E24" s="52"/>
      <c r="F24" s="52"/>
      <c r="G24" s="52"/>
      <c r="H24" s="52"/>
      <c r="I24" s="53"/>
      <c r="J24" s="52"/>
    </row>
    <row r="25" spans="1:10" s="39" customFormat="1" ht="18.600000000000001" x14ac:dyDescent="0.45">
      <c r="A25" s="46" t="s">
        <v>29</v>
      </c>
      <c r="B25" s="47"/>
      <c r="C25" s="47"/>
      <c r="D25" s="47"/>
      <c r="E25" s="47"/>
      <c r="F25" s="47"/>
      <c r="G25" s="47"/>
      <c r="H25" s="48"/>
      <c r="I25" s="48"/>
      <c r="J25" s="49"/>
    </row>
    <row r="26" spans="1:10" s="39" customFormat="1" ht="18.600000000000001" x14ac:dyDescent="0.45">
      <c r="A26" s="46" t="s">
        <v>30</v>
      </c>
      <c r="B26" s="47"/>
      <c r="C26" s="47"/>
      <c r="D26" s="47"/>
      <c r="E26" s="47"/>
      <c r="F26" s="47"/>
      <c r="G26" s="47"/>
      <c r="H26" s="48"/>
      <c r="I26" s="48"/>
      <c r="J26" s="49"/>
    </row>
    <row r="27" spans="1:10" s="39" customFormat="1" ht="61.8" customHeight="1" x14ac:dyDescent="0.45">
      <c r="A27" s="50" t="s">
        <v>68</v>
      </c>
      <c r="B27" s="51" t="s">
        <v>55</v>
      </c>
      <c r="C27" s="52"/>
      <c r="D27" s="52"/>
      <c r="E27" s="52"/>
      <c r="F27" s="52"/>
      <c r="G27" s="52"/>
      <c r="H27" s="52"/>
      <c r="I27" s="53"/>
      <c r="J27" s="52"/>
    </row>
    <row r="28" spans="1:10" s="39" customFormat="1" ht="18.600000000000001" x14ac:dyDescent="0.45">
      <c r="A28" s="46" t="s">
        <v>31</v>
      </c>
      <c r="B28" s="47"/>
      <c r="C28" s="47"/>
      <c r="D28" s="47"/>
      <c r="E28" s="47"/>
      <c r="F28" s="47"/>
      <c r="G28" s="47"/>
      <c r="H28" s="48"/>
      <c r="I28" s="48"/>
      <c r="J28" s="49"/>
    </row>
    <row r="29" spans="1:10" s="39" customFormat="1" ht="42" customHeight="1" x14ac:dyDescent="0.45">
      <c r="A29" s="50" t="s">
        <v>69</v>
      </c>
      <c r="B29" s="51" t="s">
        <v>56</v>
      </c>
      <c r="C29" s="52"/>
      <c r="D29" s="52"/>
      <c r="E29" s="52"/>
      <c r="F29" s="52"/>
      <c r="G29" s="52"/>
      <c r="H29" s="52"/>
      <c r="I29" s="53"/>
      <c r="J29" s="52"/>
    </row>
    <row r="30" spans="1:10" s="39" customFormat="1" ht="18.600000000000001" x14ac:dyDescent="0.45">
      <c r="A30" s="46" t="s">
        <v>32</v>
      </c>
      <c r="B30" s="47"/>
      <c r="C30" s="47"/>
      <c r="D30" s="47"/>
      <c r="E30" s="47"/>
      <c r="F30" s="47"/>
      <c r="G30" s="47"/>
      <c r="H30" s="48"/>
      <c r="I30" s="48"/>
      <c r="J30" s="49"/>
    </row>
    <row r="31" spans="1:10" s="39" customFormat="1" ht="55.8" x14ac:dyDescent="0.45">
      <c r="A31" s="50" t="s">
        <v>70</v>
      </c>
      <c r="B31" s="51" t="s">
        <v>57</v>
      </c>
      <c r="C31" s="52"/>
      <c r="D31" s="52"/>
      <c r="E31" s="52"/>
      <c r="F31" s="52"/>
      <c r="G31" s="52"/>
      <c r="H31" s="52"/>
      <c r="I31" s="53"/>
      <c r="J31" s="52"/>
    </row>
    <row r="32" spans="1:10" s="39" customFormat="1" ht="18.600000000000001" x14ac:dyDescent="0.45">
      <c r="A32" s="46" t="s">
        <v>33</v>
      </c>
      <c r="B32" s="47"/>
      <c r="C32" s="47"/>
      <c r="D32" s="47"/>
      <c r="E32" s="47"/>
      <c r="F32" s="47"/>
      <c r="G32" s="47"/>
      <c r="H32" s="48"/>
      <c r="I32" s="48"/>
      <c r="J32" s="49"/>
    </row>
    <row r="33" spans="1:10" s="39" customFormat="1" ht="55.8" x14ac:dyDescent="0.45">
      <c r="A33" s="50" t="s">
        <v>117</v>
      </c>
      <c r="B33" s="51" t="s">
        <v>58</v>
      </c>
      <c r="C33" s="52"/>
      <c r="D33" s="52"/>
      <c r="E33" s="52"/>
      <c r="F33" s="52"/>
      <c r="G33" s="52"/>
      <c r="H33" s="52"/>
      <c r="I33" s="53"/>
      <c r="J33" s="52"/>
    </row>
    <row r="34" spans="1:10" s="39" customFormat="1" ht="18.600000000000001" x14ac:dyDescent="0.45">
      <c r="A34" s="46" t="s">
        <v>34</v>
      </c>
      <c r="B34" s="47"/>
      <c r="C34" s="47"/>
      <c r="D34" s="47"/>
      <c r="E34" s="47"/>
      <c r="F34" s="47"/>
      <c r="G34" s="47"/>
      <c r="H34" s="48"/>
      <c r="I34" s="48"/>
      <c r="J34" s="49"/>
    </row>
    <row r="35" spans="1:10" s="39" customFormat="1" ht="74.400000000000006" x14ac:dyDescent="0.45">
      <c r="A35" s="50" t="s">
        <v>118</v>
      </c>
      <c r="B35" s="51" t="s">
        <v>59</v>
      </c>
      <c r="C35" s="52"/>
      <c r="D35" s="52"/>
      <c r="E35" s="52"/>
      <c r="F35" s="52"/>
      <c r="G35" s="52"/>
      <c r="H35" s="52"/>
      <c r="I35" s="53"/>
      <c r="J35" s="52"/>
    </row>
    <row r="36" spans="1:10" s="39" customFormat="1" ht="18.600000000000001" x14ac:dyDescent="0.45">
      <c r="A36" s="46" t="s">
        <v>35</v>
      </c>
      <c r="B36" s="47"/>
      <c r="C36" s="47"/>
      <c r="D36" s="47"/>
      <c r="E36" s="47"/>
      <c r="F36" s="47"/>
      <c r="G36" s="47"/>
      <c r="H36" s="48"/>
      <c r="I36" s="48"/>
      <c r="J36" s="49"/>
    </row>
    <row r="37" spans="1:10" s="39" customFormat="1" ht="111.6" x14ac:dyDescent="0.45">
      <c r="A37" s="50" t="s">
        <v>71</v>
      </c>
      <c r="B37" s="51" t="s">
        <v>60</v>
      </c>
      <c r="C37" s="52"/>
      <c r="D37" s="52"/>
      <c r="E37" s="52"/>
      <c r="F37" s="52"/>
      <c r="G37" s="52"/>
      <c r="H37" s="52"/>
      <c r="I37" s="53"/>
      <c r="J37" s="52"/>
    </row>
    <row r="38" spans="1:10" s="39" customFormat="1" ht="18.600000000000001" x14ac:dyDescent="0.45">
      <c r="A38" s="46" t="s">
        <v>36</v>
      </c>
      <c r="B38" s="47"/>
      <c r="C38" s="47"/>
      <c r="D38" s="47"/>
      <c r="E38" s="47"/>
      <c r="F38" s="47"/>
      <c r="G38" s="47"/>
      <c r="H38" s="48"/>
      <c r="I38" s="48"/>
      <c r="J38" s="49"/>
    </row>
    <row r="39" spans="1:10" s="39" customFormat="1" ht="55.8" x14ac:dyDescent="0.45">
      <c r="A39" s="50" t="s">
        <v>72</v>
      </c>
      <c r="B39" s="51" t="s">
        <v>61</v>
      </c>
      <c r="C39" s="52"/>
      <c r="D39" s="52"/>
      <c r="E39" s="52"/>
      <c r="F39" s="52"/>
      <c r="G39" s="52"/>
      <c r="H39" s="52"/>
      <c r="I39" s="53"/>
      <c r="J39" s="52"/>
    </row>
    <row r="40" spans="1:10" s="39" customFormat="1" ht="93" x14ac:dyDescent="0.45">
      <c r="A40" s="50" t="s">
        <v>73</v>
      </c>
      <c r="B40" s="51" t="s">
        <v>37</v>
      </c>
      <c r="C40" s="52"/>
      <c r="D40" s="52"/>
      <c r="E40" s="52"/>
      <c r="F40" s="52"/>
      <c r="G40" s="52"/>
      <c r="H40" s="52"/>
      <c r="I40" s="53"/>
      <c r="J40" s="52"/>
    </row>
    <row r="41" spans="1:10" s="58" customFormat="1" ht="21.6" x14ac:dyDescent="0.55000000000000004">
      <c r="A41" s="35" t="s">
        <v>124</v>
      </c>
      <c r="B41" s="55"/>
      <c r="C41" s="55"/>
      <c r="D41" s="55"/>
      <c r="E41" s="55"/>
      <c r="F41" s="55"/>
      <c r="G41" s="55"/>
      <c r="H41" s="56"/>
      <c r="I41" s="56"/>
      <c r="J41" s="57"/>
    </row>
    <row r="42" spans="1:10" s="39" customFormat="1" ht="18.600000000000001" x14ac:dyDescent="0.45">
      <c r="A42" s="46" t="s">
        <v>38</v>
      </c>
      <c r="B42" s="47"/>
      <c r="C42" s="47"/>
      <c r="D42" s="47"/>
      <c r="E42" s="47"/>
      <c r="F42" s="47"/>
      <c r="G42" s="47"/>
      <c r="H42" s="48"/>
      <c r="I42" s="48"/>
      <c r="J42" s="49"/>
    </row>
    <row r="43" spans="1:10" s="39" customFormat="1" ht="18.600000000000001" x14ac:dyDescent="0.45">
      <c r="A43" s="46" t="s">
        <v>39</v>
      </c>
      <c r="B43" s="47"/>
      <c r="C43" s="47"/>
      <c r="D43" s="47"/>
      <c r="E43" s="47"/>
      <c r="F43" s="47"/>
      <c r="G43" s="47"/>
      <c r="H43" s="48"/>
      <c r="I43" s="48"/>
      <c r="J43" s="49"/>
    </row>
    <row r="44" spans="1:10" s="39" customFormat="1" ht="148.80000000000001" x14ac:dyDescent="0.45">
      <c r="A44" s="50" t="s">
        <v>74</v>
      </c>
      <c r="B44" s="51" t="s">
        <v>75</v>
      </c>
      <c r="C44" s="52"/>
      <c r="D44" s="52"/>
      <c r="E44" s="52"/>
      <c r="F44" s="52"/>
      <c r="G44" s="52"/>
      <c r="H44" s="52"/>
      <c r="I44" s="53"/>
      <c r="J44" s="52"/>
    </row>
    <row r="45" spans="1:10" s="39" customFormat="1" ht="37.200000000000003" x14ac:dyDescent="0.45">
      <c r="A45" s="50" t="s">
        <v>77</v>
      </c>
      <c r="B45" s="51" t="s">
        <v>76</v>
      </c>
      <c r="C45" s="52"/>
      <c r="D45" s="52"/>
      <c r="E45" s="52"/>
      <c r="F45" s="52"/>
      <c r="G45" s="52"/>
      <c r="H45" s="52"/>
      <c r="I45" s="53"/>
      <c r="J45" s="52"/>
    </row>
    <row r="46" spans="1:10" s="39" customFormat="1" ht="18.600000000000001" x14ac:dyDescent="0.45">
      <c r="A46" s="46" t="s">
        <v>40</v>
      </c>
      <c r="B46" s="47"/>
      <c r="C46" s="47"/>
      <c r="D46" s="47"/>
      <c r="E46" s="47"/>
      <c r="F46" s="47"/>
      <c r="G46" s="47"/>
      <c r="H46" s="48"/>
      <c r="I46" s="48"/>
      <c r="J46" s="49"/>
    </row>
    <row r="47" spans="1:10" s="39" customFormat="1" ht="37.200000000000003" x14ac:dyDescent="0.45">
      <c r="A47" s="50" t="s">
        <v>78</v>
      </c>
      <c r="B47" s="51" t="s">
        <v>87</v>
      </c>
      <c r="C47" s="52"/>
      <c r="D47" s="52"/>
      <c r="E47" s="52"/>
      <c r="F47" s="52"/>
      <c r="G47" s="52"/>
      <c r="H47" s="52"/>
      <c r="I47" s="53"/>
      <c r="J47" s="52"/>
    </row>
    <row r="48" spans="1:10" s="39" customFormat="1" ht="55.8" x14ac:dyDescent="0.45">
      <c r="A48" s="50" t="s">
        <v>79</v>
      </c>
      <c r="B48" s="51" t="s">
        <v>88</v>
      </c>
      <c r="C48" s="52"/>
      <c r="D48" s="52"/>
      <c r="E48" s="52"/>
      <c r="F48" s="52"/>
      <c r="G48" s="52"/>
      <c r="H48" s="52"/>
      <c r="I48" s="53"/>
      <c r="J48" s="52"/>
    </row>
    <row r="49" spans="1:10" s="39" customFormat="1" ht="18.600000000000001" x14ac:dyDescent="0.45">
      <c r="A49" s="46" t="s">
        <v>41</v>
      </c>
      <c r="B49" s="47"/>
      <c r="C49" s="47"/>
      <c r="D49" s="47"/>
      <c r="E49" s="47"/>
      <c r="F49" s="47"/>
      <c r="G49" s="47"/>
      <c r="H49" s="48"/>
      <c r="I49" s="48"/>
      <c r="J49" s="49"/>
    </row>
    <row r="50" spans="1:10" s="39" customFormat="1" ht="37.200000000000003" x14ac:dyDescent="0.45">
      <c r="A50" s="50" t="s">
        <v>80</v>
      </c>
      <c r="B50" s="51" t="s">
        <v>89</v>
      </c>
      <c r="C50" s="52"/>
      <c r="D50" s="52"/>
      <c r="E50" s="52"/>
      <c r="F50" s="52"/>
      <c r="G50" s="52"/>
      <c r="H50" s="52"/>
      <c r="I50" s="53"/>
      <c r="J50" s="52"/>
    </row>
    <row r="51" spans="1:10" s="39" customFormat="1" ht="18.600000000000001" x14ac:dyDescent="0.45">
      <c r="A51" s="46" t="s">
        <v>42</v>
      </c>
      <c r="B51" s="47"/>
      <c r="C51" s="47"/>
      <c r="D51" s="47"/>
      <c r="E51" s="47"/>
      <c r="F51" s="47"/>
      <c r="G51" s="47"/>
      <c r="H51" s="48"/>
      <c r="I51" s="48"/>
      <c r="J51" s="49"/>
    </row>
    <row r="52" spans="1:10" s="39" customFormat="1" ht="74.400000000000006" x14ac:dyDescent="0.45">
      <c r="A52" s="50" t="s">
        <v>81</v>
      </c>
      <c r="B52" s="51" t="s">
        <v>90</v>
      </c>
      <c r="C52" s="52"/>
      <c r="D52" s="52"/>
      <c r="E52" s="52"/>
      <c r="F52" s="52"/>
      <c r="G52" s="52"/>
      <c r="H52" s="52"/>
      <c r="I52" s="53"/>
      <c r="J52" s="52"/>
    </row>
    <row r="53" spans="1:10" s="39" customFormat="1" ht="74.400000000000006" x14ac:dyDescent="0.45">
      <c r="A53" s="50" t="s">
        <v>82</v>
      </c>
      <c r="B53" s="51" t="s">
        <v>91</v>
      </c>
      <c r="C53" s="52"/>
      <c r="D53" s="52"/>
      <c r="E53" s="52"/>
      <c r="F53" s="52"/>
      <c r="G53" s="52"/>
      <c r="H53" s="52"/>
      <c r="I53" s="53"/>
      <c r="J53" s="52"/>
    </row>
    <row r="54" spans="1:10" s="39" customFormat="1" ht="18.600000000000001" x14ac:dyDescent="0.45">
      <c r="A54" s="46" t="s">
        <v>43</v>
      </c>
      <c r="B54" s="47"/>
      <c r="C54" s="47"/>
      <c r="D54" s="47"/>
      <c r="E54" s="47"/>
      <c r="F54" s="47"/>
      <c r="G54" s="47"/>
      <c r="H54" s="48"/>
      <c r="I54" s="48"/>
      <c r="J54" s="49"/>
    </row>
    <row r="55" spans="1:10" s="39" customFormat="1" ht="55.8" x14ac:dyDescent="0.45">
      <c r="A55" s="50" t="s">
        <v>128</v>
      </c>
      <c r="B55" s="51" t="s">
        <v>92</v>
      </c>
      <c r="C55" s="52"/>
      <c r="D55" s="52"/>
      <c r="E55" s="52"/>
      <c r="F55" s="52"/>
      <c r="G55" s="52"/>
      <c r="H55" s="52"/>
      <c r="I55" s="53"/>
      <c r="J55" s="52"/>
    </row>
    <row r="56" spans="1:10" s="39" customFormat="1" ht="130.19999999999999" x14ac:dyDescent="0.45">
      <c r="A56" s="50" t="s">
        <v>83</v>
      </c>
      <c r="B56" s="51" t="s">
        <v>93</v>
      </c>
      <c r="C56" s="52"/>
      <c r="D56" s="52"/>
      <c r="E56" s="52"/>
      <c r="F56" s="52"/>
      <c r="G56" s="52"/>
      <c r="H56" s="52"/>
      <c r="I56" s="53"/>
      <c r="J56" s="52"/>
    </row>
    <row r="57" spans="1:10" s="58" customFormat="1" ht="21.6" x14ac:dyDescent="0.55000000000000004">
      <c r="A57" s="35" t="s">
        <v>123</v>
      </c>
      <c r="B57" s="55"/>
      <c r="C57" s="55"/>
      <c r="D57" s="55"/>
      <c r="E57" s="55"/>
      <c r="F57" s="55"/>
      <c r="G57" s="55"/>
      <c r="H57" s="56"/>
      <c r="I57" s="56"/>
      <c r="J57" s="57"/>
    </row>
    <row r="58" spans="1:10" s="39" customFormat="1" ht="74.400000000000006" x14ac:dyDescent="0.45">
      <c r="A58" s="50" t="s">
        <v>84</v>
      </c>
      <c r="B58" s="51" t="s">
        <v>94</v>
      </c>
      <c r="C58" s="52"/>
      <c r="D58" s="52"/>
      <c r="E58" s="52"/>
      <c r="F58" s="52"/>
      <c r="G58" s="52"/>
      <c r="H58" s="52"/>
      <c r="I58" s="53"/>
      <c r="J58" s="52"/>
    </row>
    <row r="59" spans="1:10" s="58" customFormat="1" ht="21.6" x14ac:dyDescent="0.55000000000000004">
      <c r="A59" s="35" t="s">
        <v>122</v>
      </c>
      <c r="B59" s="55"/>
      <c r="C59" s="55"/>
      <c r="D59" s="55"/>
      <c r="E59" s="55"/>
      <c r="F59" s="55"/>
      <c r="G59" s="55"/>
      <c r="H59" s="56"/>
      <c r="I59" s="56"/>
      <c r="J59" s="57"/>
    </row>
    <row r="60" spans="1:10" s="39" customFormat="1" ht="18.600000000000001" x14ac:dyDescent="0.45">
      <c r="A60" s="46" t="s">
        <v>44</v>
      </c>
      <c r="B60" s="47"/>
      <c r="C60" s="47"/>
      <c r="D60" s="47"/>
      <c r="E60" s="47"/>
      <c r="F60" s="47"/>
      <c r="G60" s="47"/>
      <c r="H60" s="48"/>
      <c r="I60" s="48"/>
      <c r="J60" s="49"/>
    </row>
    <row r="61" spans="1:10" s="39" customFormat="1" ht="361.8" customHeight="1" x14ac:dyDescent="0.45">
      <c r="A61" s="50" t="s">
        <v>85</v>
      </c>
      <c r="B61" s="51" t="s">
        <v>45</v>
      </c>
      <c r="C61" s="52"/>
      <c r="D61" s="52"/>
      <c r="E61" s="52"/>
      <c r="F61" s="52"/>
      <c r="G61" s="52"/>
      <c r="H61" s="52"/>
      <c r="I61" s="53"/>
      <c r="J61" s="52"/>
    </row>
    <row r="62" spans="1:10" s="39" customFormat="1" ht="18.600000000000001" x14ac:dyDescent="0.45">
      <c r="A62" s="46" t="s">
        <v>46</v>
      </c>
      <c r="B62" s="47"/>
      <c r="C62" s="47"/>
      <c r="D62" s="47"/>
      <c r="E62" s="47"/>
      <c r="F62" s="47"/>
      <c r="G62" s="47"/>
      <c r="H62" s="48"/>
      <c r="I62" s="48"/>
      <c r="J62" s="49"/>
    </row>
    <row r="63" spans="1:10" s="39" customFormat="1" ht="74.400000000000006" x14ac:dyDescent="0.45">
      <c r="A63" s="50" t="s">
        <v>86</v>
      </c>
      <c r="B63" s="51" t="s">
        <v>95</v>
      </c>
      <c r="C63" s="52"/>
      <c r="D63" s="52"/>
      <c r="E63" s="52"/>
      <c r="F63" s="52"/>
      <c r="G63" s="52"/>
      <c r="H63" s="52"/>
      <c r="I63" s="53"/>
      <c r="J63" s="52"/>
    </row>
    <row r="64" spans="1:10" s="39" customFormat="1" ht="55.8" x14ac:dyDescent="0.45">
      <c r="A64" s="50" t="s">
        <v>107</v>
      </c>
      <c r="B64" s="51" t="s">
        <v>96</v>
      </c>
      <c r="C64" s="52"/>
      <c r="D64" s="52"/>
      <c r="E64" s="52"/>
      <c r="F64" s="52"/>
      <c r="G64" s="52"/>
      <c r="H64" s="52"/>
      <c r="I64" s="53"/>
      <c r="J64" s="52"/>
    </row>
    <row r="65" spans="1:10" s="39" customFormat="1" ht="37.200000000000003" x14ac:dyDescent="0.45">
      <c r="A65" s="50" t="s">
        <v>108</v>
      </c>
      <c r="B65" s="51" t="s">
        <v>97</v>
      </c>
      <c r="C65" s="52"/>
      <c r="D65" s="52"/>
      <c r="E65" s="52"/>
      <c r="F65" s="52"/>
      <c r="G65" s="52"/>
      <c r="H65" s="52"/>
      <c r="I65" s="53"/>
      <c r="J65" s="52"/>
    </row>
    <row r="66" spans="1:10" s="39" customFormat="1" ht="18.600000000000001" x14ac:dyDescent="0.45">
      <c r="A66" s="46" t="s">
        <v>47</v>
      </c>
      <c r="B66" s="47"/>
      <c r="C66" s="47"/>
      <c r="D66" s="47"/>
      <c r="E66" s="47"/>
      <c r="F66" s="47"/>
      <c r="G66" s="47"/>
      <c r="H66" s="48"/>
      <c r="I66" s="48"/>
      <c r="J66" s="49"/>
    </row>
    <row r="67" spans="1:10" s="39" customFormat="1" ht="37.200000000000003" x14ac:dyDescent="0.45">
      <c r="A67" s="50" t="s">
        <v>109</v>
      </c>
      <c r="B67" s="51" t="s">
        <v>98</v>
      </c>
      <c r="C67" s="52"/>
      <c r="D67" s="52"/>
      <c r="E67" s="52"/>
      <c r="F67" s="52"/>
      <c r="G67" s="52"/>
      <c r="H67" s="52"/>
      <c r="I67" s="53"/>
      <c r="J67" s="52"/>
    </row>
    <row r="68" spans="1:10" s="39" customFormat="1" ht="37.200000000000003" x14ac:dyDescent="0.45">
      <c r="A68" s="50" t="s">
        <v>110</v>
      </c>
      <c r="B68" s="51" t="s">
        <v>99</v>
      </c>
      <c r="C68" s="52"/>
      <c r="D68" s="52"/>
      <c r="E68" s="52"/>
      <c r="F68" s="52"/>
      <c r="G68" s="52"/>
      <c r="H68" s="52"/>
      <c r="I68" s="53"/>
      <c r="J68" s="52"/>
    </row>
    <row r="69" spans="1:10" s="39" customFormat="1" ht="18.600000000000001" x14ac:dyDescent="0.45">
      <c r="A69" s="46" t="s">
        <v>48</v>
      </c>
      <c r="B69" s="47"/>
      <c r="C69" s="47"/>
      <c r="D69" s="47"/>
      <c r="E69" s="47"/>
      <c r="F69" s="47"/>
      <c r="G69" s="47"/>
      <c r="H69" s="48"/>
      <c r="I69" s="48"/>
      <c r="J69" s="49"/>
    </row>
    <row r="70" spans="1:10" s="39" customFormat="1" ht="93" x14ac:dyDescent="0.45">
      <c r="A70" s="50" t="s">
        <v>111</v>
      </c>
      <c r="B70" s="51" t="s">
        <v>100</v>
      </c>
      <c r="C70" s="52"/>
      <c r="D70" s="52"/>
      <c r="E70" s="52"/>
      <c r="F70" s="52"/>
      <c r="G70" s="52"/>
      <c r="H70" s="52"/>
      <c r="I70" s="53"/>
      <c r="J70" s="52"/>
    </row>
    <row r="71" spans="1:10" s="39" customFormat="1" ht="74.400000000000006" x14ac:dyDescent="0.45">
      <c r="A71" s="50" t="s">
        <v>112</v>
      </c>
      <c r="B71" s="51" t="s">
        <v>101</v>
      </c>
      <c r="C71" s="52"/>
      <c r="D71" s="52"/>
      <c r="E71" s="52"/>
      <c r="F71" s="52"/>
      <c r="G71" s="52"/>
      <c r="H71" s="52"/>
      <c r="I71" s="53"/>
      <c r="J71" s="52"/>
    </row>
    <row r="72" spans="1:10" s="39" customFormat="1" ht="55.8" x14ac:dyDescent="0.45">
      <c r="A72" s="50" t="s">
        <v>113</v>
      </c>
      <c r="B72" s="51" t="s">
        <v>102</v>
      </c>
      <c r="C72" s="52"/>
      <c r="D72" s="52"/>
      <c r="E72" s="52"/>
      <c r="F72" s="52"/>
      <c r="G72" s="52"/>
      <c r="H72" s="52"/>
      <c r="I72" s="53"/>
      <c r="J72" s="52"/>
    </row>
    <row r="73" spans="1:10" s="39" customFormat="1" ht="18.600000000000001" x14ac:dyDescent="0.45">
      <c r="A73" s="46" t="s">
        <v>49</v>
      </c>
      <c r="B73" s="47"/>
      <c r="C73" s="47"/>
      <c r="D73" s="47"/>
      <c r="E73" s="47"/>
      <c r="F73" s="47"/>
      <c r="G73" s="47"/>
      <c r="H73" s="48"/>
      <c r="I73" s="48"/>
      <c r="J73" s="49"/>
    </row>
    <row r="74" spans="1:10" s="39" customFormat="1" ht="148.80000000000001" x14ac:dyDescent="0.45">
      <c r="A74" s="50" t="s">
        <v>120</v>
      </c>
      <c r="B74" s="51" t="s">
        <v>103</v>
      </c>
      <c r="C74" s="52"/>
      <c r="D74" s="52"/>
      <c r="E74" s="52"/>
      <c r="F74" s="52"/>
      <c r="G74" s="52"/>
      <c r="H74" s="52"/>
      <c r="I74" s="53"/>
      <c r="J74" s="52"/>
    </row>
    <row r="75" spans="1:10" s="39" customFormat="1" ht="139.19999999999999" customHeight="1" x14ac:dyDescent="0.45">
      <c r="A75" s="50" t="s">
        <v>121</v>
      </c>
      <c r="B75" s="51" t="s">
        <v>104</v>
      </c>
      <c r="C75" s="52"/>
      <c r="D75" s="52"/>
      <c r="E75" s="52"/>
      <c r="F75" s="52"/>
      <c r="G75" s="52"/>
      <c r="H75" s="52"/>
      <c r="I75" s="53"/>
      <c r="J75" s="52"/>
    </row>
    <row r="76" spans="1:10" s="39" customFormat="1" ht="18.600000000000001" x14ac:dyDescent="0.45">
      <c r="A76" s="46" t="s">
        <v>50</v>
      </c>
      <c r="B76" s="47"/>
      <c r="C76" s="47"/>
      <c r="D76" s="47"/>
      <c r="E76" s="47"/>
      <c r="F76" s="47"/>
      <c r="G76" s="47"/>
      <c r="H76" s="48"/>
      <c r="I76" s="48"/>
      <c r="J76" s="49"/>
    </row>
    <row r="77" spans="1:10" s="39" customFormat="1" ht="223.2" x14ac:dyDescent="0.45">
      <c r="A77" s="50" t="s">
        <v>129</v>
      </c>
      <c r="B77" s="51" t="s">
        <v>105</v>
      </c>
      <c r="C77" s="52"/>
      <c r="D77" s="52"/>
      <c r="E77" s="52"/>
      <c r="F77" s="52"/>
      <c r="G77" s="52"/>
      <c r="H77" s="52"/>
      <c r="I77" s="53"/>
      <c r="J77" s="52"/>
    </row>
    <row r="78" spans="1:10" s="39" customFormat="1" ht="18.600000000000001" x14ac:dyDescent="0.45">
      <c r="A78" s="46" t="s">
        <v>51</v>
      </c>
      <c r="B78" s="47"/>
      <c r="C78" s="47"/>
      <c r="D78" s="47"/>
      <c r="E78" s="47"/>
      <c r="F78" s="47"/>
      <c r="G78" s="47"/>
      <c r="H78" s="48"/>
      <c r="I78" s="48"/>
      <c r="J78" s="49"/>
    </row>
    <row r="79" spans="1:10" s="39" customFormat="1" ht="111.6" x14ac:dyDescent="0.45">
      <c r="A79" s="50" t="s">
        <v>114</v>
      </c>
      <c r="B79" s="51" t="s">
        <v>106</v>
      </c>
      <c r="C79" s="52"/>
      <c r="D79" s="52"/>
      <c r="E79" s="52"/>
      <c r="F79" s="52"/>
      <c r="G79" s="52"/>
      <c r="H79" s="52"/>
      <c r="I79" s="53"/>
      <c r="J79" s="52"/>
    </row>
    <row r="80" spans="1:10" s="39" customFormat="1" ht="18.600000000000001" x14ac:dyDescent="0.45">
      <c r="A80" s="36"/>
      <c r="B80" s="36"/>
      <c r="C80" s="36"/>
      <c r="D80" s="36"/>
      <c r="E80" s="36"/>
      <c r="F80" s="36"/>
      <c r="G80" s="36"/>
      <c r="H80" s="36"/>
      <c r="I80" s="36"/>
      <c r="J80" s="36"/>
    </row>
  </sheetData>
  <autoFilter ref="A9:J79" xr:uid="{00000000-0009-0000-0000-000002000000}"/>
  <phoneticPr fontId="14" type="noConversion"/>
  <dataValidations count="2">
    <dataValidation type="list" allowBlank="1" showInputMessage="1" showErrorMessage="1" sqref="G10:G79" xr:uid="{00000000-0002-0000-0200-000000000000}">
      <formula1>"Yes,No"</formula1>
    </dataValidation>
    <dataValidation type="list" allowBlank="1" showInputMessage="1" showErrorMessage="1" sqref="E10:E79 C10:C79"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1ABAD157-C648-46F0-8352-74FF68C04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F106AC-B2C4-491C-93FB-51E34A55BC51}">
  <ds:schemaRefs>
    <ds:schemaRef ds:uri="http://schemas.microsoft.com/sharepoint/v3/contenttype/forms"/>
  </ds:schemaRefs>
</ds:datastoreItem>
</file>

<file path=customXml/itemProps3.xml><?xml version="1.0" encoding="utf-8"?>
<ds:datastoreItem xmlns:ds="http://schemas.openxmlformats.org/officeDocument/2006/customXml" ds:itemID="{13A52AB4-30B3-43DF-B14D-3F014E38612D}">
  <ds:schemaRefs>
    <ds:schemaRef ds:uri="http://purl.org/dc/terms/"/>
    <ds:schemaRef ds:uri="c1f338ac-e338-414f-952c-f74dcc6d59e1"/>
    <ds:schemaRef ds:uri="http://www.w3.org/XML/1998/namespace"/>
    <ds:schemaRef ds:uri="http://schemas.microsoft.com/office/2006/documentManagement/types"/>
    <ds:schemaRef ds:uri="acaf4567-dc07-471f-892c-2bcb86ef35ae"/>
    <ds:schemaRef ds:uri="0eb656aa-4e79-4e95-9076-bc119a23e0cc"/>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Introduction</vt:lpstr>
      <vt:lpstr>Data sheet</vt:lpstr>
      <vt:lpstr>'Data sheet'!enhanced_recovery</vt:lpstr>
      <vt:lpstr>'Data sheet'!IntraopCare</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NG180 Perioperative care: Baseline assessment tool</dc:title>
  <dc:creator/>
  <cp:lastModifiedBy/>
  <dcterms:created xsi:type="dcterms:W3CDTF">2019-11-29T09:17:18Z</dcterms:created>
  <dcterms:modified xsi:type="dcterms:W3CDTF">2025-07-03T08:32:25Z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2025-07-03T07:34:21Z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8e4bd2bd-0b7d-4a33-b832-daff1cb4b9e7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Display Status">
    <vt:lpwstr/>
  </property>
  <property fmtid="{D5CDD505-2E9C-101B-9397-08002B2CF9AE}" pid="13" name="MediaServiceImageTags">
    <vt:lpwstr/>
  </property>
</Properties>
</file>