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codeName="ThisWorkbook"/>
  <xr:revisionPtr revIDLastSave="0" documentId="13_ncr:1_{2DBF5397-C1C6-4F35-88E9-318A6612CCE6}" xr6:coauthVersionLast="47" xr6:coauthVersionMax="47" xr10:uidLastSave="{00000000-0000-0000-0000-000000000000}"/>
  <bookViews>
    <workbookView xWindow="23880" yWindow="-120" windowWidth="21840" windowHeight="13140" xr2:uid="{00000000-000D-0000-FFFF-FFFF00000000}"/>
  </bookViews>
  <sheets>
    <sheet name="Introduction" sheetId="23" r:id="rId1"/>
    <sheet name="Data sheet" sheetId="26" r:id="rId2"/>
    <sheet name="Common symptoms" sheetId="29" r:id="rId3"/>
    <sheet name="Data sheet totals" sheetId="27" r:id="rId4"/>
    <sheet name="Dropdowns" sheetId="28" state="hidden" r:id="rId5"/>
  </sheets>
  <definedNames>
    <definedName name="_xlnm._FilterDatabase" localSheetId="1" hidden="1">'Data sheet'!$A$2:$M$2</definedName>
    <definedName name="_xlnm.Print_Area" localSheetId="1">'Data sheet'!$A$1:$M$80</definedName>
    <definedName name="_xlnm.Print_Area" localSheetId="3">'Data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<sst xmlns="http://schemas.openxmlformats.org/spreadsheetml/2006/main" count="190" uniqueCount="169">
  <si>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</si>
  <si>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</si>
  <si>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</si>
  <si>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</si>
  <si>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</si>
  <si>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</si>
  <si>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</si>
  <si>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</si>
  <si>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</si>
  <si>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</si>
  <si>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</si>
  <si>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</si>
  <si>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</si>
  <si>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</si>
  <si>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</si>
  <si>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</si>
  <si>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</si>
  <si>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</si>
  <si>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</si>
  <si>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</si>
  <si>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</si>
  <si>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</si>
  <si>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</si>
  <si>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</si>
  <si>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</si>
  <si>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</si>
  <si>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Level 1A, City Tower, Piccadilly Plaza, Manchester M1 4BT; www.nice.org.uk</t>
  </si>
  <si>
    <t>Published: 18 December 2020</t>
  </si>
  <si>
    <t>© NICE 2024. All rights reserved.</t>
  </si>
  <si>
    <t>Explain that it is not known if over-the-counter vitamins and supplements are helpful, harmful or have no effect in the treatment of new or ongoing symptomatic COVID‑19 or post-COVID-19 syndrome.</t>
  </si>
  <si>
    <t>Support people in discussions with their school, college or employer about returning to education or work, for example, by having a phased return. For advice on returning to work, follow national guidance, for example, NICE’s guideline on workplace health: long-term sickness absence and capability to work.</t>
  </si>
  <si>
    <t>Use a multidisciplinary approach to guide rehabilitation, including physical, psychological and psychiatric aspects of management. Ensure that any symptoms that could affect the person being able to start rehabilitation safely have been investigated first. See also the recommendation on multidisciplinary rehabilitation teams in section 8 on service organisation.</t>
  </si>
  <si>
    <t>2020, amended 2021</t>
  </si>
  <si>
    <t>Encourage people to keep a record of, or use a tracking app to monitor, their goals, recovery and any changes in their symptoms (see also section 6 on follow-up, monitoring and discharge).</t>
  </si>
  <si>
    <t>These recommendations are for healthcare professionals providing care for people with ongoing symptomatic COVID-19 or post-COVID-19 syndrome in any setting, including primary care and community settings, secondary care and rehabilitation services.</t>
  </si>
  <si>
    <t>Be alert to symptoms developing that could mean referral or investigation is needed, following recommendations in section 2 on assessment.</t>
  </si>
  <si>
    <t>Ensure effective information sharing and integrated working by sharing clinical records and care and rehabilitation plans promptly between services and through multidisciplinary meetings, either virtual or in person.</t>
  </si>
  <si>
    <t>Give people a copy of their care plans or records to keep, including their discharge letters, clinical records and rehabilitation plans and prescriptions.</t>
  </si>
  <si>
    <t>Share knowledge, skills and training between services to help practitioners in the community provide assessments and interventions, such as 1‑minute sit‑to‑stand tests and breathlessness training.</t>
  </si>
  <si>
    <t>Updated: 25 January 2024</t>
  </si>
  <si>
    <t>1  Identification</t>
  </si>
  <si>
    <t>These recommendations are for healthcare professionals caring for people who have had suspected or confirmed acute COVID-19 and present to any healthcare setting, irrespective of whether they were hospitalised or had a positive or negative SARS‑CoV‑2 test (PCR, antigen or antibody). Be aware that both children and adults can be affected by ongoing symptomatic COVID-19.</t>
  </si>
  <si>
    <t>Case definition</t>
  </si>
  <si>
    <r>
      <t xml:space="preserve">Use the following clinical case definitions to identify and diagnose the long-term effects of COVID-19:
</t>
    </r>
    <r>
      <rPr>
        <b/>
        <sz val="12"/>
        <color theme="1"/>
        <rFont val="Inter"/>
      </rPr>
      <t>Acute COVID-19</t>
    </r>
    <r>
      <rPr>
        <sz val="12"/>
        <color theme="1"/>
        <rFont val="Inter"/>
      </rPr>
      <t xml:space="preserve">
Signs and symptoms of COVID‑19 for up to 4 weeks.
</t>
    </r>
    <r>
      <rPr>
        <b/>
        <sz val="12"/>
        <color theme="1"/>
        <rFont val="Inter"/>
      </rPr>
      <t>Ongoing symptomatic COVID-19</t>
    </r>
    <r>
      <rPr>
        <sz val="12"/>
        <color theme="1"/>
        <rFont val="Inter"/>
      </rPr>
      <t xml:space="preserve">
Signs and symptoms of COVID‑19 from 4 weeks up to 12 weeks.
</t>
    </r>
    <r>
      <rPr>
        <b/>
        <sz val="12"/>
        <color theme="1"/>
        <rFont val="Inter"/>
      </rPr>
      <t>Post-COVID-19 syndrome</t>
    </r>
    <r>
      <rPr>
        <sz val="12"/>
        <color theme="1"/>
        <rFont val="Inter"/>
      </rPr>
      <t xml:space="preserve">
Signs and symptoms that develop during or after an infection consistent with COVID‑19, continue for more than 12 weeks and are not explained by an alternative diagnosis. It usually presents with clusters of symptoms, often overlapping, which can fluctuate and change over time and can affect any system in the body. Post‑COVID‑19 syndrome may be considered before 12 weeks while the possibility of an alternative underlying disease is also being assessed.
In addition to the clinical case definitions, the term ‘long COVID’ is commonly used to describe signs and symptoms that continue or develop after acute COVID‑19. It includes both ongoing symptomatic COVID‑19 (from 4 to 12 weeks) and post‑COVID‑19 syndrome (12 weeks or more). </t>
    </r>
  </si>
  <si>
    <t>To support recording of clinical information and enable data extraction and exchange, codes have been developed that align with the case definition and support diagnosis, management and referral. These can be found in NHS England’s national commissioning guidance for post-COVID services, as part of the primary care coding minimum dataset.
The Scottish Government's information support note for clinicians to support the management of the long-term effects of COVID-19 in primary and community care in Scotland provides information on the relevant codes for EMIS PCS and Vision. It also includes targeted information for clinicians and support for healthcare teams, including information and links to resources to support a consistent approach in Scotland to clinical assessment, shared decision making and individualised care planning conversations, including self-management and further referral where needed.</t>
  </si>
  <si>
    <t>Advice and written information</t>
  </si>
  <si>
    <t xml:space="preserve">Give people who have had suspected or confirmed acute COVID 19 (and their families or carers, as appropriate) advice and written information on:
•	the most common new or ongoing symptoms after acute COVID 19 (see section 9 on common symptoms)
•	what they might expect during their recovery, including that:
-	recovery time is different for everyone but for most people symptoms will resolve by 12 weeks
-	the likelihood of developing ongoing symptomatic COVID-19 or post-COVID-19 syndrome is not considered to be linked to the severity of their acute COVID 19 (including whether they were in hospital)
-	if new or ongoing symptoms occur they can fluctuate, affecting them in different ways at different times
•	how to self-manage ongoing symptomatic COVID 19 or post COVID 19 syndrome (see section 5.1 on self-management and supported self-management)
•	who to contact if they are worried about new, ongoing or worsening symptoms, or if they are struggling to return to education, work or other usual activities, especially if it is more than 4 weeks after the start of acute COVID 19. 
For signs or symptoms that could be caused by an acute or life-threatening complication, see recommendation 3.2 on referral. 
</t>
  </si>
  <si>
    <t>Give people information on COVID-19 vaccines (see NHS information on COVID-19 vaccines). Encourage them to follow current government guidance for vaccination but explain that it is not known if vaccines have any effect on ongoing symptomatic COVID-19 or post-COVID-19 syndrome.</t>
  </si>
  <si>
    <t xml:space="preserve">Provide all information in accessible and age-appropriate formats so that people can understand and take part in decisions about their care. Follow relevant national guidance on communication, providing information (including different formats and languages) and shared decision making, for example:
•	NICE’s guidelines on patient experience in adult NHS services and shared decision making
•	Healthcare Improvement Scotland's website ‘What Matters To You’
•	NHS England's Accessible information standard. 
The NICE, RCGP (Royal College of General Practitioners) and SIGN (Scottish Intercollegiate Guidelines Network) patient booklet on long COVID provides accessible information for people who have had acute COVID-19 and have ongoing signs and symptoms. </t>
  </si>
  <si>
    <t>New and ongoing symptoms after acute COVID-19</t>
  </si>
  <si>
    <r>
      <t xml:space="preserve">For people with new or ongoing symptoms after acute COVID 19, suspect:
•	ongoing symptomatic COVID-19 if people present with symptoms 4 to 12 weeks after the start of acute COVID 19 </t>
    </r>
    <r>
      <rPr>
        <b/>
        <sz val="12"/>
        <color theme="1"/>
        <rFont val="Inter"/>
      </rPr>
      <t>or</t>
    </r>
    <r>
      <rPr>
        <sz val="12"/>
        <color theme="1"/>
        <rFont val="Inter"/>
      </rPr>
      <t xml:space="preserve">
•	post-COVID-19 syndrome if the person’s symptoms have not resolved 12 weeks after the start of acute COVID 19.</t>
    </r>
  </si>
  <si>
    <t xml:space="preserve">For people who are experiencing new or ongoing symptoms 4 weeks or more after acute COVID‑19, offer an initial consultation and use shared decision making to discuss and agree with the person whether it should be remote or in person. </t>
  </si>
  <si>
    <t xml:space="preserve">Consider using a screening questionnaire as part of the initial consultation to help capture all of the person’s symptoms. These should only be used in conjunction with clinical assessment. </t>
  </si>
  <si>
    <t>Some people (including children and older people) may not have the most commonly reported new or ongoing symptoms after acute COVID 19.
The following symptoms and signs are less commonly reported in children and young people than in adults:
•	shortness of breath
•	persistent cough
•	pain on breathing
•	palpitations
•	variations in heart rate
•	chest pain.
In addition to clinical symptoms, people who report increased absence or reduced performance in their education, work or training after acute COVID-19 may have ongoing symptomatic COVID-19 or post-COVID-19 syndrome and may need extra support and recovery time.
When investigating possible causes of a gradual decline, deconditioning, worsening frailty or dementia, or loss of interest in eating and drinking in older people, bear in mind that these can be signs of ongoing symptomatic COVID‑19 or suspected post‑COVID‑19 syndrome.</t>
  </si>
  <si>
    <t>Need for further assessment</t>
  </si>
  <si>
    <t xml:space="preserve">Based on the initial consultation, use shared decision making to discuss and agree with the person whether they need a further assessment and whether this should be remote or in person. Take into account whether they may have symptoms that need investigating in person or require urgent referral to an appropriate service. 
For advice on working with people to make decisions about their treatment and care, see NICE’s guidelines on shared decision making and decision making and mental capacity, and Healthcare Improvement Scotland’s ‘What Matters To You’ website. </t>
  </si>
  <si>
    <t xml:space="preserve">Support access to assessment and care for people with new or ongoing symptoms after acute COVID‑19, particularly for those in underserved or vulnerable groups who may have difficulty accessing services, for example by:
•	providing extra time or additional support (such as an interpreter or advocate) during consultations
•	raising awareness about possible new or ongoing symptomatic COVID‑19 or post-COVID-19 syndrome – this may include working with local community leaders or organisations – particularly in vulnerable groups and black, Asian and minority ethnic groups.
See the equality impact assessment for more information about the equality issues considered. </t>
  </si>
  <si>
    <t>Proactive follow-up after acute COVID-19</t>
  </si>
  <si>
    <t xml:space="preserve">Consider follow‑up by primary care or community services for people in vulnerable or high‑risk groups who have self‑managed in the community after suspected or confirmed acute COVID‑19. </t>
  </si>
  <si>
    <t xml:space="preserve">A healthcare professional in secondary care should offer a follow‑up consultation at 6 weeks after discharge to people who have been in hospital with acute COVID‑19 to check for new or ongoing symptoms or complications. </t>
  </si>
  <si>
    <t>2   Assessment</t>
  </si>
  <si>
    <t>These recommendations are for healthcare professionals assessing people in any healthcare setting, 4 weeks or more after the start of suspected or confirmed acute COVID-19.</t>
  </si>
  <si>
    <t xml:space="preserve">For people with ongoing symptomatic COVID-19 or suspected post-COVID-19 syndrome who have been identified as needing an assessment, use a holistic, person-centred approach. Include a comprehensive clinical history and appropriate examination that involves assessing physical, cognitive, psychological and psychiatric symptoms, as well as functional abilities. 
Include in the comprehensive clinical history:
•	history of acute COVID-19 (suspected or confirmed)
•	the nature and severity of previous and current symptoms
•	timing and duration of symptoms since the start of acute COVID-19
•	history of other health conditions
•	exacerbation of pre-existing conditions. </t>
  </si>
  <si>
    <t xml:space="preserve">Be aware that people can have wide-ranging and fluctuating symptoms after acute COVID‑19, which can change in nature over time (see section 9 on common symptoms). </t>
  </si>
  <si>
    <t>Discuss the person’s experience of their symptoms and how their life and activities have been affected, including work, education, mobility and independence. Ask about any feelings of worry or distress. Listen to their concerns with empathy and acknowledge the impact on their day-to-day life.</t>
  </si>
  <si>
    <t xml:space="preserve">For people who may benefit from support during their assessment, for example, to help describe their symptoms, include a family member or carer in discussions if the person agrees. 
For more advice on supporting adults to make their own decisions if they lack mental capacity, see NICE's guideline on decision making and mental capacity and the Adults with Incapacity (Scotland) Act 2000, with further guidance available from the Mental Welfare Commission for Scotland. </t>
  </si>
  <si>
    <t xml:space="preserve">Do not predict whether a person is likely to develop post‑COVID‑19 syndrome based on whether they had certain symptoms (or clusters of symptoms) or were in hospital during acute COVID‑19. </t>
  </si>
  <si>
    <t>If the person reports new cognitive symptoms, use a validated screening tool to measure any impairment and impact.</t>
  </si>
  <si>
    <t>3   Investigations and referral</t>
  </si>
  <si>
    <t>These recommendations are for healthcare professionals carrying out initial investigations in primary care or community services for people with new or ongoing symptoms 4 weeks or more after the start of suspected or confirmed acute COVID-19. See the NICE guideline on shared decision making for advice on how to make appropriate investigations and referrals.</t>
  </si>
  <si>
    <t>Offer tests and investigations tailored to people’s signs and symptoms to rule out acute or life‑threatening complications and find out if symptoms are likely to be caused by ongoing symptomatic COVID‑19, post‑COVID‑19 syndrome or could be a new, unrelated diagnosis.</t>
  </si>
  <si>
    <t>Refer people with ongoing symptomatic COVID-19 or suspected post-COVID-19 syndrome urgently to the relevant acute services if they have signs or symptoms that could be caused by an acute or life‑threatening complication, including (but not limited to):
•	hypoxaemia or oxygen desaturation on exercise
•	signs of severe lung disease
•	cardiac chest pain
•	paediatric inflammatory multisystem syndrome – temporally associated with SARS-CoV-2 (PIMS-TS).</t>
  </si>
  <si>
    <t xml:space="preserve">If another diagnosis unrelated to COVID-19 is suspected, offer investigations and referral in line with relevant national or local guidance. </t>
  </si>
  <si>
    <t xml:space="preserve">Decisions about blood tests should be guided by the person's symptoms. If clinically indicated, offer blood tests, which may include a full blood count, kidney and liver function tests, C‑reactive protein, ferritin, B‑type natriuretic peptide (BNP), HbA1c and thyroid function tests. </t>
  </si>
  <si>
    <t xml:space="preserve">Consider supported self-monitoring at home, if this is agreed through shared decision making as part of the person’s assessment. This may include heart rate, blood pressure, pulse oximetry or symptom diaries. Ensure that people have clear instructions on how to use any equipment and parameters for when to seek further help. 
Be aware that some pulse oximeters can underestimate or overestimate oxygen saturation levels, especially if the saturation level is borderline. Overestimation has been reported in people with dark skin. For more information about this, see NHS England's guide on how to look after yourself at home if you have COVID-19 or symptoms of COVID-19. </t>
  </si>
  <si>
    <t xml:space="preserve">If appropriate, offer an exercise tolerance test suited to the person’s ability (for example, the 1‑minute sit‑to‑stand test). During the exercise test, record level of breathlessness, heart rate and oxygen saturation. Follow an appropriate protocol to carry out the test safely (see the rationale section for suggested protocols). 
Sharing skills between services can help community services to manage these assessments; for advice, see recommendation 8.3 on sharing skills and training in the section on service organisation. </t>
  </si>
  <si>
    <t xml:space="preserve">For people with postural symptoms, for example, palpitations or dizziness on standing, carry out lying and standing blood pressure and heart rate recordings (3‑minute active stand test for orthostatic hypotension, or 10 minutes if you suspect postural tachycardia syndrome, or other forms of orthostatic intolerance). </t>
  </si>
  <si>
    <t xml:space="preserve">Offer a chest X-ray by 12 weeks after acute COVID-19 only if the person has continuing respiratory symptoms and it is clinically indicated. Chest X ray appearances alone should not determine the need for referral for further care. 
Be aware that a normal plain chest X-ray does not rule out lung disease. </t>
  </si>
  <si>
    <t xml:space="preserve">Refer people with ongoing symptomatic COVID-19 or suspected post‑COVID‑19 syndrome urgently for psychiatric assessment if they have severe psychiatric symptoms or are displaying high risk of self‑harm or suicide. </t>
  </si>
  <si>
    <r>
      <t xml:space="preserve">Follow relevant national or local guidelines on referral for people who have anxiety and mood disorders or other psychiatric symptoms. Consider referral:
•	for psychological therapies if they have common mental health symptoms, such as symptoms of mild anxiety and mild depression </t>
    </r>
    <r>
      <rPr>
        <b/>
        <sz val="12"/>
        <color theme="1"/>
        <rFont val="Inter"/>
      </rPr>
      <t>or</t>
    </r>
    <r>
      <rPr>
        <sz val="12"/>
        <color theme="1"/>
        <rFont val="Inter"/>
      </rPr>
      <t xml:space="preserve">
•	to a liaison psychiatry service if they have more complex needs (especially if they have a complex physical and mental health presentation).</t>
    </r>
  </si>
  <si>
    <t xml:space="preserve">After ruling out acute or life-threatening complications and alternative diagnoses, consider referring people to an appropriate service, such as an integrated multidisciplinary assessment service, any time from 4 weeks after the start of acute COVID‑19. 
Many people experience a spontaneous improvement in symptoms between 4 and 12 weeks after the start of acute COVID‑19 and should be offered self-management support and monitoring during this time, with consideration of onward referral to further services if they do not improve. People with concerning symptoms during this time may need referral for assessment by acute medical services. </t>
  </si>
  <si>
    <t xml:space="preserve">Do not exclude people from referral to an integrated multidisciplinary assessment service or for further investigations or specialist input based on the absence of a positive SARS‑CoV‑2 test (PCR, antigen or antibody) as long as the case definition criteria are met. </t>
  </si>
  <si>
    <t>4  Planning care</t>
  </si>
  <si>
    <t>These recommendations are for healthcare professionals caring for people with ongoing symptomatic COVID-19 or post-COVID-19 syndrome who have been assessed in primary care or a multidisciplinary assessment service.</t>
  </si>
  <si>
    <r>
      <t>After the holistic assessment, discuss with the person (and their family or carers, if appropriate) the options available and what each involves. These should include:
•	advice on self-management, with the option of supported self management (see section 5.1 on self-management and supported self-management)</t>
    </r>
    <r>
      <rPr>
        <b/>
        <sz val="12"/>
        <color theme="1"/>
        <rFont val="Inter"/>
      </rPr>
      <t xml:space="preserve"> and</t>
    </r>
    <r>
      <rPr>
        <sz val="12"/>
        <color theme="1"/>
        <rFont val="Inter"/>
      </rPr>
      <t xml:space="preserve">
•	1 or more of the following, depending on clinical need and local pathways:
-	support from integrated and coordinated primary care, community, rehabilitation and mental health services
-	referral to an integrated multidisciplinary assessment service
-	referral to specialist care for specific complications. </t>
    </r>
  </si>
  <si>
    <t xml:space="preserve">Use shared decision making to agree what support and rehabilitation the person needs, including how and when it should be provided. </t>
  </si>
  <si>
    <t>When discussing with the person the appropriate level of support and management:
•	take account of the overall impact their symptoms are having on their life and usual activities, even if each individual symptom alone may not warrant referral
•	look at the overall trajectory of their symptoms, taking into account that symptoms often fluctuate and recur so they might need different levels of support at different times. 
For advice on working with people to make decisions about their treatment and care, see NICE's guidelines on shared decision making and decision making and mental capacity and Healthcare Improvement Scotland's ‘What Matters To You’ website.</t>
  </si>
  <si>
    <t>5  Management</t>
  </si>
  <si>
    <t>These recommendations are for healthcare professionals providing care for people with ongoing symptomatic COVID-19 or post-COVID-19 syndrome in primary care and community settings or in multidisciplinary assessment and rehabilitation services.</t>
  </si>
  <si>
    <t xml:space="preserve">There are established treatments for managing the common symptoms often seen with ongoing symptomatic COVID-19 and post-COVID-19 syndrome, as set out in current national and local guidance, which can be followed for symptomatic relief. However, there is a lack of evidence for pharmacological interventions to treat the condition itself. </t>
  </si>
  <si>
    <t>5.1 Self-management and supported self-management</t>
  </si>
  <si>
    <t xml:space="preserve">Give advice and information on self-management to people with ongoing symptomatic COVID 19 or post COVID 19 syndrome, starting from their holistic assessment. This should include:
•	ways to self-manage their symptoms, such as setting realistic goals
•	who to contact if they are worried about their symptoms or they need support with self management
•	sources of advice and support, including support groups, social prescribing, online forums and apps
•	how to get support from other services, including social care, housing and employment, and advice about financial support
•	information about new or continuing symptoms of COVID-19 that the person can share with their family, carers and friends (see section 9 on common symptoms).
Advice for patients on managing common symptoms is available from the Your COVID Recovery website and NHSinform website. </t>
  </si>
  <si>
    <t>5.1.1</t>
  </si>
  <si>
    <t>5.1.2</t>
  </si>
  <si>
    <t>5.1.3</t>
  </si>
  <si>
    <t>5.2  Multidisciplinary rehabilitation</t>
  </si>
  <si>
    <r>
      <rPr>
        <b/>
        <sz val="12"/>
        <color theme="1"/>
        <rFont val="Inter"/>
      </rPr>
      <t>Definition
Rehabilitation</t>
    </r>
    <r>
      <rPr>
        <sz val="12"/>
        <color theme="1"/>
        <rFont val="Inter"/>
      </rPr>
      <t xml:space="preserve">: a set of interventions designed to optimise functioning, health and wellbeing, and reduce disability in people with health conditions in interaction with their environment. In the context of ongoing COVID-19 symptoms, this may include providing information, education, supported self-management, peer support, symptom management strategies and physical rehabilitation. (Informed by the World Health Organization’s fact sheet on rehabilitation.) </t>
    </r>
  </si>
  <si>
    <t>5.2.1</t>
  </si>
  <si>
    <t>Work with the person (and their family or carers, if appropriate) to develop a personalised rehabilitation and management plan that is recorded in a rehabilitation prescription and should include:
•	areas of rehabilitation and interventions based on their assessment
•	helping the person to decide and work towards goals
•	how to manage and monitor their symptoms, taking into account that these may fluctuate, and what to do if symptoms return or change.</t>
  </si>
  <si>
    <t>5.2.2</t>
  </si>
  <si>
    <t xml:space="preserve">Provide extra time or additional support (such as an interpreter or advocate) to people who would benefit during their consultations. </t>
  </si>
  <si>
    <t>5.2.3</t>
  </si>
  <si>
    <t>5.2.4</t>
  </si>
  <si>
    <t>5.3  Additional support</t>
  </si>
  <si>
    <t xml:space="preserve">Consider additional support for people with ongoing symptomatic COVID‑19 or post‑COVID‑19 syndrome who may be vulnerable, for example, older people and people with complex needs. Additional support may include short‑term care packages, advance care planning and support with social isolation, loneliness and bereavement, if relevant. </t>
  </si>
  <si>
    <t>5.3.1</t>
  </si>
  <si>
    <t xml:space="preserve">Consider referral from 4 weeks for specialist advice for children and young people with ongoing symptomatic COVID-19 or post-COVID-19 syndrome. </t>
  </si>
  <si>
    <t>5.3.2</t>
  </si>
  <si>
    <t>6  Follow‑up, monitoring and discharge</t>
  </si>
  <si>
    <t>Use shared decision making to decide how often follow up and monitoring are needed, which healthcare professionals should be involved and whether appointments should be carried out in person or remotely. Take into account:
•	the person’s needs and the services involved
•	the person's symptoms, including new or worsening symptoms, and the effects of these on the person’s life and wellbeing
•	availability, clinical suitability and the person's preferences for in-person or remote appointments.</t>
  </si>
  <si>
    <t xml:space="preserve">Use shared decision making to discuss and agree plans for discharge from rehabilitation and care, taking into account the person’s preferences, goals and social support. Follow local referral pathways to enable re‑referral if needed). </t>
  </si>
  <si>
    <t>7   Sharing information and continuity of care</t>
  </si>
  <si>
    <t xml:space="preserve">Include baseline measures as well as ongoing assessments in information shared between services, including when the person is discharged from hospital. For example, resting oxygen saturation and heart rate, and the results of functional assessment. </t>
  </si>
  <si>
    <t xml:space="preserve">Provide continuity of care with the same healthcare professional or team as much as possible, for example, by providing a care coordinator or a single point of contact. </t>
  </si>
  <si>
    <t>8  Service organisation</t>
  </si>
  <si>
    <t xml:space="preserve">Provide access to multidisciplinary services, if available, (these could be ‘one-stop’ clinics) for assessing physical and mental health symptoms and carrying out further tests and investigations. Services should be led by a doctor with relevant skills and experience and appropriate specialist support, taking into account the variety of presenting symptoms. </t>
  </si>
  <si>
    <t xml:space="preserve">Provide integrated, multidisciplinary rehabilitation services, based on local need and resources. Healthcare professionals should have a range of specialist skills, with expertise in managing fatigue and respiratory symptoms (including breathlessness). Additional expertise may be needed depending on the age and symptoms of the person. The core team could include, but not be limited to, the following specialist areas:
•	occupational therapy
•	physiotherapy
•	clinical psychology and psychiatry
•	rehabilitation medicine. </t>
  </si>
  <si>
    <t xml:space="preserve"> Agree local, integrated referral pathways between primary and community care, rehabilitation services and specialist services, multidisciplinary assessment clinics (where available) and specialist mental health services. </t>
  </si>
  <si>
    <t>Baseline assessment tool for COVID-19 rapid guideline: managing the long- term effects of COVID-19 (NG188)</t>
  </si>
  <si>
    <t xml:space="preserve">Common symptoms </t>
  </si>
  <si>
    <t>Symptoms after acute COVID-19 are highly variable and wide ranging. The most commonly reported symptoms include (but are not limited to) the following:</t>
  </si>
  <si>
    <t>Respiratory symptoms</t>
  </si>
  <si>
    <r>
      <t>·</t>
    </r>
    <r>
      <rPr>
        <sz val="7"/>
        <color rgb="FF222222"/>
        <rFont val="Times New Roman"/>
        <family val="1"/>
      </rPr>
      <t xml:space="preserve">     </t>
    </r>
    <r>
      <rPr>
        <sz val="12"/>
        <color rgb="FF222222"/>
        <rFont val="Arial"/>
        <family val="2"/>
      </rPr>
      <t>Breathlessness</t>
    </r>
  </si>
  <si>
    <r>
      <t>·</t>
    </r>
    <r>
      <rPr>
        <sz val="7"/>
        <color rgb="FF222222"/>
        <rFont val="Times New Roman"/>
        <family val="1"/>
      </rPr>
      <t xml:space="preserve">     </t>
    </r>
    <r>
      <rPr>
        <sz val="12"/>
        <color rgb="FF222222"/>
        <rFont val="Arial"/>
        <family val="2"/>
      </rPr>
      <t xml:space="preserve">Cough </t>
    </r>
  </si>
  <si>
    <t>Cardiovascular symptoms</t>
  </si>
  <si>
    <r>
      <t>·</t>
    </r>
    <r>
      <rPr>
        <sz val="7"/>
        <color rgb="FF222222"/>
        <rFont val="Times New Roman"/>
        <family val="1"/>
      </rPr>
      <t xml:space="preserve">     </t>
    </r>
    <r>
      <rPr>
        <sz val="12"/>
        <color rgb="FF222222"/>
        <rFont val="Arial"/>
        <family val="2"/>
      </rPr>
      <t>Chest tightness</t>
    </r>
  </si>
  <si>
    <r>
      <t>·</t>
    </r>
    <r>
      <rPr>
        <sz val="7"/>
        <color rgb="FF222222"/>
        <rFont val="Times New Roman"/>
        <family val="1"/>
      </rPr>
      <t xml:space="preserve">     </t>
    </r>
    <r>
      <rPr>
        <sz val="12"/>
        <color rgb="FF222222"/>
        <rFont val="Arial"/>
        <family val="2"/>
      </rPr>
      <t>Chest pain</t>
    </r>
  </si>
  <si>
    <r>
      <t>·</t>
    </r>
    <r>
      <rPr>
        <sz val="7"/>
        <color rgb="FF222222"/>
        <rFont val="Times New Roman"/>
        <family val="1"/>
      </rPr>
      <t xml:space="preserve">     </t>
    </r>
    <r>
      <rPr>
        <sz val="12"/>
        <color rgb="FF222222"/>
        <rFont val="Arial"/>
        <family val="2"/>
      </rPr>
      <t xml:space="preserve">Palpitations </t>
    </r>
  </si>
  <si>
    <t>Generalised symptoms</t>
  </si>
  <si>
    <r>
      <t>·</t>
    </r>
    <r>
      <rPr>
        <sz val="7"/>
        <color rgb="FF222222"/>
        <rFont val="Times New Roman"/>
        <family val="1"/>
      </rPr>
      <t xml:space="preserve">     </t>
    </r>
    <r>
      <rPr>
        <sz val="12"/>
        <color rgb="FF222222"/>
        <rFont val="Arial"/>
        <family val="2"/>
      </rPr>
      <t>Fatigue</t>
    </r>
  </si>
  <si>
    <r>
      <t>·</t>
    </r>
    <r>
      <rPr>
        <sz val="7"/>
        <color rgb="FF222222"/>
        <rFont val="Times New Roman"/>
        <family val="1"/>
      </rPr>
      <t xml:space="preserve">     </t>
    </r>
    <r>
      <rPr>
        <sz val="12"/>
        <color rgb="FF222222"/>
        <rFont val="Arial"/>
        <family val="2"/>
      </rPr>
      <t>Fever</t>
    </r>
  </si>
  <si>
    <r>
      <t>·</t>
    </r>
    <r>
      <rPr>
        <sz val="7"/>
        <color rgb="FF222222"/>
        <rFont val="Times New Roman"/>
        <family val="1"/>
      </rPr>
      <t xml:space="preserve">     </t>
    </r>
    <r>
      <rPr>
        <sz val="12"/>
        <color rgb="FF222222"/>
        <rFont val="Arial"/>
        <family val="2"/>
      </rPr>
      <t xml:space="preserve">Pain </t>
    </r>
  </si>
  <si>
    <t>Neurological symptoms</t>
  </si>
  <si>
    <r>
      <t>·</t>
    </r>
    <r>
      <rPr>
        <sz val="7"/>
        <color rgb="FF222222"/>
        <rFont val="Times New Roman"/>
        <family val="1"/>
      </rPr>
      <t xml:space="preserve">     </t>
    </r>
    <r>
      <rPr>
        <sz val="12"/>
        <color rgb="FF222222"/>
        <rFont val="Arial"/>
        <family val="2"/>
      </rPr>
      <t>Cognitive impairment (‘brain fog’, loss of concentration or memory issues)</t>
    </r>
  </si>
  <si>
    <r>
      <t>·</t>
    </r>
    <r>
      <rPr>
        <sz val="7"/>
        <color rgb="FF222222"/>
        <rFont val="Times New Roman"/>
        <family val="1"/>
      </rPr>
      <t xml:space="preserve">     </t>
    </r>
    <r>
      <rPr>
        <sz val="12"/>
        <color rgb="FF222222"/>
        <rFont val="Arial"/>
        <family val="2"/>
      </rPr>
      <t>Headache</t>
    </r>
  </si>
  <si>
    <r>
      <t>·</t>
    </r>
    <r>
      <rPr>
        <sz val="7"/>
        <color rgb="FF222222"/>
        <rFont val="Times New Roman"/>
        <family val="1"/>
      </rPr>
      <t xml:space="preserve">     </t>
    </r>
    <r>
      <rPr>
        <sz val="12"/>
        <color rgb="FF222222"/>
        <rFont val="Arial"/>
        <family val="2"/>
      </rPr>
      <t>Sleep disturbance</t>
    </r>
  </si>
  <si>
    <r>
      <t>·</t>
    </r>
    <r>
      <rPr>
        <sz val="7"/>
        <color rgb="FF222222"/>
        <rFont val="Times New Roman"/>
        <family val="1"/>
      </rPr>
      <t xml:space="preserve">     </t>
    </r>
    <r>
      <rPr>
        <sz val="12"/>
        <color rgb="FF222222"/>
        <rFont val="Arial"/>
        <family val="2"/>
      </rPr>
      <t>Peripheral neuropathy symptoms (pins and needles and numbness)</t>
    </r>
  </si>
  <si>
    <r>
      <t>·</t>
    </r>
    <r>
      <rPr>
        <sz val="7"/>
        <color rgb="FF222222"/>
        <rFont val="Times New Roman"/>
        <family val="1"/>
      </rPr>
      <t xml:space="preserve">     </t>
    </r>
    <r>
      <rPr>
        <sz val="12"/>
        <color rgb="FF222222"/>
        <rFont val="Arial"/>
        <family val="2"/>
      </rPr>
      <t>Dizziness</t>
    </r>
  </si>
  <si>
    <r>
      <t>·</t>
    </r>
    <r>
      <rPr>
        <sz val="7"/>
        <color rgb="FF222222"/>
        <rFont val="Times New Roman"/>
        <family val="1"/>
      </rPr>
      <t xml:space="preserve">     </t>
    </r>
    <r>
      <rPr>
        <sz val="12"/>
        <color rgb="FF222222"/>
        <rFont val="Arial"/>
        <family val="2"/>
      </rPr>
      <t>Delirium (in older populations)</t>
    </r>
  </si>
  <si>
    <r>
      <t>·</t>
    </r>
    <r>
      <rPr>
        <sz val="7"/>
        <color rgb="FF222222"/>
        <rFont val="Times New Roman"/>
        <family val="1"/>
      </rPr>
      <t xml:space="preserve">     </t>
    </r>
    <r>
      <rPr>
        <sz val="12"/>
        <color rgb="FF222222"/>
        <rFont val="Arial"/>
        <family val="2"/>
      </rPr>
      <t>Mobility impairment</t>
    </r>
  </si>
  <si>
    <r>
      <t>·</t>
    </r>
    <r>
      <rPr>
        <sz val="7"/>
        <color rgb="FF222222"/>
        <rFont val="Times New Roman"/>
        <family val="1"/>
      </rPr>
      <t xml:space="preserve">     </t>
    </r>
    <r>
      <rPr>
        <sz val="12"/>
        <color rgb="FF222222"/>
        <rFont val="Arial"/>
        <family val="2"/>
      </rPr>
      <t xml:space="preserve">Visual disturbance </t>
    </r>
  </si>
  <si>
    <t>Gastrointestinal symptoms</t>
  </si>
  <si>
    <r>
      <t>·</t>
    </r>
    <r>
      <rPr>
        <sz val="7"/>
        <color rgb="FF222222"/>
        <rFont val="Times New Roman"/>
        <family val="1"/>
      </rPr>
      <t xml:space="preserve">     </t>
    </r>
    <r>
      <rPr>
        <sz val="12"/>
        <color rgb="FF222222"/>
        <rFont val="Arial"/>
        <family val="2"/>
      </rPr>
      <t>Abdominal pain</t>
    </r>
  </si>
  <si>
    <r>
      <t>·</t>
    </r>
    <r>
      <rPr>
        <sz val="7"/>
        <color rgb="FF222222"/>
        <rFont val="Times New Roman"/>
        <family val="1"/>
      </rPr>
      <t xml:space="preserve">     </t>
    </r>
    <r>
      <rPr>
        <sz val="12"/>
        <color rgb="FF222222"/>
        <rFont val="Arial"/>
        <family val="2"/>
      </rPr>
      <t>Nausea and vomiting</t>
    </r>
  </si>
  <si>
    <r>
      <t>·</t>
    </r>
    <r>
      <rPr>
        <sz val="7"/>
        <color rgb="FF222222"/>
        <rFont val="Times New Roman"/>
        <family val="1"/>
      </rPr>
      <t xml:space="preserve">     </t>
    </r>
    <r>
      <rPr>
        <sz val="12"/>
        <color rgb="FF222222"/>
        <rFont val="Arial"/>
        <family val="2"/>
      </rPr>
      <t>Diarrhoea</t>
    </r>
  </si>
  <si>
    <r>
      <t>·</t>
    </r>
    <r>
      <rPr>
        <sz val="7"/>
        <color rgb="FF222222"/>
        <rFont val="Times New Roman"/>
        <family val="1"/>
      </rPr>
      <t xml:space="preserve">     </t>
    </r>
    <r>
      <rPr>
        <sz val="12"/>
        <color rgb="FF222222"/>
        <rFont val="Arial"/>
        <family val="2"/>
      </rPr>
      <t xml:space="preserve">Weight loss and reduced appetite </t>
    </r>
  </si>
  <si>
    <t>Musculoskeletal symptoms</t>
  </si>
  <si>
    <r>
      <t>·</t>
    </r>
    <r>
      <rPr>
        <sz val="7"/>
        <color rgb="FF222222"/>
        <rFont val="Times New Roman"/>
        <family val="1"/>
      </rPr>
      <t xml:space="preserve">     </t>
    </r>
    <r>
      <rPr>
        <sz val="12"/>
        <color rgb="FF222222"/>
        <rFont val="Arial"/>
        <family val="2"/>
      </rPr>
      <t>Joint pain</t>
    </r>
  </si>
  <si>
    <r>
      <t>·</t>
    </r>
    <r>
      <rPr>
        <sz val="7"/>
        <color rgb="FF222222"/>
        <rFont val="Times New Roman"/>
        <family val="1"/>
      </rPr>
      <t xml:space="preserve">     </t>
    </r>
    <r>
      <rPr>
        <sz val="12"/>
        <color rgb="FF222222"/>
        <rFont val="Arial"/>
        <family val="2"/>
      </rPr>
      <t xml:space="preserve">Muscle pain </t>
    </r>
  </si>
  <si>
    <t>Ear, nose and throat symptoms</t>
  </si>
  <si>
    <r>
      <t>·</t>
    </r>
    <r>
      <rPr>
        <sz val="7"/>
        <color rgb="FF222222"/>
        <rFont val="Times New Roman"/>
        <family val="1"/>
      </rPr>
      <t xml:space="preserve">     </t>
    </r>
    <r>
      <rPr>
        <sz val="12"/>
        <color rgb="FF222222"/>
        <rFont val="Arial"/>
        <family val="2"/>
      </rPr>
      <t>Tinnitus</t>
    </r>
  </si>
  <si>
    <r>
      <t>·</t>
    </r>
    <r>
      <rPr>
        <sz val="7"/>
        <color rgb="FF222222"/>
        <rFont val="Times New Roman"/>
        <family val="1"/>
      </rPr>
      <t xml:space="preserve">     </t>
    </r>
    <r>
      <rPr>
        <sz val="12"/>
        <color rgb="FF222222"/>
        <rFont val="Arial"/>
        <family val="2"/>
      </rPr>
      <t>Earache</t>
    </r>
  </si>
  <si>
    <r>
      <t>·</t>
    </r>
    <r>
      <rPr>
        <sz val="7"/>
        <color rgb="FF222222"/>
        <rFont val="Times New Roman"/>
        <family val="1"/>
      </rPr>
      <t xml:space="preserve">     </t>
    </r>
    <r>
      <rPr>
        <sz val="12"/>
        <color rgb="FF222222"/>
        <rFont val="Arial"/>
        <family val="2"/>
      </rPr>
      <t>Sore throat</t>
    </r>
  </si>
  <si>
    <r>
      <t>·</t>
    </r>
    <r>
      <rPr>
        <sz val="7"/>
        <color rgb="FF222222"/>
        <rFont val="Times New Roman"/>
        <family val="1"/>
      </rPr>
      <t xml:space="preserve">     </t>
    </r>
    <r>
      <rPr>
        <sz val="12"/>
        <color rgb="FF222222"/>
        <rFont val="Arial"/>
        <family val="2"/>
      </rPr>
      <t>Loss of taste and/or smell</t>
    </r>
  </si>
  <si>
    <r>
      <t>·</t>
    </r>
    <r>
      <rPr>
        <sz val="7"/>
        <color rgb="FF222222"/>
        <rFont val="Times New Roman"/>
        <family val="1"/>
      </rPr>
      <t xml:space="preserve">     </t>
    </r>
    <r>
      <rPr>
        <sz val="12"/>
        <color rgb="FF222222"/>
        <rFont val="Arial"/>
        <family val="2"/>
      </rPr>
      <t xml:space="preserve">Nasal congestion </t>
    </r>
  </si>
  <si>
    <t>Dermatological symptoms</t>
  </si>
  <si>
    <r>
      <t>·</t>
    </r>
    <r>
      <rPr>
        <sz val="7"/>
        <color rgb="FF222222"/>
        <rFont val="Times New Roman"/>
        <family val="1"/>
      </rPr>
      <t xml:space="preserve">     </t>
    </r>
    <r>
      <rPr>
        <sz val="12"/>
        <color rgb="FF222222"/>
        <rFont val="Arial"/>
        <family val="2"/>
      </rPr>
      <t>Skin rashes</t>
    </r>
  </si>
  <si>
    <r>
      <t>·</t>
    </r>
    <r>
      <rPr>
        <sz val="7"/>
        <color rgb="FF222222"/>
        <rFont val="Times New Roman"/>
        <family val="1"/>
      </rPr>
      <t xml:space="preserve">     </t>
    </r>
    <r>
      <rPr>
        <sz val="12"/>
        <color rgb="FF222222"/>
        <rFont val="Arial"/>
        <family val="2"/>
      </rPr>
      <t xml:space="preserve">Hair loss </t>
    </r>
  </si>
  <si>
    <t xml:space="preserve">Psychological/psychiatric symptoms </t>
  </si>
  <si>
    <r>
      <t>·</t>
    </r>
    <r>
      <rPr>
        <sz val="7"/>
        <color rgb="FF222222"/>
        <rFont val="Times New Roman"/>
        <family val="1"/>
      </rPr>
      <t xml:space="preserve">     </t>
    </r>
    <r>
      <rPr>
        <sz val="12"/>
        <color rgb="FF222222"/>
        <rFont val="Arial"/>
        <family val="2"/>
      </rPr>
      <t>Symptoms of depression</t>
    </r>
  </si>
  <si>
    <r>
      <t>·</t>
    </r>
    <r>
      <rPr>
        <sz val="7"/>
        <color rgb="FF222222"/>
        <rFont val="Times New Roman"/>
        <family val="1"/>
      </rPr>
      <t xml:space="preserve">     </t>
    </r>
    <r>
      <rPr>
        <sz val="12"/>
        <color rgb="FF222222"/>
        <rFont val="Arial"/>
        <family val="2"/>
      </rPr>
      <t>Symptoms of anxiety</t>
    </r>
  </si>
  <si>
    <r>
      <t>·</t>
    </r>
    <r>
      <rPr>
        <sz val="7"/>
        <color rgb="FF222222"/>
        <rFont val="Times New Roman"/>
        <family val="1"/>
      </rPr>
      <t xml:space="preserve">     </t>
    </r>
    <r>
      <rPr>
        <sz val="12"/>
        <color rgb="FF222222"/>
        <rFont val="Arial"/>
        <family val="2"/>
      </rPr>
      <t>Symptoms of post-traumatic stress disorder</t>
    </r>
  </si>
  <si>
    <t>The following symptoms and signs are less commonly reported in children and young people than in adults:</t>
  </si>
  <si>
    <r>
      <t>·</t>
    </r>
    <r>
      <rPr>
        <sz val="7"/>
        <color rgb="FF222222"/>
        <rFont val="Times New Roman"/>
        <family val="1"/>
      </rPr>
      <t xml:space="preserve">     </t>
    </r>
    <r>
      <rPr>
        <sz val="12"/>
        <color rgb="FF222222"/>
        <rFont val="Arial"/>
        <family val="2"/>
      </rPr>
      <t>shortness of breath</t>
    </r>
  </si>
  <si>
    <r>
      <t>·</t>
    </r>
    <r>
      <rPr>
        <sz val="7"/>
        <color rgb="FF222222"/>
        <rFont val="Times New Roman"/>
        <family val="1"/>
      </rPr>
      <t xml:space="preserve">     </t>
    </r>
    <r>
      <rPr>
        <sz val="12"/>
        <color rgb="FF222222"/>
        <rFont val="Arial"/>
        <family val="2"/>
      </rPr>
      <t>persistent cough</t>
    </r>
  </si>
  <si>
    <r>
      <t>·</t>
    </r>
    <r>
      <rPr>
        <sz val="7"/>
        <color rgb="FF222222"/>
        <rFont val="Times New Roman"/>
        <family val="1"/>
      </rPr>
      <t xml:space="preserve">     </t>
    </r>
    <r>
      <rPr>
        <sz val="12"/>
        <color rgb="FF222222"/>
        <rFont val="Arial"/>
        <family val="2"/>
      </rPr>
      <t>pain on breathing</t>
    </r>
  </si>
  <si>
    <r>
      <t>·</t>
    </r>
    <r>
      <rPr>
        <sz val="7"/>
        <color rgb="FF222222"/>
        <rFont val="Times New Roman"/>
        <family val="1"/>
      </rPr>
      <t xml:space="preserve">     </t>
    </r>
    <r>
      <rPr>
        <sz val="12"/>
        <color rgb="FF222222"/>
        <rFont val="Arial"/>
        <family val="2"/>
      </rPr>
      <t>palpitations</t>
    </r>
  </si>
  <si>
    <r>
      <t>·</t>
    </r>
    <r>
      <rPr>
        <sz val="7"/>
        <color rgb="FF222222"/>
        <rFont val="Times New Roman"/>
        <family val="1"/>
      </rPr>
      <t xml:space="preserve">     </t>
    </r>
    <r>
      <rPr>
        <sz val="12"/>
        <color rgb="FF222222"/>
        <rFont val="Arial"/>
        <family val="2"/>
      </rPr>
      <t>variations in heart rate</t>
    </r>
  </si>
  <si>
    <r>
      <t>·</t>
    </r>
    <r>
      <rPr>
        <sz val="7"/>
        <color rgb="FF222222"/>
        <rFont val="Times New Roman"/>
        <family val="1"/>
      </rPr>
      <t xml:space="preserve">     </t>
    </r>
    <r>
      <rPr>
        <sz val="12"/>
        <color rgb="FF222222"/>
        <rFont val="Arial"/>
        <family val="2"/>
      </rPr>
      <t>chest pain.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</si>
</sst>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u/>
      <sz val="12"/>
      <color theme="10"/>
      <name val="Lato"/>
      <family val="2"/>
    </font>
    <font>
      <b/>
      <sz val="13"/>
      <color rgb="FFFFFFFF"/>
      <name val="Arial"/>
      <family val="2"/>
    </font>
    <font>
      <sz val="12"/>
      <name val="Inter"/>
    </font>
    <font>
      <sz val="12"/>
      <color rgb="FFFFFFFF"/>
      <name val="Inter SemiBold"/>
    </font>
    <font>
      <b/>
      <sz val="12"/>
      <color theme="1"/>
      <name val="Inter"/>
    </font>
    <font>
      <sz val="12"/>
      <color rgb="FFFFFFFF"/>
      <name val="Inter"/>
    </font>
    <font>
      <b/>
      <sz val="12"/>
      <color rgb="FFFFFFFF"/>
      <name val="Inter"/>
    </font>
    <font>
      <b/>
      <sz val="13"/>
      <color rgb="FFFFFFFF"/>
      <name val="Inter"/>
    </font>
    <font>
      <sz val="11"/>
      <color rgb="FF222222"/>
      <name val="Inter"/>
    </font>
    <font>
      <sz val="11"/>
      <color rgb="FF222222"/>
      <name val="Lato"/>
      <family val="2"/>
    </font>
    <font>
      <sz val="12"/>
      <color rgb="FF222222"/>
      <name val="Arial"/>
      <family val="2"/>
    </font>
    <font>
      <b/>
      <sz val="12"/>
      <color rgb="FF222222"/>
      <name val="Arial"/>
      <family val="2"/>
    </font>
    <font>
      <sz val="12"/>
      <color rgb="FF222222"/>
      <name val="Symbol"/>
      <family val="1"/>
      <charset val="2"/>
    </font>
    <font>
      <sz val="7"/>
      <color rgb="FF222222"/>
      <name val="Times New Roman"/>
      <family val="1"/>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bgColor indexed="64"/>
      </patternFill>
    </fill>
    <fill>
      <patternFill patternType="solid">
        <fgColor rgb="FFEAD054"/>
        <bgColor indexed="64"/>
      </patternFill>
    </fill>
    <fill>
      <patternFill patternType="solid">
        <fgColor rgb="FF40729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ck">
        <color rgb="FFA2BDC1"/>
      </left>
      <right style="thick">
        <color rgb="FFA2BDC1"/>
      </right>
      <top style="thick">
        <color rgb="FFA2BDC1"/>
      </top>
      <bottom/>
      <diagonal/>
    </border>
    <border>
      <left style="thick">
        <color rgb="FFA2BDC1"/>
      </left>
      <right style="thick">
        <color rgb="FFA2BDC1"/>
      </right>
      <top/>
      <bottom/>
      <diagonal/>
    </border>
    <border>
      <left style="thick">
        <color rgb="FFA2BDC1"/>
      </left>
      <right style="thick">
        <color rgb="FFA2BDC1"/>
      </right>
      <top/>
      <bottom style="thick">
        <color rgb="FFA2BDC1"/>
      </bottom>
      <diagonal/>
    </border>
  </borders>
  <cellStyleXfs count="3">
    <xf numFmtId="0" fontId="0" fillId="0" borderId="0"/>
    <xf numFmtId="0" fontId="14" fillId="0" borderId="0" applyNumberFormat="0" applyFill="0" applyBorder="0" applyAlignment="0" applyProtection="0"/>
    <xf numFmtId="0" fontId="4" fillId="0" borderId="0">
      <alignment vertical="top"/>
    </xf>
  </cellStyleXfs>
  <cellXfs count="57">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xf>
    <xf numFmtId="0" fontId="10" fillId="0" borderId="0" xfId="0" applyFont="1" applyAlignment="1">
      <alignment horizontal="left" vertical="top" wrapText="1"/>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10" fillId="0" borderId="0" xfId="0" applyFont="1" applyAlignment="1">
      <alignment horizontal="left" vertical="top"/>
    </xf>
    <xf numFmtId="0" fontId="13" fillId="0" borderId="4" xfId="0" applyFont="1" applyBorder="1" applyAlignment="1">
      <alignment horizontal="left" vertical="top" wrapText="1"/>
    </xf>
    <xf numFmtId="0" fontId="7" fillId="5" borderId="0" xfId="0" applyFont="1" applyFill="1"/>
    <xf numFmtId="0" fontId="15" fillId="5" borderId="5" xfId="0" applyFont="1" applyFill="1" applyBorder="1" applyAlignment="1">
      <alignment vertical="top"/>
    </xf>
    <xf numFmtId="0" fontId="15" fillId="5" borderId="5" xfId="0" applyFont="1" applyFill="1" applyBorder="1" applyAlignment="1">
      <alignment horizontal="right" vertical="top"/>
    </xf>
    <xf numFmtId="0" fontId="0" fillId="5" borderId="5" xfId="0" applyFill="1" applyBorder="1" applyAlignment="1">
      <alignment vertical="top"/>
    </xf>
    <xf numFmtId="0" fontId="16" fillId="6" borderId="1" xfId="1" applyFont="1" applyFill="1" applyBorder="1" applyAlignment="1" applyProtection="1">
      <alignment wrapText="1"/>
    </xf>
    <xf numFmtId="0" fontId="16" fillId="6" borderId="1" xfId="1" applyFont="1" applyFill="1" applyBorder="1" applyAlignment="1" applyProtection="1">
      <alignment horizontal="right" wrapText="1"/>
    </xf>
    <xf numFmtId="0" fontId="16" fillId="6" borderId="1" xfId="1" applyFont="1" applyFill="1" applyBorder="1" applyAlignment="1" applyProtection="1">
      <alignment vertical="top" wrapText="1"/>
    </xf>
    <xf numFmtId="0" fontId="17" fillId="7" borderId="6" xfId="0" applyFont="1" applyFill="1" applyBorder="1"/>
    <xf numFmtId="0" fontId="17" fillId="7" borderId="6" xfId="0" applyFont="1" applyFill="1" applyBorder="1" applyAlignment="1">
      <alignment vertical="top"/>
    </xf>
    <xf numFmtId="0" fontId="17" fillId="7" borderId="6" xfId="0" applyFont="1" applyFill="1" applyBorder="1" applyAlignment="1">
      <alignment horizontal="right" vertical="top"/>
    </xf>
    <xf numFmtId="0" fontId="17" fillId="7" borderId="1" xfId="0" applyFont="1" applyFill="1" applyBorder="1"/>
    <xf numFmtId="0" fontId="19" fillId="7" borderId="1" xfId="0" applyFont="1" applyFill="1" applyBorder="1"/>
    <xf numFmtId="0" fontId="19" fillId="7" borderId="1" xfId="0" applyFont="1" applyFill="1" applyBorder="1" applyAlignment="1">
      <alignment horizontal="right"/>
    </xf>
    <xf numFmtId="0" fontId="19" fillId="7" borderId="1" xfId="0" applyFont="1" applyFill="1" applyBorder="1" applyAlignment="1">
      <alignment vertical="top"/>
    </xf>
    <xf numFmtId="0" fontId="17" fillId="7" borderId="1" xfId="0" applyFont="1" applyFill="1" applyBorder="1" applyAlignment="1">
      <alignment vertical="top"/>
    </xf>
    <xf numFmtId="2" fontId="13" fillId="0" borderId="4" xfId="0" applyNumberFormat="1" applyFont="1" applyBorder="1" applyAlignment="1">
      <alignment horizontal="left" vertical="top" wrapText="1"/>
    </xf>
    <xf numFmtId="0" fontId="20" fillId="5" borderId="5" xfId="0" applyFont="1" applyFill="1" applyBorder="1"/>
    <xf numFmtId="0" fontId="19" fillId="5" borderId="0" xfId="0" applyFont="1" applyFill="1" applyAlignment="1">
      <alignment horizontal="right"/>
    </xf>
    <xf numFmtId="0" fontId="20" fillId="5" borderId="5" xfId="0" applyFont="1" applyFill="1" applyBorder="1" applyAlignment="1">
      <alignment vertical="top"/>
    </xf>
    <xf numFmtId="0" fontId="21" fillId="5" borderId="5" xfId="0" applyFont="1" applyFill="1" applyBorder="1"/>
    <xf numFmtId="0" fontId="7" fillId="5" borderId="0" xfId="0" applyFont="1" applyFill="1" applyAlignment="1">
      <alignment horizontal="right"/>
    </xf>
    <xf numFmtId="0" fontId="2" fillId="0" borderId="1" xfId="0" applyFont="1" applyBorder="1" applyAlignment="1">
      <alignment horizontal="right" wrapText="1"/>
    </xf>
    <xf numFmtId="0" fontId="6" fillId="0" borderId="0" xfId="2" applyFont="1">
      <alignment vertical="top"/>
    </xf>
    <xf numFmtId="0" fontId="22" fillId="0" borderId="0" xfId="2" applyFont="1">
      <alignment vertical="top"/>
    </xf>
    <xf numFmtId="0" fontId="23" fillId="0" borderId="0" xfId="2" applyFont="1">
      <alignment vertical="top"/>
    </xf>
    <xf numFmtId="0" fontId="24" fillId="0" borderId="7" xfId="2" applyFont="1" applyBorder="1" applyAlignment="1">
      <alignment vertical="center" wrapText="1"/>
    </xf>
    <xf numFmtId="0" fontId="1" fillId="0" borderId="0" xfId="2" applyFont="1">
      <alignment vertical="top"/>
    </xf>
    <xf numFmtId="0" fontId="25" fillId="0" borderId="8" xfId="2" applyFont="1" applyBorder="1" applyAlignment="1">
      <alignment vertical="center" wrapText="1"/>
    </xf>
    <xf numFmtId="0" fontId="26" fillId="0" borderId="8" xfId="2" applyFont="1" applyBorder="1" applyAlignment="1">
      <alignment horizontal="left" vertical="center" wrapText="1" indent="1"/>
    </xf>
    <xf numFmtId="0" fontId="24" fillId="0" borderId="8" xfId="2" applyFont="1" applyBorder="1" applyAlignment="1">
      <alignment vertical="center" wrapText="1"/>
    </xf>
    <xf numFmtId="0" fontId="26" fillId="0" borderId="9" xfId="2" applyFont="1" applyBorder="1" applyAlignment="1">
      <alignment horizontal="left" vertical="center" wrapText="1" indent="1"/>
    </xf>
  </cellXfs>
  <cellStyles count="3">
    <cellStyle name="Hyperlink" xfId="1" builtinId="8"/>
    <cellStyle name="Normal" xfId="0" builtinId="0"/>
    <cellStyle name="Normal 2" xfId="2" xr:uid="{5A27E72D-0C89-4B40-B697-76DF4B93779F}"/>
  </cellStyles>
  <dxfs count="14">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8671875" defaultRowHeight="15" x14ac:dyDescent="0.2"/>
  <cols>
    <col min="1" max="1" width="108.44140625" customWidth="1"/>
  </cols>
  <sheetData>
    <row r="1" spans="1:5" ht="82.35" customHeight="1" x14ac:dyDescent="0.2">
      <c r="A1" s="20" t="s">
        <v>118</v>
      </c>
    </row>
    <row r="2" spans="1:5" ht="29.45" customHeight="1" x14ac:dyDescent="0.2">
      <c r="A2" s="19" t="s">
        <v>27</v>
      </c>
      <c r="B2" s="7"/>
      <c r="C2" s="7"/>
      <c r="D2" s="7"/>
      <c r="E2" s="7"/>
    </row>
    <row r="3" spans="1:5" ht="29.45" customHeight="1" x14ac:dyDescent="0.2">
      <c r="A3" s="19" t="s">
        <v>39</v>
      </c>
      <c r="C3" s="7"/>
      <c r="D3" s="7"/>
      <c r="E3" s="7"/>
    </row>
    <row r="4" spans="1:5" ht="54.75" customHeight="1" x14ac:dyDescent="0.2">
      <c r="A4" s="6" t="s">
        <v>20</v>
      </c>
    </row>
    <row r="5" spans="1:5" ht="27.75" customHeight="1" x14ac:dyDescent="0.2">
      <c r="A5" s="21" t="str">
        <f>HYPERLINK("https://www.nice.org.uk/guidance/NG188", "COVID-19 rapid guideline: managing the long- term effects of COVID-19")</f>
        <v>COVID-19 rapid guideline: managing the long- term effects of COVID-19</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HYPERLINK("https://www.nice.org.uk/guidance/NG188/resources", "Tools and resources")</f>
        <v>Tools and resources</v>
      </c>
    </row>
    <row r="11" spans="1:5" ht="34.700000000000003" customHeight="1" x14ac:dyDescent="0.2">
      <c r="A11" s="6" t="s">
        <v>26</v>
      </c>
    </row>
    <row r="12" spans="1:5" ht="18" customHeight="1" x14ac:dyDescent="0.2">
      <c r="A12" s="23" t="s">
        <v>28</v>
      </c>
    </row>
    <row r="13" spans="1:5" ht="15.6" customHeight="1" x14ac:dyDescent="0.2">
      <c r="A13" s="21" t="str">
        <f>HYPERLINK("https://www.nice.org.uk/terms-and-conditions#notice-of-rights", "Subject to Notice of rights")</f>
        <v>Subject to Notice of rights</v>
      </c>
    </row>
    <row r="14" spans="1:5" ht="15.6" customHeight="1" x14ac:dyDescent="0.2">
      <c r="A14" s="5"/>
    </row>
    <row r="15" spans="1:5" ht="15.6" customHeight="1" x14ac:dyDescent="0.2">
      <c r="A15" s="5"/>
    </row>
    <row r="16" spans="1:5" ht="15.6" customHeight="1" x14ac:dyDescent="0.2">
      <c r="A16" s="5"/>
    </row>
    <row r="17" spans="1:1" ht="15.6" customHeight="1" x14ac:dyDescent="0.2"/>
    <row r="18" spans="1:1" ht="15.6" customHeight="1" x14ac:dyDescent="0.2"/>
    <row r="19" spans="1:1" ht="15.6" customHeight="1" x14ac:dyDescent="0.2">
      <c r="A19" s="1"/>
    </row>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sheetData>
  <pageMargins left="0.70866141732283472" right="0.70866141732283472" top="0.74803149606299213" bottom="0.74803149606299213" header="0.31496062992125984" footer="0.31496062992125984"/>
  <pageSetup paperSize="9" scale="65"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0"/>
  <sheetViews>
    <sheetView showGridLines="0" zoomScaleNormal="100" workbookViewId="0">
      <pane ySplit="2" topLeftCell="A3" activePane="bottomLeft" state="frozen"/>
      <selection pane="bottomLeft"/>
    </sheetView>
  </sheetViews>
  <sheetFormatPr defaultColWidth="10.88671875" defaultRowHeight="15" x14ac:dyDescent="0.2"/>
  <cols>
    <col min="1" max="1" width="55" customWidth="1"/>
    <col min="2" max="3" width="18.33203125" customWidth="1"/>
    <col min="4" max="4" width="38.33203125" customWidth="1"/>
    <col min="5" max="5" width="74.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1875" customWidth="1"/>
    <col min="13" max="13" width="13.6640625" customWidth="1"/>
  </cols>
  <sheetData>
    <row r="1" spans="1:13" ht="43.5" customHeight="1" x14ac:dyDescent="0.25">
      <c r="A1" s="24" t="s">
        <v>118</v>
      </c>
      <c r="B1" s="10"/>
      <c r="C1" s="10"/>
      <c r="D1" s="10"/>
      <c r="E1" s="10"/>
      <c r="F1" s="10"/>
      <c r="G1" s="10"/>
      <c r="H1" s="10"/>
      <c r="I1" s="10"/>
      <c r="J1" s="10"/>
      <c r="K1" s="10"/>
      <c r="L1" s="10"/>
      <c r="M1" s="10"/>
    </row>
    <row r="2" spans="1:13" ht="69" customHeight="1" x14ac:dyDescent="0.2">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25">
      <c r="A3" s="26" t="s">
        <v>40</v>
      </c>
      <c r="B3" s="27"/>
      <c r="C3" s="28"/>
      <c r="D3" s="27"/>
      <c r="E3" s="29"/>
      <c r="F3" s="29"/>
      <c r="G3" s="29"/>
      <c r="H3" s="29"/>
      <c r="I3" s="29"/>
      <c r="J3" s="29"/>
      <c r="K3" s="29"/>
      <c r="L3" s="29"/>
      <c r="M3" s="29"/>
    </row>
    <row r="4" spans="1:13" ht="110.25" x14ac:dyDescent="0.25">
      <c r="A4" s="30" t="s">
        <v>41</v>
      </c>
      <c r="B4" s="30"/>
      <c r="C4" s="31"/>
      <c r="D4" s="32"/>
      <c r="E4" s="32"/>
      <c r="F4" s="32"/>
      <c r="G4" s="32"/>
      <c r="H4" s="32"/>
      <c r="I4" s="32"/>
      <c r="J4" s="32"/>
      <c r="K4" s="32"/>
      <c r="L4" s="32"/>
      <c r="M4" s="32"/>
    </row>
    <row r="5" spans="1:13" ht="15.75" x14ac:dyDescent="0.25">
      <c r="A5" s="33" t="s">
        <v>42</v>
      </c>
      <c r="B5" s="34"/>
      <c r="C5" s="35"/>
      <c r="D5" s="34"/>
      <c r="E5" s="34"/>
      <c r="F5" s="34"/>
      <c r="G5" s="34"/>
      <c r="H5" s="34"/>
      <c r="I5" s="34"/>
      <c r="J5" s="34"/>
      <c r="K5" s="34"/>
      <c r="L5" s="34"/>
      <c r="M5" s="34"/>
    </row>
    <row r="6" spans="1:13" ht="387" customHeight="1" x14ac:dyDescent="0.2">
      <c r="A6" s="25" t="s">
        <v>43</v>
      </c>
      <c r="B6" s="25">
        <v>1.1000000000000001</v>
      </c>
      <c r="C6" s="25">
        <v>2021</v>
      </c>
      <c r="D6" s="25"/>
      <c r="E6" s="25"/>
      <c r="F6" s="25"/>
      <c r="G6" s="25"/>
      <c r="H6" s="25"/>
      <c r="I6" s="25"/>
      <c r="J6" s="25"/>
      <c r="K6" s="25"/>
      <c r="L6" s="25"/>
      <c r="M6" s="25"/>
    </row>
    <row r="7" spans="1:13" ht="252" x14ac:dyDescent="0.25">
      <c r="A7" s="30" t="s">
        <v>44</v>
      </c>
      <c r="B7" s="30"/>
      <c r="C7" s="31"/>
      <c r="D7" s="32"/>
      <c r="E7" s="32"/>
      <c r="F7" s="32"/>
      <c r="G7" s="32"/>
      <c r="H7" s="32"/>
      <c r="I7" s="32"/>
      <c r="J7" s="32"/>
      <c r="K7" s="32"/>
      <c r="L7" s="32"/>
      <c r="M7" s="32"/>
    </row>
    <row r="8" spans="1:13" ht="15.75" x14ac:dyDescent="0.25">
      <c r="A8" s="36" t="s">
        <v>45</v>
      </c>
      <c r="B8" s="37"/>
      <c r="C8" s="38"/>
      <c r="D8" s="39"/>
      <c r="E8" s="40"/>
      <c r="F8" s="40"/>
      <c r="G8" s="40"/>
      <c r="H8" s="40"/>
      <c r="I8" s="40"/>
      <c r="J8" s="40"/>
      <c r="K8" s="40"/>
      <c r="L8" s="40"/>
      <c r="M8" s="40"/>
    </row>
    <row r="9" spans="1:13" ht="409.5" x14ac:dyDescent="0.2">
      <c r="A9" s="25" t="s">
        <v>46</v>
      </c>
      <c r="B9" s="25">
        <v>1.2</v>
      </c>
      <c r="C9" s="25" t="s">
        <v>32</v>
      </c>
      <c r="D9" s="25"/>
      <c r="E9" s="25"/>
      <c r="F9" s="25"/>
      <c r="G9" s="25"/>
      <c r="H9" s="25"/>
      <c r="I9" s="25"/>
      <c r="J9" s="25"/>
      <c r="K9" s="25"/>
      <c r="L9" s="25"/>
      <c r="M9" s="25"/>
    </row>
    <row r="10" spans="1:13" ht="78.75" x14ac:dyDescent="0.2">
      <c r="A10" s="25" t="s">
        <v>47</v>
      </c>
      <c r="B10" s="25">
        <v>1.3</v>
      </c>
      <c r="C10" s="25">
        <v>2021</v>
      </c>
      <c r="D10" s="25"/>
      <c r="E10" s="25"/>
      <c r="F10" s="25"/>
      <c r="G10" s="25"/>
      <c r="H10" s="25"/>
      <c r="I10" s="25"/>
      <c r="J10" s="25"/>
      <c r="K10" s="25"/>
      <c r="L10" s="25"/>
      <c r="M10" s="25"/>
    </row>
    <row r="11" spans="1:13" ht="246" customHeight="1" x14ac:dyDescent="0.2">
      <c r="A11" s="25" t="s">
        <v>48</v>
      </c>
      <c r="B11" s="25">
        <v>1.4</v>
      </c>
      <c r="C11" s="25" t="s">
        <v>32</v>
      </c>
      <c r="D11" s="25"/>
      <c r="E11" s="25"/>
      <c r="F11" s="25"/>
      <c r="G11" s="25"/>
      <c r="H11" s="25"/>
      <c r="I11" s="25"/>
      <c r="J11" s="25"/>
      <c r="K11" s="25"/>
      <c r="L11" s="25"/>
      <c r="M11" s="25"/>
    </row>
    <row r="12" spans="1:13" ht="15.75" x14ac:dyDescent="0.25">
      <c r="A12" s="36" t="s">
        <v>49</v>
      </c>
      <c r="B12" s="37"/>
      <c r="C12" s="38"/>
      <c r="D12" s="39"/>
      <c r="E12" s="40"/>
      <c r="F12" s="40"/>
      <c r="G12" s="40"/>
      <c r="H12" s="40"/>
      <c r="I12" s="40"/>
      <c r="J12" s="40"/>
      <c r="K12" s="40"/>
      <c r="L12" s="40"/>
      <c r="M12" s="40"/>
    </row>
    <row r="13" spans="1:13" ht="94.5" x14ac:dyDescent="0.2">
      <c r="A13" s="25" t="s">
        <v>50</v>
      </c>
      <c r="B13" s="25">
        <v>1.5</v>
      </c>
      <c r="C13" s="25" t="s">
        <v>32</v>
      </c>
      <c r="D13" s="25"/>
      <c r="E13" s="25"/>
      <c r="F13" s="25"/>
      <c r="G13" s="25"/>
      <c r="H13" s="25"/>
      <c r="I13" s="25"/>
      <c r="J13" s="25"/>
      <c r="K13" s="25"/>
      <c r="L13" s="25"/>
      <c r="M13" s="25"/>
    </row>
    <row r="14" spans="1:13" ht="78.75" x14ac:dyDescent="0.2">
      <c r="A14" s="25" t="s">
        <v>51</v>
      </c>
      <c r="B14" s="25">
        <v>1.6</v>
      </c>
      <c r="C14" s="25" t="s">
        <v>32</v>
      </c>
      <c r="D14" s="25"/>
      <c r="E14" s="25"/>
      <c r="F14" s="25"/>
      <c r="G14" s="25"/>
      <c r="H14" s="25"/>
      <c r="I14" s="25"/>
      <c r="J14" s="25"/>
      <c r="K14" s="25"/>
      <c r="L14" s="25"/>
      <c r="M14" s="25"/>
    </row>
    <row r="15" spans="1:13" ht="63" x14ac:dyDescent="0.2">
      <c r="A15" s="25" t="s">
        <v>52</v>
      </c>
      <c r="B15" s="25">
        <v>1.7</v>
      </c>
      <c r="C15" s="25">
        <v>2020</v>
      </c>
      <c r="D15" s="25"/>
      <c r="E15" s="25"/>
      <c r="F15" s="25"/>
      <c r="G15" s="25"/>
      <c r="H15" s="25"/>
      <c r="I15" s="25"/>
      <c r="J15" s="25"/>
      <c r="K15" s="25"/>
      <c r="L15" s="25"/>
      <c r="M15" s="25"/>
    </row>
    <row r="16" spans="1:13" ht="349.5" customHeight="1" x14ac:dyDescent="0.25">
      <c r="A16" s="30" t="s">
        <v>53</v>
      </c>
      <c r="B16" s="30"/>
      <c r="C16" s="31"/>
      <c r="D16" s="32"/>
      <c r="E16" s="32"/>
      <c r="F16" s="32"/>
      <c r="G16" s="32"/>
      <c r="H16" s="32"/>
      <c r="I16" s="32"/>
      <c r="J16" s="32"/>
      <c r="K16" s="32"/>
      <c r="L16" s="32"/>
      <c r="M16" s="32"/>
    </row>
    <row r="17" spans="1:13" ht="15.75" x14ac:dyDescent="0.25">
      <c r="A17" s="36" t="s">
        <v>54</v>
      </c>
      <c r="B17" s="37"/>
      <c r="C17" s="38"/>
      <c r="D17" s="39"/>
      <c r="E17" s="40"/>
      <c r="F17" s="40"/>
      <c r="G17" s="40"/>
      <c r="H17" s="40"/>
      <c r="I17" s="40"/>
      <c r="J17" s="40"/>
      <c r="K17" s="40"/>
      <c r="L17" s="40"/>
      <c r="M17" s="40"/>
    </row>
    <row r="18" spans="1:13" ht="189" x14ac:dyDescent="0.2">
      <c r="A18" s="25" t="s">
        <v>55</v>
      </c>
      <c r="B18" s="25">
        <v>1.8</v>
      </c>
      <c r="C18" s="25" t="s">
        <v>32</v>
      </c>
      <c r="D18" s="25"/>
      <c r="E18" s="25"/>
      <c r="F18" s="25"/>
      <c r="G18" s="25"/>
      <c r="H18" s="25"/>
      <c r="I18" s="25"/>
      <c r="J18" s="25"/>
      <c r="K18" s="25"/>
      <c r="L18" s="25"/>
      <c r="M18" s="25"/>
    </row>
    <row r="19" spans="1:13" ht="220.5" x14ac:dyDescent="0.2">
      <c r="A19" s="25" t="s">
        <v>56</v>
      </c>
      <c r="B19" s="25">
        <v>1.9</v>
      </c>
      <c r="C19" s="25">
        <v>2020</v>
      </c>
      <c r="D19" s="25"/>
      <c r="E19" s="25"/>
      <c r="F19" s="25"/>
      <c r="G19" s="25"/>
      <c r="H19" s="25"/>
      <c r="I19" s="25"/>
      <c r="J19" s="25"/>
      <c r="K19" s="25"/>
      <c r="L19" s="25"/>
      <c r="M19" s="25"/>
    </row>
    <row r="20" spans="1:13" ht="15.75" x14ac:dyDescent="0.25">
      <c r="A20" s="36" t="s">
        <v>57</v>
      </c>
      <c r="B20" s="37"/>
      <c r="C20" s="38"/>
      <c r="D20" s="39"/>
      <c r="E20" s="40"/>
      <c r="F20" s="40"/>
      <c r="G20" s="40"/>
      <c r="H20" s="40"/>
      <c r="I20" s="40"/>
      <c r="J20" s="40"/>
      <c r="K20" s="40"/>
      <c r="L20" s="40"/>
      <c r="M20" s="40"/>
    </row>
    <row r="21" spans="1:13" ht="63" x14ac:dyDescent="0.2">
      <c r="A21" s="25" t="s">
        <v>58</v>
      </c>
      <c r="B21" s="41">
        <v>1.1000000000000001</v>
      </c>
      <c r="C21" s="25">
        <v>2020</v>
      </c>
      <c r="D21" s="25"/>
      <c r="E21" s="25"/>
      <c r="F21" s="25"/>
      <c r="G21" s="25"/>
      <c r="H21" s="25"/>
      <c r="I21" s="25"/>
      <c r="J21" s="25"/>
      <c r="K21" s="25"/>
      <c r="L21" s="25"/>
      <c r="M21" s="25"/>
    </row>
    <row r="22" spans="1:13" ht="63" x14ac:dyDescent="0.2">
      <c r="A22" s="25" t="s">
        <v>59</v>
      </c>
      <c r="B22" s="25">
        <v>1.1100000000000001</v>
      </c>
      <c r="C22" s="25" t="s">
        <v>32</v>
      </c>
      <c r="D22" s="25"/>
      <c r="E22" s="25"/>
      <c r="F22" s="25"/>
      <c r="G22" s="25"/>
      <c r="H22" s="25"/>
      <c r="I22" s="25"/>
      <c r="J22" s="25"/>
      <c r="K22" s="25"/>
      <c r="L22" s="25"/>
      <c r="M22" s="25"/>
    </row>
    <row r="23" spans="1:13" ht="16.5" x14ac:dyDescent="0.25">
      <c r="A23" s="26" t="s">
        <v>60</v>
      </c>
      <c r="B23" s="42"/>
      <c r="C23" s="43"/>
      <c r="D23" s="44"/>
      <c r="E23" s="27"/>
      <c r="F23" s="27"/>
      <c r="G23" s="27"/>
      <c r="H23" s="29"/>
      <c r="I23" s="29"/>
      <c r="J23" s="29"/>
      <c r="K23" s="29"/>
      <c r="L23" s="29"/>
      <c r="M23" s="29"/>
    </row>
    <row r="24" spans="1:13" ht="47.25" x14ac:dyDescent="0.25">
      <c r="A24" s="30" t="s">
        <v>61</v>
      </c>
      <c r="B24" s="30"/>
      <c r="C24" s="31"/>
      <c r="D24" s="32"/>
      <c r="E24" s="32"/>
      <c r="F24" s="32"/>
      <c r="G24" s="32"/>
      <c r="H24" s="32"/>
      <c r="I24" s="32"/>
      <c r="J24" s="32"/>
      <c r="K24" s="32"/>
      <c r="L24" s="32"/>
      <c r="M24" s="32"/>
    </row>
    <row r="25" spans="1:13" ht="236.25" x14ac:dyDescent="0.2">
      <c r="A25" s="25" t="s">
        <v>62</v>
      </c>
      <c r="B25" s="25">
        <v>2.1</v>
      </c>
      <c r="C25" s="25">
        <v>2020</v>
      </c>
      <c r="D25" s="25"/>
      <c r="E25" s="25"/>
      <c r="F25" s="25"/>
      <c r="G25" s="25"/>
      <c r="H25" s="25"/>
      <c r="I25" s="25"/>
      <c r="J25" s="25"/>
      <c r="K25" s="25"/>
      <c r="L25" s="25"/>
      <c r="M25" s="25"/>
    </row>
    <row r="26" spans="1:13" ht="47.25" x14ac:dyDescent="0.2">
      <c r="A26" s="25" t="s">
        <v>63</v>
      </c>
      <c r="B26" s="25">
        <v>2.2000000000000002</v>
      </c>
      <c r="C26" s="25">
        <v>2020</v>
      </c>
      <c r="D26" s="25"/>
      <c r="E26" s="25"/>
      <c r="F26" s="25"/>
      <c r="G26" s="25"/>
      <c r="H26" s="25"/>
      <c r="I26" s="25"/>
      <c r="J26" s="25"/>
      <c r="K26" s="25"/>
      <c r="L26" s="25"/>
      <c r="M26" s="25"/>
    </row>
    <row r="27" spans="1:13" ht="78.75" x14ac:dyDescent="0.2">
      <c r="A27" s="25" t="s">
        <v>64</v>
      </c>
      <c r="B27" s="25">
        <v>2.2999999999999998</v>
      </c>
      <c r="C27" s="25" t="s">
        <v>32</v>
      </c>
      <c r="D27" s="25"/>
      <c r="E27" s="25"/>
      <c r="F27" s="25"/>
      <c r="G27" s="25"/>
      <c r="H27" s="25"/>
      <c r="I27" s="25"/>
      <c r="J27" s="25"/>
      <c r="K27" s="25"/>
      <c r="L27" s="25"/>
      <c r="M27" s="25"/>
    </row>
    <row r="28" spans="1:13" ht="157.5" x14ac:dyDescent="0.2">
      <c r="A28" s="25" t="s">
        <v>65</v>
      </c>
      <c r="B28" s="25">
        <v>2.4</v>
      </c>
      <c r="C28" s="25">
        <v>2020</v>
      </c>
      <c r="D28" s="25"/>
      <c r="E28" s="25"/>
      <c r="F28" s="25"/>
      <c r="G28" s="25"/>
      <c r="H28" s="25"/>
      <c r="I28" s="25"/>
      <c r="J28" s="25"/>
      <c r="K28" s="25"/>
      <c r="L28" s="25"/>
      <c r="M28" s="25"/>
    </row>
    <row r="29" spans="1:13" ht="63" x14ac:dyDescent="0.2">
      <c r="A29" s="25" t="s">
        <v>66</v>
      </c>
      <c r="B29" s="25">
        <v>2.5</v>
      </c>
      <c r="C29" s="25">
        <v>2020</v>
      </c>
      <c r="D29" s="25"/>
      <c r="E29" s="25"/>
      <c r="F29" s="25"/>
      <c r="G29" s="25"/>
      <c r="H29" s="25"/>
      <c r="I29" s="25"/>
      <c r="J29" s="25"/>
      <c r="K29" s="25"/>
      <c r="L29" s="25"/>
      <c r="M29" s="25"/>
    </row>
    <row r="30" spans="1:13" ht="31.5" x14ac:dyDescent="0.2">
      <c r="A30" s="25" t="s">
        <v>67</v>
      </c>
      <c r="B30" s="25">
        <v>2.6</v>
      </c>
      <c r="C30" s="25">
        <v>2020</v>
      </c>
      <c r="D30" s="25"/>
      <c r="E30" s="25"/>
      <c r="F30" s="25"/>
      <c r="G30" s="25"/>
      <c r="H30" s="25"/>
      <c r="I30" s="25"/>
      <c r="J30" s="25"/>
      <c r="K30" s="25"/>
      <c r="L30" s="25"/>
      <c r="M30" s="25"/>
    </row>
    <row r="31" spans="1:13" ht="16.5" x14ac:dyDescent="0.25">
      <c r="A31" s="26" t="s">
        <v>68</v>
      </c>
      <c r="B31" s="45"/>
      <c r="C31" s="46"/>
      <c r="D31" s="27"/>
      <c r="E31" s="27"/>
      <c r="F31" s="27"/>
      <c r="G31" s="27"/>
      <c r="H31" s="29"/>
      <c r="I31" s="29"/>
      <c r="J31" s="29"/>
      <c r="K31" s="29"/>
      <c r="L31" s="29"/>
      <c r="M31" s="29"/>
    </row>
    <row r="32" spans="1:13" ht="110.25" x14ac:dyDescent="0.25">
      <c r="A32" s="30" t="s">
        <v>69</v>
      </c>
      <c r="B32" s="30"/>
      <c r="C32" s="31"/>
      <c r="D32" s="32"/>
      <c r="E32" s="32"/>
      <c r="F32" s="32"/>
      <c r="G32" s="32"/>
      <c r="H32" s="32"/>
      <c r="I32" s="32"/>
      <c r="J32" s="32"/>
      <c r="K32" s="32"/>
      <c r="L32" s="32"/>
      <c r="M32" s="32"/>
    </row>
    <row r="33" spans="1:13" ht="78.75" x14ac:dyDescent="0.2">
      <c r="A33" s="25" t="s">
        <v>70</v>
      </c>
      <c r="B33" s="25">
        <v>3.1</v>
      </c>
      <c r="C33" s="25">
        <v>2020</v>
      </c>
      <c r="D33" s="25"/>
      <c r="E33" s="25"/>
      <c r="F33" s="25"/>
      <c r="G33" s="25"/>
      <c r="H33" s="25"/>
      <c r="I33" s="25"/>
      <c r="J33" s="25"/>
      <c r="K33" s="25"/>
      <c r="L33" s="25"/>
      <c r="M33" s="25"/>
    </row>
    <row r="34" spans="1:13" ht="157.5" x14ac:dyDescent="0.2">
      <c r="A34" s="25" t="s">
        <v>71</v>
      </c>
      <c r="B34" s="25">
        <v>3.2</v>
      </c>
      <c r="C34" s="25">
        <v>2020</v>
      </c>
      <c r="D34" s="25"/>
      <c r="E34" s="25"/>
      <c r="F34" s="25"/>
      <c r="G34" s="25"/>
      <c r="H34" s="25"/>
      <c r="I34" s="25"/>
      <c r="J34" s="25"/>
      <c r="K34" s="25"/>
      <c r="L34" s="25"/>
      <c r="M34" s="25"/>
    </row>
    <row r="35" spans="1:13" ht="47.25" x14ac:dyDescent="0.2">
      <c r="A35" s="25" t="s">
        <v>72</v>
      </c>
      <c r="B35" s="25">
        <v>3.3</v>
      </c>
      <c r="C35" s="25">
        <v>2020</v>
      </c>
      <c r="D35" s="25"/>
      <c r="E35" s="25"/>
      <c r="F35" s="25"/>
      <c r="G35" s="25"/>
      <c r="H35" s="25"/>
      <c r="I35" s="25"/>
      <c r="J35" s="25"/>
      <c r="K35" s="25"/>
      <c r="L35" s="25"/>
      <c r="M35" s="25"/>
    </row>
    <row r="36" spans="1:13" ht="78.75" x14ac:dyDescent="0.2">
      <c r="A36" s="25" t="s">
        <v>73</v>
      </c>
      <c r="B36" s="25">
        <v>3.4</v>
      </c>
      <c r="C36" s="25" t="s">
        <v>32</v>
      </c>
      <c r="D36" s="25"/>
      <c r="E36" s="25"/>
      <c r="F36" s="25"/>
      <c r="G36" s="25"/>
      <c r="H36" s="25"/>
      <c r="I36" s="25"/>
      <c r="J36" s="25"/>
      <c r="K36" s="25"/>
      <c r="L36" s="25"/>
      <c r="M36" s="25"/>
    </row>
    <row r="37" spans="1:13" ht="204.75" x14ac:dyDescent="0.2">
      <c r="A37" s="25" t="s">
        <v>74</v>
      </c>
      <c r="B37" s="25">
        <v>3.5</v>
      </c>
      <c r="C37" s="25" t="s">
        <v>32</v>
      </c>
      <c r="D37" s="25"/>
      <c r="E37" s="25"/>
      <c r="F37" s="25"/>
      <c r="G37" s="25"/>
      <c r="H37" s="25"/>
      <c r="I37" s="25"/>
      <c r="J37" s="25"/>
      <c r="K37" s="25"/>
      <c r="L37" s="25"/>
      <c r="M37" s="25"/>
    </row>
    <row r="38" spans="1:13" ht="173.25" x14ac:dyDescent="0.2">
      <c r="A38" s="25" t="s">
        <v>75</v>
      </c>
      <c r="B38" s="25">
        <v>3.6</v>
      </c>
      <c r="C38" s="25">
        <v>2020</v>
      </c>
      <c r="D38" s="25"/>
      <c r="E38" s="25"/>
      <c r="F38" s="25"/>
      <c r="G38" s="25"/>
      <c r="H38" s="25"/>
      <c r="I38" s="25"/>
      <c r="J38" s="25"/>
      <c r="K38" s="25"/>
      <c r="L38" s="25"/>
      <c r="M38" s="25"/>
    </row>
    <row r="39" spans="1:13" ht="94.5" x14ac:dyDescent="0.2">
      <c r="A39" s="25" t="s">
        <v>76</v>
      </c>
      <c r="B39" s="25">
        <v>3.7</v>
      </c>
      <c r="C39" s="25">
        <v>2020</v>
      </c>
      <c r="D39" s="25"/>
      <c r="E39" s="25"/>
      <c r="F39" s="25"/>
      <c r="G39" s="25"/>
      <c r="H39" s="25"/>
      <c r="I39" s="25"/>
      <c r="J39" s="25"/>
      <c r="K39" s="25"/>
      <c r="L39" s="25"/>
      <c r="M39" s="25"/>
    </row>
    <row r="40" spans="1:13" ht="110.25" x14ac:dyDescent="0.2">
      <c r="A40" s="25" t="s">
        <v>77</v>
      </c>
      <c r="B40" s="25">
        <v>3.8</v>
      </c>
      <c r="C40" s="25" t="s">
        <v>32</v>
      </c>
      <c r="D40" s="25"/>
      <c r="E40" s="25"/>
      <c r="F40" s="25"/>
      <c r="G40" s="25"/>
      <c r="H40" s="25"/>
      <c r="I40" s="25"/>
      <c r="J40" s="25"/>
      <c r="K40" s="25"/>
      <c r="L40" s="25"/>
      <c r="M40" s="25"/>
    </row>
    <row r="41" spans="1:13" ht="63" x14ac:dyDescent="0.2">
      <c r="A41" s="25" t="s">
        <v>78</v>
      </c>
      <c r="B41" s="25">
        <v>3.9</v>
      </c>
      <c r="C41" s="25">
        <v>2020</v>
      </c>
      <c r="D41" s="25"/>
      <c r="E41" s="25"/>
      <c r="F41" s="25"/>
      <c r="G41" s="25"/>
      <c r="H41" s="25"/>
      <c r="I41" s="25"/>
      <c r="J41" s="25"/>
      <c r="K41" s="25"/>
      <c r="L41" s="25"/>
      <c r="M41" s="25"/>
    </row>
    <row r="42" spans="1:13" ht="141.75" x14ac:dyDescent="0.2">
      <c r="A42" s="25" t="s">
        <v>79</v>
      </c>
      <c r="B42" s="41">
        <v>3.1</v>
      </c>
      <c r="C42" s="25">
        <v>2020</v>
      </c>
      <c r="D42" s="25"/>
      <c r="E42" s="25"/>
      <c r="F42" s="25"/>
      <c r="G42" s="25"/>
      <c r="H42" s="25"/>
      <c r="I42" s="25"/>
      <c r="J42" s="25"/>
      <c r="K42" s="25"/>
      <c r="L42" s="25"/>
      <c r="M42" s="25"/>
    </row>
    <row r="43" spans="1:13" ht="204.75" x14ac:dyDescent="0.2">
      <c r="A43" s="25" t="s">
        <v>80</v>
      </c>
      <c r="B43" s="25">
        <v>3.11</v>
      </c>
      <c r="C43" s="25" t="s">
        <v>32</v>
      </c>
      <c r="D43" s="25"/>
      <c r="E43" s="25"/>
      <c r="F43" s="25"/>
      <c r="G43" s="25"/>
      <c r="H43" s="25"/>
      <c r="I43" s="25"/>
      <c r="J43" s="25"/>
      <c r="K43" s="25"/>
      <c r="L43" s="25"/>
      <c r="M43" s="25"/>
    </row>
    <row r="44" spans="1:13" ht="78.75" x14ac:dyDescent="0.2">
      <c r="A44" s="25" t="s">
        <v>81</v>
      </c>
      <c r="B44" s="25">
        <v>3.12</v>
      </c>
      <c r="C44" s="25" t="s">
        <v>32</v>
      </c>
      <c r="D44" s="25"/>
      <c r="E44" s="25"/>
      <c r="F44" s="25"/>
      <c r="G44" s="25"/>
      <c r="H44" s="25"/>
      <c r="I44" s="25"/>
      <c r="J44" s="25"/>
      <c r="K44" s="25"/>
      <c r="L44" s="25"/>
      <c r="M44" s="25"/>
    </row>
    <row r="45" spans="1:13" ht="16.5" x14ac:dyDescent="0.25">
      <c r="A45" s="26" t="s">
        <v>82</v>
      </c>
      <c r="B45" s="45"/>
      <c r="C45" s="46"/>
      <c r="D45" s="27"/>
      <c r="E45" s="27"/>
      <c r="F45" s="27"/>
      <c r="G45" s="27"/>
      <c r="H45" s="29"/>
      <c r="I45" s="29"/>
      <c r="J45" s="29"/>
      <c r="K45" s="29"/>
      <c r="L45" s="29"/>
      <c r="M45" s="29"/>
    </row>
    <row r="46" spans="1:13" ht="63" x14ac:dyDescent="0.25">
      <c r="A46" s="30" t="s">
        <v>83</v>
      </c>
      <c r="B46" s="30"/>
      <c r="C46" s="31"/>
      <c r="D46" s="32"/>
      <c r="E46" s="32"/>
      <c r="F46" s="32"/>
      <c r="G46" s="32"/>
      <c r="H46" s="32"/>
      <c r="I46" s="32"/>
      <c r="J46" s="32"/>
      <c r="K46" s="32"/>
      <c r="L46" s="32"/>
      <c r="M46" s="32"/>
    </row>
    <row r="47" spans="1:13" ht="204.75" x14ac:dyDescent="0.2">
      <c r="A47" s="25" t="s">
        <v>84</v>
      </c>
      <c r="B47" s="25">
        <v>4.0999999999999996</v>
      </c>
      <c r="C47" s="25" t="s">
        <v>32</v>
      </c>
      <c r="D47" s="25"/>
      <c r="E47" s="25"/>
      <c r="F47" s="25"/>
      <c r="G47" s="25"/>
      <c r="H47" s="25"/>
      <c r="I47" s="25"/>
      <c r="J47" s="25"/>
      <c r="K47" s="25"/>
      <c r="L47" s="25"/>
      <c r="M47" s="25"/>
    </row>
    <row r="48" spans="1:13" ht="47.25" x14ac:dyDescent="0.2">
      <c r="A48" s="25" t="s">
        <v>85</v>
      </c>
      <c r="B48" s="25">
        <v>4.2</v>
      </c>
      <c r="C48" s="25">
        <v>2021</v>
      </c>
      <c r="D48" s="25"/>
      <c r="E48" s="25"/>
      <c r="F48" s="25"/>
      <c r="G48" s="25"/>
      <c r="H48" s="25"/>
      <c r="I48" s="25"/>
      <c r="J48" s="25"/>
      <c r="K48" s="25"/>
      <c r="L48" s="25"/>
      <c r="M48" s="25"/>
    </row>
    <row r="49" spans="1:13" ht="220.5" x14ac:dyDescent="0.2">
      <c r="A49" s="25" t="s">
        <v>86</v>
      </c>
      <c r="B49" s="25">
        <v>4.3</v>
      </c>
      <c r="C49" s="25">
        <v>2021</v>
      </c>
      <c r="D49" s="25"/>
      <c r="E49" s="25"/>
      <c r="F49" s="25"/>
      <c r="G49" s="25"/>
      <c r="H49" s="25"/>
      <c r="I49" s="25"/>
      <c r="J49" s="25"/>
      <c r="K49" s="25"/>
      <c r="L49" s="25"/>
      <c r="M49" s="25"/>
    </row>
    <row r="50" spans="1:13" ht="16.5" x14ac:dyDescent="0.25">
      <c r="A50" s="26" t="s">
        <v>87</v>
      </c>
      <c r="B50" s="45"/>
      <c r="C50" s="46"/>
      <c r="D50" s="27"/>
      <c r="E50" s="27"/>
      <c r="F50" s="27"/>
      <c r="G50" s="27"/>
      <c r="H50" s="29"/>
      <c r="I50" s="29"/>
      <c r="J50" s="29"/>
      <c r="K50" s="29"/>
      <c r="L50" s="29"/>
      <c r="M50" s="29"/>
    </row>
    <row r="51" spans="1:13" ht="78.75" x14ac:dyDescent="0.25">
      <c r="A51" s="30" t="s">
        <v>88</v>
      </c>
      <c r="B51" s="30"/>
      <c r="C51" s="31"/>
      <c r="D51" s="32"/>
      <c r="E51" s="32"/>
      <c r="F51" s="32"/>
      <c r="G51" s="32"/>
      <c r="H51" s="32"/>
      <c r="I51" s="32"/>
      <c r="J51" s="32"/>
      <c r="K51" s="32"/>
      <c r="L51" s="32"/>
      <c r="M51" s="32"/>
    </row>
    <row r="52" spans="1:13" ht="94.5" x14ac:dyDescent="0.25">
      <c r="A52" s="30" t="s">
        <v>89</v>
      </c>
      <c r="B52" s="30"/>
      <c r="C52" s="31"/>
      <c r="D52" s="32"/>
      <c r="E52" s="32"/>
      <c r="F52" s="32"/>
      <c r="G52" s="32"/>
      <c r="H52" s="32"/>
      <c r="I52" s="32"/>
      <c r="J52" s="32"/>
      <c r="K52" s="32"/>
      <c r="L52" s="32"/>
      <c r="M52" s="32"/>
    </row>
    <row r="53" spans="1:13" ht="16.5" x14ac:dyDescent="0.25">
      <c r="A53" s="26" t="s">
        <v>90</v>
      </c>
      <c r="B53" s="45"/>
      <c r="C53" s="46"/>
      <c r="D53" s="27"/>
      <c r="E53" s="27"/>
      <c r="F53" s="27"/>
      <c r="G53" s="27"/>
      <c r="H53" s="29"/>
      <c r="I53" s="29"/>
      <c r="J53" s="29"/>
      <c r="K53" s="29"/>
      <c r="L53" s="29"/>
      <c r="M53" s="29"/>
    </row>
    <row r="54" spans="1:13" ht="315" x14ac:dyDescent="0.25">
      <c r="A54" s="25" t="s">
        <v>91</v>
      </c>
      <c r="B54" s="16" t="s">
        <v>92</v>
      </c>
      <c r="C54" s="47">
        <v>2020</v>
      </c>
      <c r="D54" s="16"/>
      <c r="E54" s="16"/>
      <c r="F54" s="16"/>
      <c r="G54" s="16"/>
      <c r="H54" s="16"/>
      <c r="I54" s="16"/>
      <c r="J54" s="16"/>
      <c r="K54" s="16"/>
      <c r="L54" s="16"/>
      <c r="M54" s="16"/>
    </row>
    <row r="55" spans="1:13" ht="63" x14ac:dyDescent="0.25">
      <c r="A55" s="25" t="s">
        <v>29</v>
      </c>
      <c r="B55" s="16" t="s">
        <v>93</v>
      </c>
      <c r="C55" s="47"/>
      <c r="D55" s="16"/>
      <c r="E55" s="16"/>
      <c r="F55" s="16"/>
      <c r="G55" s="16"/>
      <c r="H55" s="16"/>
      <c r="I55" s="16"/>
      <c r="J55" s="16"/>
      <c r="K55" s="16"/>
      <c r="L55" s="16"/>
      <c r="M55" s="16"/>
    </row>
    <row r="56" spans="1:13" ht="94.5" x14ac:dyDescent="0.25">
      <c r="A56" s="25" t="s">
        <v>30</v>
      </c>
      <c r="B56" s="16" t="s">
        <v>94</v>
      </c>
      <c r="C56" s="47">
        <v>2020</v>
      </c>
      <c r="D56" s="16"/>
      <c r="E56" s="16"/>
      <c r="F56" s="16"/>
      <c r="G56" s="16"/>
      <c r="H56" s="16"/>
      <c r="I56" s="16"/>
      <c r="J56" s="16"/>
      <c r="K56" s="16"/>
      <c r="L56" s="16"/>
      <c r="M56" s="16"/>
    </row>
    <row r="57" spans="1:13" ht="16.5" x14ac:dyDescent="0.25">
      <c r="A57" s="26" t="s">
        <v>95</v>
      </c>
      <c r="B57" s="45"/>
      <c r="C57" s="46"/>
      <c r="D57" s="27"/>
      <c r="E57" s="27"/>
      <c r="F57" s="27"/>
      <c r="G57" s="27"/>
      <c r="H57" s="29"/>
      <c r="I57" s="29"/>
      <c r="J57" s="29"/>
      <c r="K57" s="29"/>
      <c r="L57" s="29"/>
      <c r="M57" s="29"/>
    </row>
    <row r="58" spans="1:13" ht="141.75" x14ac:dyDescent="0.25">
      <c r="A58" s="30" t="s">
        <v>96</v>
      </c>
      <c r="B58" s="30"/>
      <c r="C58" s="31"/>
      <c r="D58" s="32"/>
      <c r="E58" s="32"/>
      <c r="F58" s="32"/>
      <c r="G58" s="32"/>
      <c r="H58" s="32"/>
      <c r="I58" s="32"/>
      <c r="J58" s="32"/>
      <c r="K58" s="32"/>
      <c r="L58" s="32"/>
      <c r="M58" s="32"/>
    </row>
    <row r="59" spans="1:13" ht="110.25" x14ac:dyDescent="0.2">
      <c r="A59" s="25" t="s">
        <v>31</v>
      </c>
      <c r="B59" s="25" t="s">
        <v>97</v>
      </c>
      <c r="C59" s="25" t="s">
        <v>32</v>
      </c>
      <c r="D59" s="25"/>
      <c r="E59" s="25"/>
      <c r="F59" s="25"/>
      <c r="G59" s="25"/>
      <c r="H59" s="25"/>
      <c r="I59" s="25"/>
      <c r="J59" s="25"/>
      <c r="K59" s="25"/>
      <c r="L59" s="25"/>
      <c r="M59" s="25"/>
    </row>
    <row r="60" spans="1:13" ht="157.5" x14ac:dyDescent="0.2">
      <c r="A60" s="25" t="s">
        <v>98</v>
      </c>
      <c r="B60" s="25" t="s">
        <v>99</v>
      </c>
      <c r="C60" s="25" t="s">
        <v>32</v>
      </c>
      <c r="D60" s="25"/>
      <c r="E60" s="25"/>
      <c r="F60" s="25"/>
      <c r="G60" s="25"/>
      <c r="H60" s="25"/>
      <c r="I60" s="25"/>
      <c r="J60" s="25"/>
      <c r="K60" s="25"/>
      <c r="L60" s="25"/>
      <c r="M60" s="25"/>
    </row>
    <row r="61" spans="1:13" ht="47.25" x14ac:dyDescent="0.2">
      <c r="A61" s="25" t="s">
        <v>100</v>
      </c>
      <c r="B61" s="25" t="s">
        <v>101</v>
      </c>
      <c r="C61" s="25" t="s">
        <v>32</v>
      </c>
      <c r="D61" s="25"/>
      <c r="E61" s="25"/>
      <c r="F61" s="25"/>
      <c r="G61" s="25"/>
      <c r="H61" s="25"/>
      <c r="I61" s="25"/>
      <c r="J61" s="25"/>
      <c r="K61" s="25"/>
      <c r="L61" s="25"/>
      <c r="M61" s="25"/>
    </row>
    <row r="62" spans="1:13" ht="63" x14ac:dyDescent="0.2">
      <c r="A62" s="25" t="s">
        <v>33</v>
      </c>
      <c r="B62" s="25" t="s">
        <v>102</v>
      </c>
      <c r="C62" s="25">
        <v>2020</v>
      </c>
      <c r="D62" s="25"/>
      <c r="E62" s="25"/>
      <c r="F62" s="25"/>
      <c r="G62" s="25"/>
      <c r="H62" s="25"/>
      <c r="I62" s="25"/>
      <c r="J62" s="25"/>
      <c r="K62" s="25"/>
      <c r="L62" s="25"/>
      <c r="M62" s="25"/>
    </row>
    <row r="63" spans="1:13" ht="16.5" x14ac:dyDescent="0.25">
      <c r="A63" s="26" t="s">
        <v>103</v>
      </c>
      <c r="B63" s="45"/>
      <c r="C63" s="46"/>
      <c r="D63" s="27"/>
      <c r="E63" s="27"/>
      <c r="F63" s="27"/>
      <c r="G63" s="27"/>
      <c r="H63" s="29"/>
      <c r="I63" s="29"/>
      <c r="J63" s="29"/>
      <c r="K63" s="29"/>
      <c r="L63" s="29"/>
      <c r="M63" s="29"/>
    </row>
    <row r="64" spans="1:13" ht="94.5" x14ac:dyDescent="0.2">
      <c r="A64" s="25" t="s">
        <v>104</v>
      </c>
      <c r="B64" s="25" t="s">
        <v>105</v>
      </c>
      <c r="C64" s="25" t="s">
        <v>32</v>
      </c>
      <c r="D64" s="25"/>
      <c r="E64" s="25"/>
      <c r="F64" s="25"/>
      <c r="G64" s="25"/>
      <c r="H64" s="25"/>
      <c r="I64" s="25"/>
      <c r="J64" s="25"/>
      <c r="K64" s="25"/>
      <c r="L64" s="25"/>
      <c r="M64" s="25"/>
    </row>
    <row r="65" spans="1:13" ht="47.25" x14ac:dyDescent="0.2">
      <c r="A65" s="25" t="s">
        <v>106</v>
      </c>
      <c r="B65" s="25" t="s">
        <v>107</v>
      </c>
      <c r="C65" s="25" t="s">
        <v>32</v>
      </c>
      <c r="D65" s="25"/>
      <c r="E65" s="25"/>
      <c r="F65" s="25"/>
      <c r="G65" s="25"/>
      <c r="H65" s="25"/>
      <c r="I65" s="25"/>
      <c r="J65" s="25"/>
      <c r="K65" s="25"/>
      <c r="L65" s="25"/>
      <c r="M65" s="25"/>
    </row>
    <row r="66" spans="1:13" ht="16.5" x14ac:dyDescent="0.25">
      <c r="A66" s="26" t="s">
        <v>108</v>
      </c>
      <c r="B66" s="45"/>
      <c r="C66" s="46"/>
      <c r="D66" s="27"/>
      <c r="E66" s="27"/>
      <c r="F66" s="27"/>
      <c r="G66" s="27"/>
      <c r="H66" s="29"/>
      <c r="I66" s="29"/>
      <c r="J66" s="29"/>
      <c r="K66" s="29"/>
      <c r="L66" s="29"/>
      <c r="M66" s="29"/>
    </row>
    <row r="67" spans="1:13" ht="78.75" x14ac:dyDescent="0.25">
      <c r="A67" s="30" t="s">
        <v>34</v>
      </c>
      <c r="B67" s="30"/>
      <c r="C67" s="31"/>
      <c r="D67" s="32"/>
      <c r="E67" s="32"/>
      <c r="F67" s="32"/>
      <c r="G67" s="32"/>
      <c r="H67" s="32"/>
      <c r="I67" s="32"/>
      <c r="J67" s="32"/>
      <c r="K67" s="32"/>
      <c r="L67" s="32"/>
      <c r="M67" s="32"/>
    </row>
    <row r="68" spans="1:13" ht="157.5" x14ac:dyDescent="0.2">
      <c r="A68" s="25" t="s">
        <v>109</v>
      </c>
      <c r="B68" s="25">
        <v>6.1</v>
      </c>
      <c r="C68" s="25" t="s">
        <v>32</v>
      </c>
      <c r="D68" s="25"/>
      <c r="E68" s="25"/>
      <c r="F68" s="25"/>
      <c r="G68" s="25"/>
      <c r="H68" s="25"/>
      <c r="I68" s="25"/>
      <c r="J68" s="25"/>
      <c r="K68" s="25"/>
      <c r="L68" s="25"/>
      <c r="M68" s="25"/>
    </row>
    <row r="69" spans="1:13" ht="47.25" x14ac:dyDescent="0.2">
      <c r="A69" s="25" t="s">
        <v>35</v>
      </c>
      <c r="B69" s="25">
        <v>6.2</v>
      </c>
      <c r="C69" s="25">
        <v>2020</v>
      </c>
      <c r="D69" s="25"/>
      <c r="E69" s="25"/>
      <c r="F69" s="25"/>
      <c r="G69" s="25"/>
      <c r="H69" s="25"/>
      <c r="I69" s="25"/>
      <c r="J69" s="25"/>
      <c r="K69" s="25"/>
      <c r="L69" s="25"/>
      <c r="M69" s="25"/>
    </row>
    <row r="70" spans="1:13" ht="63" x14ac:dyDescent="0.2">
      <c r="A70" s="25" t="s">
        <v>110</v>
      </c>
      <c r="B70" s="25">
        <v>6.3</v>
      </c>
      <c r="C70" s="25">
        <v>2021</v>
      </c>
      <c r="D70" s="25"/>
      <c r="E70" s="25"/>
      <c r="F70" s="25"/>
      <c r="G70" s="25"/>
      <c r="H70" s="25"/>
      <c r="I70" s="25"/>
      <c r="J70" s="25"/>
      <c r="K70" s="25"/>
      <c r="L70" s="25"/>
      <c r="M70" s="25"/>
    </row>
    <row r="71" spans="1:13" ht="16.5" x14ac:dyDescent="0.25">
      <c r="A71" s="26" t="s">
        <v>111</v>
      </c>
      <c r="B71" s="45"/>
      <c r="C71" s="46"/>
      <c r="D71" s="27"/>
      <c r="E71" s="27"/>
      <c r="F71" s="27"/>
      <c r="G71" s="27"/>
      <c r="H71" s="29"/>
      <c r="I71" s="29"/>
      <c r="J71" s="29"/>
      <c r="K71" s="29"/>
      <c r="L71" s="29"/>
      <c r="M71" s="29"/>
    </row>
    <row r="72" spans="1:13" ht="63" x14ac:dyDescent="0.2">
      <c r="A72" s="25" t="s">
        <v>36</v>
      </c>
      <c r="B72" s="25">
        <v>7.1</v>
      </c>
      <c r="C72" s="25">
        <v>2020</v>
      </c>
      <c r="D72" s="25"/>
      <c r="E72" s="25"/>
      <c r="F72" s="25"/>
      <c r="G72" s="25"/>
      <c r="H72" s="25"/>
      <c r="I72" s="25"/>
      <c r="J72" s="25"/>
      <c r="K72" s="25"/>
      <c r="L72" s="25"/>
      <c r="M72" s="25"/>
    </row>
    <row r="73" spans="1:13" ht="47.25" x14ac:dyDescent="0.2">
      <c r="A73" s="25" t="s">
        <v>37</v>
      </c>
      <c r="B73" s="25">
        <v>7.2</v>
      </c>
      <c r="C73" s="25">
        <v>2020</v>
      </c>
      <c r="D73" s="25"/>
      <c r="E73" s="25"/>
      <c r="F73" s="25"/>
      <c r="G73" s="25"/>
      <c r="H73" s="25"/>
      <c r="I73" s="25"/>
      <c r="J73" s="25"/>
      <c r="K73" s="25"/>
      <c r="L73" s="25"/>
      <c r="M73" s="25"/>
    </row>
    <row r="74" spans="1:13" ht="78.75" x14ac:dyDescent="0.2">
      <c r="A74" s="25" t="s">
        <v>112</v>
      </c>
      <c r="B74" s="25">
        <v>7.3</v>
      </c>
      <c r="C74" s="25">
        <v>2020</v>
      </c>
      <c r="D74" s="25"/>
      <c r="E74" s="25"/>
      <c r="F74" s="25"/>
      <c r="G74" s="25"/>
      <c r="H74" s="25"/>
      <c r="I74" s="25"/>
      <c r="J74" s="25"/>
      <c r="K74" s="25"/>
      <c r="L74" s="25"/>
      <c r="M74" s="25"/>
    </row>
    <row r="75" spans="1:13" ht="47.25" x14ac:dyDescent="0.2">
      <c r="A75" s="25" t="s">
        <v>113</v>
      </c>
      <c r="B75" s="25">
        <v>7.4</v>
      </c>
      <c r="C75" s="25">
        <v>2020</v>
      </c>
      <c r="D75" s="25"/>
      <c r="E75" s="25"/>
      <c r="F75" s="25"/>
      <c r="G75" s="25"/>
      <c r="H75" s="25"/>
      <c r="I75" s="25"/>
      <c r="J75" s="25"/>
      <c r="K75" s="25"/>
      <c r="L75" s="25"/>
      <c r="M75" s="25"/>
    </row>
    <row r="76" spans="1:13" ht="16.5" x14ac:dyDescent="0.25">
      <c r="A76" s="26" t="s">
        <v>114</v>
      </c>
      <c r="B76" s="45"/>
      <c r="C76" s="46"/>
      <c r="D76" s="27"/>
      <c r="E76" s="27"/>
      <c r="F76" s="27"/>
      <c r="G76" s="27"/>
      <c r="H76" s="29"/>
      <c r="I76" s="29"/>
      <c r="J76" s="29"/>
      <c r="K76" s="29"/>
      <c r="L76" s="29"/>
      <c r="M76" s="29"/>
    </row>
    <row r="77" spans="1:13" ht="110.25" x14ac:dyDescent="0.2">
      <c r="A77" s="25" t="s">
        <v>115</v>
      </c>
      <c r="B77" s="25">
        <v>8.1</v>
      </c>
      <c r="C77" s="25" t="s">
        <v>32</v>
      </c>
      <c r="D77" s="25"/>
      <c r="E77" s="25"/>
      <c r="F77" s="25"/>
      <c r="G77" s="25"/>
      <c r="H77" s="25"/>
      <c r="I77" s="25"/>
      <c r="J77" s="25"/>
      <c r="K77" s="25"/>
      <c r="L77" s="25"/>
      <c r="M77" s="25"/>
    </row>
    <row r="78" spans="1:13" ht="189" x14ac:dyDescent="0.2">
      <c r="A78" s="25" t="s">
        <v>116</v>
      </c>
      <c r="B78" s="25">
        <v>8.1999999999999993</v>
      </c>
      <c r="C78" s="25">
        <v>2020</v>
      </c>
      <c r="D78" s="25"/>
      <c r="E78" s="25"/>
      <c r="F78" s="25"/>
      <c r="G78" s="25"/>
      <c r="H78" s="25"/>
      <c r="I78" s="25"/>
      <c r="J78" s="25"/>
      <c r="K78" s="25"/>
      <c r="L78" s="25"/>
      <c r="M78" s="25"/>
    </row>
    <row r="79" spans="1:13" ht="63" x14ac:dyDescent="0.2">
      <c r="A79" s="25" t="s">
        <v>38</v>
      </c>
      <c r="B79" s="25">
        <v>8.3000000000000007</v>
      </c>
      <c r="C79" s="25">
        <v>2020</v>
      </c>
      <c r="D79" s="25"/>
      <c r="E79" s="25"/>
      <c r="F79" s="25"/>
      <c r="G79" s="25"/>
      <c r="H79" s="25"/>
      <c r="I79" s="25"/>
      <c r="J79" s="25"/>
      <c r="K79" s="25"/>
      <c r="L79" s="25"/>
      <c r="M79" s="25"/>
    </row>
    <row r="80" spans="1:13" ht="63" x14ac:dyDescent="0.2">
      <c r="A80" s="25" t="s">
        <v>117</v>
      </c>
      <c r="B80" s="25">
        <v>8.4</v>
      </c>
      <c r="C80" s="25">
        <v>2020</v>
      </c>
      <c r="D80" s="25"/>
      <c r="E80" s="25"/>
      <c r="F80" s="25"/>
      <c r="G80" s="25"/>
      <c r="H80" s="25"/>
      <c r="I80" s="25"/>
      <c r="J80" s="25"/>
      <c r="K80" s="25"/>
      <c r="L80" s="25"/>
      <c r="M80" s="25"/>
    </row>
  </sheetData>
  <autoFilter ref="A2:M2" xr:uid="{CDAB6358-A15C-45A3-97A4-BA9D51CB315E}"/>
  <conditionalFormatting sqref="E6:L6">
    <cfRule type="expression" dxfId="13" priority="1">
      <formula>$D6="No"</formula>
    </cfRule>
  </conditionalFormatting>
  <conditionalFormatting sqref="E9:L11">
    <cfRule type="expression" dxfId="12" priority="10">
      <formula>$D9="No"</formula>
    </cfRule>
  </conditionalFormatting>
  <conditionalFormatting sqref="E13:L15">
    <cfRule type="expression" dxfId="11" priority="14">
      <formula>$D13="No"</formula>
    </cfRule>
  </conditionalFormatting>
  <conditionalFormatting sqref="E18:L19">
    <cfRule type="expression" dxfId="10" priority="13">
      <formula>$D18="No"</formula>
    </cfRule>
  </conditionalFormatting>
  <conditionalFormatting sqref="E21:L22">
    <cfRule type="expression" dxfId="9" priority="12">
      <formula>$D21="No"</formula>
    </cfRule>
  </conditionalFormatting>
  <conditionalFormatting sqref="E25:L30">
    <cfRule type="expression" dxfId="8" priority="11">
      <formula>$D25="No"</formula>
    </cfRule>
  </conditionalFormatting>
  <conditionalFormatting sqref="E33:L44">
    <cfRule type="expression" dxfId="7" priority="9">
      <formula>$D33="No"</formula>
    </cfRule>
  </conditionalFormatting>
  <conditionalFormatting sqref="E47:L49">
    <cfRule type="expression" dxfId="6" priority="8">
      <formula>$D47="No"</formula>
    </cfRule>
  </conditionalFormatting>
  <conditionalFormatting sqref="E54:L56">
    <cfRule type="expression" dxfId="5" priority="7">
      <formula>$D54="No"</formula>
    </cfRule>
  </conditionalFormatting>
  <conditionalFormatting sqref="E59:L62">
    <cfRule type="expression" dxfId="4" priority="6">
      <formula>$D59="No"</formula>
    </cfRule>
  </conditionalFormatting>
  <conditionalFormatting sqref="E64:L65">
    <cfRule type="expression" dxfId="3" priority="5">
      <formula>$D64="No"</formula>
    </cfRule>
  </conditionalFormatting>
  <conditionalFormatting sqref="E68:L70">
    <cfRule type="expression" dxfId="2" priority="4">
      <formula>$D68="No"</formula>
    </cfRule>
  </conditionalFormatting>
  <conditionalFormatting sqref="E72:L75">
    <cfRule type="expression" dxfId="1" priority="3">
      <formula>$D72="No"</formula>
    </cfRule>
  </conditionalFormatting>
  <conditionalFormatting sqref="E77:L80">
    <cfRule type="expression" dxfId="0" priority="2">
      <formula>$D77="No"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D4:D30 F4:F30</xm:sqref>
        </x14:dataValidation>
        <x14:dataValidation type="list" allowBlank="1" showInputMessage="1" showErrorMessage="1" xr:uid="{00000000-0002-0000-0100-000002000000}">
          <x14:formula1>
            <xm:f>Dropdowns!$A$1:$A$2</xm:f>
          </x14:formula1>
          <xm:sqref>H4:H30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670E8-4C52-47D2-A457-3C995771B319}">
  <sheetPr>
    <tabColor rgb="FF228096"/>
    <pageSetUpPr fitToPage="1"/>
  </sheetPr>
  <dimension ref="A1:B52"/>
  <sheetViews>
    <sheetView showGridLines="0" workbookViewId="0"/>
  </sheetViews>
  <sheetFormatPr defaultColWidth="9.109375" defaultRowHeight="14.25" x14ac:dyDescent="0.2"/>
  <cols>
    <col min="1" max="1" width="52.6640625" style="50" customWidth="1"/>
    <col min="2" max="2" width="54" style="50" customWidth="1"/>
    <col min="3" max="16384" width="9.109375" style="50"/>
  </cols>
  <sheetData>
    <row r="1" spans="1:2" ht="45.75" customHeight="1" thickBot="1" x14ac:dyDescent="0.25">
      <c r="A1" s="48" t="s">
        <v>119</v>
      </c>
      <c r="B1" s="49"/>
    </row>
    <row r="2" spans="1:2" ht="45.75" thickTop="1" x14ac:dyDescent="0.2">
      <c r="A2" s="51" t="s">
        <v>120</v>
      </c>
      <c r="B2" s="52"/>
    </row>
    <row r="3" spans="1:2" ht="15.75" x14ac:dyDescent="0.2">
      <c r="A3" s="53" t="s">
        <v>121</v>
      </c>
      <c r="B3" s="52"/>
    </row>
    <row r="4" spans="1:2" ht="15.75" x14ac:dyDescent="0.2">
      <c r="A4" s="54" t="s">
        <v>122</v>
      </c>
      <c r="B4" s="49"/>
    </row>
    <row r="5" spans="1:2" ht="15.75" x14ac:dyDescent="0.2">
      <c r="A5" s="54" t="s">
        <v>123</v>
      </c>
    </row>
    <row r="6" spans="1:2" ht="15.75" x14ac:dyDescent="0.2">
      <c r="A6" s="53" t="s">
        <v>124</v>
      </c>
    </row>
    <row r="7" spans="1:2" ht="15.75" x14ac:dyDescent="0.2">
      <c r="A7" s="54" t="s">
        <v>125</v>
      </c>
    </row>
    <row r="8" spans="1:2" ht="15.75" x14ac:dyDescent="0.2">
      <c r="A8" s="54" t="s">
        <v>126</v>
      </c>
    </row>
    <row r="9" spans="1:2" ht="15.75" x14ac:dyDescent="0.2">
      <c r="A9" s="54" t="s">
        <v>127</v>
      </c>
    </row>
    <row r="10" spans="1:2" ht="15.75" x14ac:dyDescent="0.2">
      <c r="A10" s="53" t="s">
        <v>128</v>
      </c>
    </row>
    <row r="11" spans="1:2" ht="15.75" x14ac:dyDescent="0.2">
      <c r="A11" s="54" t="s">
        <v>129</v>
      </c>
    </row>
    <row r="12" spans="1:2" ht="15.75" x14ac:dyDescent="0.2">
      <c r="A12" s="54" t="s">
        <v>130</v>
      </c>
    </row>
    <row r="13" spans="1:2" ht="15.75" x14ac:dyDescent="0.2">
      <c r="A13" s="54" t="s">
        <v>131</v>
      </c>
    </row>
    <row r="14" spans="1:2" ht="15.75" x14ac:dyDescent="0.2">
      <c r="A14" s="53" t="s">
        <v>132</v>
      </c>
    </row>
    <row r="15" spans="1:2" ht="30.75" x14ac:dyDescent="0.2">
      <c r="A15" s="54" t="s">
        <v>133</v>
      </c>
    </row>
    <row r="16" spans="1:2" ht="15.75" x14ac:dyDescent="0.2">
      <c r="A16" s="54" t="s">
        <v>134</v>
      </c>
    </row>
    <row r="17" spans="1:1" ht="15.75" x14ac:dyDescent="0.2">
      <c r="A17" s="54" t="s">
        <v>135</v>
      </c>
    </row>
    <row r="18" spans="1:1" ht="30.75" x14ac:dyDescent="0.2">
      <c r="A18" s="54" t="s">
        <v>136</v>
      </c>
    </row>
    <row r="19" spans="1:1" ht="15.75" x14ac:dyDescent="0.2">
      <c r="A19" s="54" t="s">
        <v>137</v>
      </c>
    </row>
    <row r="20" spans="1:1" ht="15.75" x14ac:dyDescent="0.2">
      <c r="A20" s="54" t="s">
        <v>138</v>
      </c>
    </row>
    <row r="21" spans="1:1" ht="15.75" x14ac:dyDescent="0.2">
      <c r="A21" s="54" t="s">
        <v>139</v>
      </c>
    </row>
    <row r="22" spans="1:1" ht="15.75" x14ac:dyDescent="0.2">
      <c r="A22" s="54" t="s">
        <v>140</v>
      </c>
    </row>
    <row r="23" spans="1:1" ht="15.75" x14ac:dyDescent="0.2">
      <c r="A23" s="53" t="s">
        <v>141</v>
      </c>
    </row>
    <row r="24" spans="1:1" ht="15.75" x14ac:dyDescent="0.2">
      <c r="A24" s="54" t="s">
        <v>142</v>
      </c>
    </row>
    <row r="25" spans="1:1" ht="15.75" x14ac:dyDescent="0.2">
      <c r="A25" s="54" t="s">
        <v>143</v>
      </c>
    </row>
    <row r="26" spans="1:1" ht="15.75" x14ac:dyDescent="0.2">
      <c r="A26" s="54" t="s">
        <v>144</v>
      </c>
    </row>
    <row r="27" spans="1:1" ht="15.75" x14ac:dyDescent="0.2">
      <c r="A27" s="54" t="s">
        <v>145</v>
      </c>
    </row>
    <row r="28" spans="1:1" ht="15.75" x14ac:dyDescent="0.2">
      <c r="A28" s="53" t="s">
        <v>146</v>
      </c>
    </row>
    <row r="29" spans="1:1" ht="15.75" x14ac:dyDescent="0.2">
      <c r="A29" s="54" t="s">
        <v>147</v>
      </c>
    </row>
    <row r="30" spans="1:1" ht="15.75" x14ac:dyDescent="0.2">
      <c r="A30" s="54" t="s">
        <v>148</v>
      </c>
    </row>
    <row r="31" spans="1:1" ht="15.75" x14ac:dyDescent="0.2">
      <c r="A31" s="53" t="s">
        <v>149</v>
      </c>
    </row>
    <row r="32" spans="1:1" ht="15.75" x14ac:dyDescent="0.2">
      <c r="A32" s="54" t="s">
        <v>150</v>
      </c>
    </row>
    <row r="33" spans="1:1" ht="15.75" x14ac:dyDescent="0.2">
      <c r="A33" s="54" t="s">
        <v>151</v>
      </c>
    </row>
    <row r="34" spans="1:1" ht="15.75" x14ac:dyDescent="0.2">
      <c r="A34" s="54" t="s">
        <v>152</v>
      </c>
    </row>
    <row r="35" spans="1:1" ht="15.75" x14ac:dyDescent="0.2">
      <c r="A35" s="54" t="s">
        <v>137</v>
      </c>
    </row>
    <row r="36" spans="1:1" ht="15.75" x14ac:dyDescent="0.2">
      <c r="A36" s="54" t="s">
        <v>153</v>
      </c>
    </row>
    <row r="37" spans="1:1" ht="15.75" x14ac:dyDescent="0.2">
      <c r="A37" s="54" t="s">
        <v>154</v>
      </c>
    </row>
    <row r="38" spans="1:1" ht="15.75" x14ac:dyDescent="0.2">
      <c r="A38" s="53" t="s">
        <v>155</v>
      </c>
    </row>
    <row r="39" spans="1:1" ht="15.75" x14ac:dyDescent="0.2">
      <c r="A39" s="54" t="s">
        <v>156</v>
      </c>
    </row>
    <row r="40" spans="1:1" ht="15.75" x14ac:dyDescent="0.2">
      <c r="A40" s="54" t="s">
        <v>157</v>
      </c>
    </row>
    <row r="41" spans="1:1" ht="15.75" x14ac:dyDescent="0.2">
      <c r="A41" s="53" t="s">
        <v>158</v>
      </c>
    </row>
    <row r="42" spans="1:1" ht="15.75" x14ac:dyDescent="0.2">
      <c r="A42" s="54" t="s">
        <v>159</v>
      </c>
    </row>
    <row r="43" spans="1:1" ht="15.75" x14ac:dyDescent="0.2">
      <c r="A43" s="54" t="s">
        <v>160</v>
      </c>
    </row>
    <row r="44" spans="1:1" ht="15.75" x14ac:dyDescent="0.2">
      <c r="A44" s="54" t="s">
        <v>161</v>
      </c>
    </row>
    <row r="45" spans="1:1" ht="30" x14ac:dyDescent="0.2">
      <c r="A45" s="55" t="s">
        <v>162</v>
      </c>
    </row>
    <row r="46" spans="1:1" ht="15.75" x14ac:dyDescent="0.2">
      <c r="A46" s="54" t="s">
        <v>163</v>
      </c>
    </row>
    <row r="47" spans="1:1" ht="15.75" x14ac:dyDescent="0.2">
      <c r="A47" s="54" t="s">
        <v>164</v>
      </c>
    </row>
    <row r="48" spans="1:1" ht="15.75" x14ac:dyDescent="0.2">
      <c r="A48" s="54" t="s">
        <v>165</v>
      </c>
    </row>
    <row r="49" spans="1:1" ht="15.75" x14ac:dyDescent="0.2">
      <c r="A49" s="54" t="s">
        <v>166</v>
      </c>
    </row>
    <row r="50" spans="1:1" ht="15.75" x14ac:dyDescent="0.2">
      <c r="A50" s="54" t="s">
        <v>167</v>
      </c>
    </row>
    <row r="51" spans="1:1" ht="16.5" thickBot="1" x14ac:dyDescent="0.25">
      <c r="A51" s="56" t="s">
        <v>168</v>
      </c>
    </row>
    <row r="52" spans="1:1" ht="15" thickTop="1" x14ac:dyDescent="0.2"/>
  </sheetData>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8671875" defaultRowHeight="15" x14ac:dyDescent="0.2"/>
  <cols>
    <col min="1" max="1" width="50.6640625" customWidth="1"/>
  </cols>
  <sheetData>
    <row r="1" spans="1:2" ht="14.25" customHeight="1" x14ac:dyDescent="0.25">
      <c r="A1" s="14" t="s">
        <v>4</v>
      </c>
      <c r="B1" s="15">
        <f>SUMPRODUCT(COUNTIF('Data sheet'!D3:D30,{"Yes","Partial"}))</f>
        <v>0</v>
      </c>
    </row>
    <row r="2" spans="1:2" ht="15.6" customHeight="1" x14ac:dyDescent="0.25">
      <c r="A2" s="16" t="s">
        <v>0</v>
      </c>
      <c r="B2" s="15">
        <f>COUNTIF('Data sheet'!F3:F30,"Yes")</f>
        <v>0</v>
      </c>
    </row>
    <row r="3" spans="1:2" ht="16.350000000000001" customHeight="1" x14ac:dyDescent="0.25">
      <c r="A3" s="17" t="s">
        <v>5</v>
      </c>
      <c r="B3" s="18">
        <f>COUNTIF('Data sheet'!F3:F30,"Partial")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Data sheet</vt:lpstr>
      <vt:lpstr>Common symptoms</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NG188 COVID-19 rapid guideline: managing the long-term effects of COVID-19: Baseline assessment tool 25/01/2024</dc:title>
  <dc:creator/>
  <cp:lastModifiedBy/>
  <dcterms:created xsi:type="dcterms:W3CDTF">2019-11-29T09:17:18Z</dcterms:created>
  <dcterms:modified xsi:type="dcterms:W3CDTF">2024-02-08T09:13:06Z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2024-02-08T09:05:42Z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22d7612e-ce57-4a72-86a8-bb870f89c164</vt:lpwstr>
  </property>
  <property fmtid="{D5CDD505-2E9C-101B-9397-08002B2CF9AE}" pid="8" name="MSIP_Label_c69d85d5-6d9e-4305-a294-1f636ec0f2d6_ContentBits">
    <vt:lpwstr>0</vt:lpwstr>
  </property>
</Properties>
</file>