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6ED27C73-FDC3-4F18-8D7E-2A81025A6175}" xr6:coauthVersionLast="47" xr6:coauthVersionMax="47" xr10:uidLastSave="{00000000-0000-0000-0000-000000000000}"/>
  <bookViews>
    <workbookView xWindow="-38520" yWindow="-5505" windowWidth="38640" windowHeight="21120" xr2:uid="{00000000-000D-0000-FFFF-FFFF00000000}"/>
  </bookViews>
  <sheets>
    <sheet name="Introduction" sheetId="23" r:id="rId1"/>
    <sheet name="Data sheet" sheetId="26" r:id="rId2"/>
    <sheet name="Data sheet totals" sheetId="27" r:id="rId3"/>
    <sheet name="Table 1" sheetId="29" r:id="rId4"/>
    <sheet name="Table 2" sheetId="30" r:id="rId5"/>
    <sheet name="Box 1" sheetId="31" r:id="rId6"/>
    <sheet name="Box 2" sheetId="32" r:id="rId7"/>
    <sheet name="Dropdowns" sheetId="28" state="hidden" r:id="rId8"/>
  </sheets>
  <externalReferences>
    <externalReference r:id="rId9"/>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1" hidden="1">'Data sheet'!$A$2:$M$190</definedName>
    <definedName name="_Sex1">#REF!</definedName>
    <definedName name="Age">'[1]Data collection'!$C$6:$C$45</definedName>
    <definedName name="Box_1_Risk_factors_for_early_onset" localSheetId="5">'Box 1'!$A$1</definedName>
    <definedName name="Box_2_Clinical_indicators_of_possible_ea" localSheetId="6">'Box 2'!$A$1</definedName>
    <definedName name="Ethnicity">'[1]Data collection'!$E$6:$E$45</definedName>
    <definedName name="Ethnicity1">#REF!</definedName>
    <definedName name="_xlnm.Print_Area" localSheetId="1">'Data sheet'!$A$1:$M$190</definedName>
    <definedName name="_xlnm.Print_Area" localSheetId="2">'Data sheet totals'!$A$1:$B$5</definedName>
    <definedName name="_xlnm.Print_Area" localSheetId="0">Introduction!$A$1:$A$15</definedName>
    <definedName name="_xlnm.Print_Titles" localSheetId="1">'Data sheet'!$2:$2</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 name="Table_1_Intrapartum_antibiotics_for_neon" localSheetId="3">'Table 1'!$A$1</definedName>
    <definedName name="Table_1_Intrapartum_antibiotics_for_neon" localSheetId="4">'Table 2'!$A$1</definedName>
    <definedName name="Table_2_Clinical_indicators_of_possible_" localSheetId="4">'Table 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<sst xmlns="http://schemas.openxmlformats.org/spreadsheetml/2006/main" count="398" uniqueCount="390">
  <si>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</si>
  <si>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</si>
  <si>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</si>
  <si>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</si>
  <si>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</si>
  <si>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</si>
  <si>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</si>
  <si>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</si>
  <si>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</si>
  <si>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</si>
  <si>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</si>
  <si>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</si>
  <si>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</si>
  <si>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</si>
  <si>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</si>
  <si>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</si>
  <si>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</si>
  <si>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</si>
  <si>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</si>
  <si>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</si>
  <si>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</si>
  <si>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</si>
  <si>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</si>
  <si>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</si>
  <si>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</si>
  <si>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</si>
  <si>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</si>
  <si>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neonatal infection: antibiotics for prevention and treatment (NG195)</t>
  </si>
  <si>
    <t>Published: 20 April 2021</t>
  </si>
  <si>
    <t>© NICE 2026. All rights reserved.</t>
  </si>
  <si>
    <t>If clinical concerns about possible neonatal infection arise at any point:
• talk to the baby’s parents and carers, explaining the reason for concern, and explain what neonatal infection is
• discuss the options for management that may be best for their baby (for example, observation, investigations or antibiotic treatment)
• do not delay treatment, but, when possible, give the baby’s parents and carers time to think about the information they have been given and ask any questions they may have before making treatment decisions.</t>
  </si>
  <si>
    <t>1.1.1</t>
  </si>
  <si>
    <t>If giving antibiotics because of clinical concerns about possible early-onset neonatal infection or late-onset neonatal infection, discuss with parents and carers:
• the reason for the treatment
• the risks and benefits in relation to their baby’s circumstances
• the observations and investigations that might be needed to guide treatment (for example, to help decide when to stop treatment)
• the preferred antibiotic regimen (including how it will be delivered) and likely duration of treatment
• the impact, if any, on where the woman, trans man or non-binary person or their baby will be cared for.</t>
  </si>
  <si>
    <t>1.1.2</t>
  </si>
  <si>
    <t>To maintain communication with a woman, trans man or non-binary person in labour whose baby is at increased risk of early-onset neonatal infection:
• involve the woman, trans man or non-binary person in any handover of care, either when additional expertise is brought in because of the risk of infection or during planned changes in staff
• include an update in the handover about the presence of any infection.
For more guidance, see the section on communication in NICE’s guideline on intrapartum care.</t>
  </si>
  <si>
    <t>1.1.3</t>
  </si>
  <si>
    <t>For babies who are considered to be at increased risk of early-onset infection, inform their parents and GP about this verbally and in writing:
• when the baby is discharged from the hospital or midwifery-led unit or
• in the immediate postnatal period, if the baby was born at home.</t>
  </si>
  <si>
    <t>1.1.4</t>
  </si>
  <si>
    <t>Reassure parents and carers that babies who have or are at increased risk of neonatal infection can usually continue to breastfeed, and that every effort will be made to help with this. If a baby is temporarily unable to breastfeed, provide support with expressing breast milk if needed.</t>
  </si>
  <si>
    <t>1.1.5</t>
  </si>
  <si>
    <t>When a woman, trans man or non-binary person is identified as having group B streptococcal colonisation, bacteriuria or infection during their current pregnancy:
• advise them that if they become pregnant again:
    - that their new baby will be at increased risk of early-onset group B streptococcal infection
    - they should inform their maternity care team that they have had a positive group B streptococcal infection test in a previous pregnancy
    - their maternity care team will offer them antibiotics in labour
• inform the person’s GP in writing that there is a risk of group B streptococcal infection in babies in future pregnancies.</t>
  </si>
  <si>
    <t>1.1.6</t>
  </si>
  <si>
    <t>2012, amended 2021</t>
  </si>
  <si>
    <t>Reassure parents and carers that they will be able to continue caring for and holding their baby according to their wishes, unless the baby is too ill to allow this. If the severity of the baby’s illness means they need to change the way they care for the baby, discuss this with them.</t>
  </si>
  <si>
    <t>1.2.1</t>
  </si>
  <si>
    <t>Offer parents and carers contact details of organisations that provide parent support, befriending, counselling, information and advocacy.</t>
  </si>
  <si>
    <t>1.2.2</t>
  </si>
  <si>
    <t>If a baby has been treated for suspected or confirmed neonatal infection:
• advise the parents and carers about potential long-term effects of the baby's illness and likely patterns of recovery, and reassure them if no problems are anticipated
• take account of parents' and carers' concerns when providing information and planning follow-up.</t>
  </si>
  <si>
    <t>1.2.3</t>
  </si>
  <si>
    <t>When a baby who has had a group B streptococcal infection is discharged from hospital:
• advise the woman, trans man or non-binary person that if they become pregnant again:
    - that their new baby will be at increased risk of early-onset group B streptococcal infection
    - they should inform their maternity care team that they have had a previous baby with a group B streptococcal infection
    - their maternity care team will offer them antibiotics in labour
• inform the person’s GP in writing that there is a risk of:
    - group B streptococcal infection recurrence in the baby and
    - group B streptococcal infection in babies in future pregnancies.</t>
  </si>
  <si>
    <t>1.2.4</t>
  </si>
  <si>
    <t>Early in the management of confirmed bacterial meningitis, discuss the following with parents and carers: 
• what might happen during the course of the disease
• the uncertainty about the initial prognosis, and when they can expect to know more
• the risk of passing on the infection 
• whether close contacts need to take any preventative measures (for example, for meningococcal meningitis or Haemophilus influenzae type b).</t>
  </si>
  <si>
    <t>1.3.1</t>
  </si>
  <si>
    <t>Repeat information over time and check the parents and carers understand, as they may be distressed and unable to ask questions when their baby is first diagnosed.</t>
  </si>
  <si>
    <t>1.3.2</t>
  </si>
  <si>
    <t>Provide emotional and pastoral support for family members and carers during hospitalisation.</t>
  </si>
  <si>
    <t>1.3.3</t>
  </si>
  <si>
    <t>Before any baby is transferred home from the hospital or midwifery-led unit (or in the immediate postnatal period in the case of babies born at home), advise parents and carers to seek urgent medical help (for example, from NHS 111, their GP, or an accident and emergency department) if they are concerned that their baby:
• is showing abnormal behaviour (for example, inconsolable crying or listlessness) or
• is unusually floppy or
• has an abnormal temperature unexplained by environmental factors (lower than 36°C or higher than 38°C) or
• has abnormal breathing (rapid breathing, difficulty in breathing or grunting) or
• has a change in skin colour (for example, where the baby becomes very pale, blue/grey or dark yellow) or
• has developed new difficulties with feeding.
Give the advice both in person, and as written information and advice for them to take away.</t>
  </si>
  <si>
    <t>1.4.1</t>
  </si>
  <si>
    <t>1.5.1</t>
  </si>
  <si>
    <t>Prevention and risk reduction</t>
  </si>
  <si>
    <t>Offer antibiotics during labour to women, trans men and non-binary people who:
• are in pre-term labour or
• have group B streptococcal colonisation, bacteriuria or infection during the current pregnancy or
• have had group B streptococcal colonisation, bacteriuria or infection in a previous pregnancy, and have not had a negative test for group B streptococcus by enrichment culture or polymerase chain reaction (PCR) on a rectovaginal swab samples collected between 35 and 37 weeks’ gestation or 3 to 5 weeks before the anticipated delivery date in the current pregnancy or
• 	have had a previous baby with an invasive group B streptococcal infection or
• have a clinical diagnosis of chorioamnionitis.</t>
  </si>
  <si>
    <t>1.6.1</t>
  </si>
  <si>
    <t>Use table 1 on intrapartum antibiotics to decide which antibiotic to use when giving intrapartum antibiotics for neonatal infection.</t>
  </si>
  <si>
    <t>1.6.2</t>
  </si>
  <si>
    <t>If using intravenous gentamicin during labour, use once-daily dosing.</t>
  </si>
  <si>
    <t>1.6.3</t>
  </si>
  <si>
    <t>Give the first dose of antibiotics as soon as possible after labour starts (or as soon as infection is suspected, in the case of chorioamnionitis), and continue until the birth of the baby.</t>
  </si>
  <si>
    <t>1.6.4</t>
  </si>
  <si>
    <t>Be aware that therapeutic drug monitoring may be needed when using gentamicin or vancomycin during labour.</t>
  </si>
  <si>
    <t>1.6.5</t>
  </si>
  <si>
    <t>Offer an immediate birth (by induction of labour or caesarean birth) to women, trans men and non-binary people who are between 34 and 37 weeks’ gestation who:
• have prolonged prelabour rupture of membranes and
• have group B streptococcal colonisation, bacteriuria or infection at any time in their current pregnancy.</t>
  </si>
  <si>
    <t>1.7.1</t>
  </si>
  <si>
    <t>1.8.1</t>
  </si>
  <si>
    <t>Risk factors and clinical indicators: early-onset neonatal infection</t>
  </si>
  <si>
    <t>For women, trans men and non-binary people in labour, identify and assess any risk factors for early-onset neonatal infection (see box 1 on risks factors for early-onset neonatal infection). Throughout labour, monitor for any new risk factors.</t>
  </si>
  <si>
    <t>1.9.1</t>
  </si>
  <si>
    <t>For guidance on managing prelabour rupture of membranes at term, see NICE’s guideline on intrapartum care.</t>
  </si>
  <si>
    <t>1.9.2</t>
  </si>
  <si>
    <t>If there are any risk factors for early-onset neonatal infection (see box 1 on risk-factors for early-onset neonatal infection), or if there are clinical indicators of possible early-onset neonatal infection (see box 2 on clinical indicators of possible early-onset neonatal infection):
• perform an immediate clinical assessment
• review the maternal and neonatal history
• carry out a physical examination of the baby, including an assessment of vital signs.</t>
  </si>
  <si>
    <t>1.10.1</t>
  </si>
  <si>
    <t>If group B streptococcus infection is identified in the woman, trans man or non-binary person within 72 hours after the baby’s birth:
• ask those directly involved in the baby’s care (for example, a parent, carer, or healthcare professional) whether they have any concerns in relation to the clinical indicators listed in box 2 and
• identify any other risk factors present and
• look for clinical indicators of infection.
Use this assessment to decide on clinical management (see recommendation 1.10.3 for the framework for making antibiotic decisions).</t>
  </si>
  <si>
    <t>1.10.2</t>
  </si>
  <si>
    <t>Use the following framework, based on the risk factors in box 1 and the clinical indicators in box 2, to make antibiotic management decisions as directed:
• In babies with any red flag, or with 2 or more 'non-red-flag' risk factors or clinical indicators:
    - follow the recommendations in the section on investigations before starting antibiotics and
    - start antibiotic treatment according to the recommendations in this guideline and
    - do not wait for the test results before starting antibiotics
• in babies without red flags and only 1 risk factor or 1 clinical indicator, use clinical judgement to decide:
    - whether it is safe to withhold antibiotics and
    - whether the baby’s vital signs and clinical condition need to be monitored. If monitoring is needed, continue for at least 12 hours using a newborn early warning system
• for babies without risk factors or clinical indicators of possible infection, continue routine postnatal care as covered in NICE’s guideline on postnatal care.</t>
  </si>
  <si>
    <t>1.10.3</t>
  </si>
  <si>
    <t>The Kaiser Permanente neonatal sepsis calculator can be used as an alternative to the framework outlined in recommendation 1.10.3 for babies born after 34+0 weeks of pregnancy who are being cared for in a neonatal unit, transitional care or postnatal ward. It should only be used if it is part of a prospective audit, which should record:
• total number of babies assessed using the calculator
• number of babies correctly identified by the calculator who develop a culture-confirmed neonatal infection
• number of babies incorrectly identified by the calculator who do not develop a culture-confirmed neonatal infection
• number of babies missed by the calculator who develop a culture-confirmed neonatal infection.</t>
  </si>
  <si>
    <t>1.10.4</t>
  </si>
  <si>
    <t>If using the Kaiser Permanente neonatal sepsis calculator to assess the risk of early-onset neonatal infection, use the classification given by the calculator to direct management decisions.</t>
  </si>
  <si>
    <t>1.10.5</t>
  </si>
  <si>
    <t>1.11.1</t>
  </si>
  <si>
    <t>Risk factors and clinical indicators: late-onset neonatal infection</t>
  </si>
  <si>
    <t>When assessing or reviewing a baby:
• check for possible clinical indicators of late-onset neonatal infection as shown in table 2 on clinical indicators of possible late-onset neonatal infection
• take into account that prematurity, mechanical ventilation, history of surgery and presence of a central catheter are associated with greater risk of late-onset neonatal infection
• think about infection in the other babies when 1 baby from a multiple birth has infection.</t>
  </si>
  <si>
    <t>1.12.1</t>
  </si>
  <si>
    <t>Seek early advice from a paediatrician when late-onset infection is suspected in non-inpatient settings.</t>
  </si>
  <si>
    <t>1.12.2</t>
  </si>
  <si>
    <t>1.12.3</t>
  </si>
  <si>
    <t>Investigations before starting antibiotics for early-onset or late-onset neonatal infection</t>
  </si>
  <si>
    <t>NICE has published early value assessment guidance on Genedrive MT-RNR1 ID Kit for detecting the MT-RNR1 m.1555A&gt;G genetic variant to guide use of aminoglycoside antibiotics (including gentamicin) and prevent hearing loss in babies. This technology can be used in the NHS, while more evidence is generated. The guidance will be reviewed after the generation period (3 years). See NICE's early value assessment on Genedrive MT-RNR1 ID kit.</t>
  </si>
  <si>
    <t>When starting antibiotic treatment in babies who may have neonatal infection, perform a blood culture before giving the first dose.</t>
  </si>
  <si>
    <t>1.13.1</t>
  </si>
  <si>
    <t>Measure baseline C-reactive protein concentration when starting antibiotic treatment in babies who may have neonatal infection. Use this together with any subsequent readings to assess the likelihood of infection and response to treatment.</t>
  </si>
  <si>
    <t>1.13.2</t>
  </si>
  <si>
    <t>Do not routinely perform urine microscopy or culture as part of the investigations for early-onset neonatal infection, or late-onset neonatal infection for babies in neonatal units.</t>
  </si>
  <si>
    <t>1.13.3</t>
  </si>
  <si>
    <t>Perform urine microscopy and culture for babies with suspected late-onset neonatal infection outside of neonatal units in line with NICE’s guideline on urinary tract infection in under 16s.</t>
  </si>
  <si>
    <t>1.13.4</t>
  </si>
  <si>
    <t>Do not perform skin swab microscopy or culture as part of the investigations for neonatal infection if there are no clinical signs of a localised infection.</t>
  </si>
  <si>
    <t>1.13.5</t>
  </si>
  <si>
    <t>If it is safe to do so, perform a lumbar puncture to obtain a cerebrospinal fluid sample when:
• there is a strong clinical suspicion of neonatal infection or
• there are clinical symptoms or signs suggesting meningitis.</t>
  </si>
  <si>
    <t>1.14.1</t>
  </si>
  <si>
    <t>Treat and stabilise any of the following before performing a lumbar puncture:
• unprotected airway 
• respiratory compromise
• shock
• uncontrolled seizures
• bleeding risk.</t>
  </si>
  <si>
    <t>1.14.2</t>
  </si>
  <si>
    <t>Do not perform lumbar puncture if there is:
• extensive or rapidly spreading purpura
• infection at the lumbar puncture site
• risk factors for an evolving space-occupying lesion 
• any of these symptoms or signs, which might indicate raised intracranial pressure:
    - new focal neurological features (including seizures or posturing)
    - abnormal pupillary reactions 
    - a progressive and sustained or rapid fall in level of consciousness.</t>
  </si>
  <si>
    <t>1.14.3</t>
  </si>
  <si>
    <t>Measure blood glucose in babies immediately before lumbar puncture, so that the cerebrospinal fluid to blood glucose ratio can be calculated.</t>
  </si>
  <si>
    <t>1.14.4</t>
  </si>
  <si>
    <t>Cerebrospinal fluid investigations in babies with suspected bacterial meningitis</t>
  </si>
  <si>
    <t>Perform the following cerebrospinal fluid investigations in babies with suspected bacterial meningitis: 
• red and white cell count and cell type (including differential white cell count)
• total protein 
• glucose concentration (to calculate cerebrospinal fluid to blood glucose ratio) 
• microscopy for bacteria (using gram stain) 
• microbiological culture and sensitivities 
• polymerase chain reaction (PCR) for relevant pathogens.</t>
  </si>
  <si>
    <t>1.14.5</t>
  </si>
  <si>
    <t>Store the remaining cerebrospinal fluid in case more tests are needed.</t>
  </si>
  <si>
    <t>1.14.6</t>
  </si>
  <si>
    <t>Ensure that cerebrospinal fluid, cell counts, total protein and glucose concentrations are available within 4 hours of lumbar puncture.</t>
  </si>
  <si>
    <t>1.14.7</t>
  </si>
  <si>
    <t>When interpreting the results of cerebrospinal fluid investigations, take into account:
• red cells in the sample, which may suggest blood contamination or a different diagnosis 
• whether earlier antibiotics may have reduced the diagnostic reliability of these investigations.</t>
  </si>
  <si>
    <t>1.14.8</t>
  </si>
  <si>
    <t>Interpret cerebrospinal fluid results using standard age-appropriate threshold values (taking into account factors such as gestational age, chronological age, birth weight, and earlier antibiotic use or suspected immunodeficiency).</t>
  </si>
  <si>
    <t>1.14.9</t>
  </si>
  <si>
    <t>Interpret cerebrospinal fluid results in babies alongside the clinical presentation and maternal history.</t>
  </si>
  <si>
    <t>1.14.10</t>
  </si>
  <si>
    <t>1.14.11</t>
  </si>
  <si>
    <t>Principles around use of antibiotics for early-onset or late-onset neonatal infection</t>
  </si>
  <si>
    <t>Do not routinely give antibiotic treatment to babies without risk factors for infection or clinical indicators or laboratory evidence of possible infection.</t>
  </si>
  <si>
    <t>1.15.1</t>
  </si>
  <si>
    <t>If a baby needs antibiotic treatment, give this as soon as possible and always within 1 hour of the decision to treat.</t>
  </si>
  <si>
    <t>1.15.2</t>
  </si>
  <si>
    <t>Do not use C-reactive protein results alone to make decisions about starting, continuing or stopping antibiotics.</t>
  </si>
  <si>
    <t>1.15.3</t>
  </si>
  <si>
    <t>Regularly reassess the clinical condition and results of investigations in babies receiving antibiotics. Consider whether to change the antibiotic regimen, taking account of:
• the baby’s clinical condition (for example, if there is no improvement)
• the results of microbiological investigations
• expert microbiological advice, including local surveillance data.</t>
  </si>
  <si>
    <t>1.15.4</t>
  </si>
  <si>
    <t>Consider establishing hospital systems to provide blood culture results 36 hours after starting antibiotics for early-onset neonatal infection, to allow timely stopping of treatment and discharge from hospital.</t>
  </si>
  <si>
    <t>1.16.1</t>
  </si>
  <si>
    <t>1.16.2</t>
  </si>
  <si>
    <t>Investigations during antibiotic treatment for early-onset or late-onset infection</t>
  </si>
  <si>
    <t>In babies given antibiotics because of risk factors for infection or clinical indicators of possible late-onset neonatal infection, measure the C reactive protein concentration 18 to 24 hours after starting antibiotics.</t>
  </si>
  <si>
    <t>1.17.1</t>
  </si>
  <si>
    <t>1.17.2</t>
  </si>
  <si>
    <t>Investigations and treatments for site-specific infections</t>
  </si>
  <si>
    <t>Be aware that, although minor conjunctivitis with encrusted eyelids is common and often benign, a purulent discharge may indicate a serious infection (for example, with chlamydia or gonococcus).</t>
  </si>
  <si>
    <t>1.18.1</t>
  </si>
  <si>
    <t>In babies with a purulent eye discharge take swab samples urgently for microbiological investigation, using methods that can detect chlamydia and gonococcus. Start systemic antibiotic treatment for possible gonococcal infection while waiting for the swab microbiology results.</t>
  </si>
  <si>
    <t>1.18.2</t>
  </si>
  <si>
    <t>1.19.1</t>
  </si>
  <si>
    <t>Antibiotics for early-onset neonatal infection</t>
  </si>
  <si>
    <t>1.20 Choice and dosage of intravenous antibiotics</t>
  </si>
  <si>
    <t>Use intravenous benzylpenicillin sodium with gentamicin as the first-choice antibiotic regimen for empirical treatment of suspected early-onset infection, unless microbiological surveillance data show local bacterial resistance patterns that indicate the need for a different antibiotic.</t>
  </si>
  <si>
    <t>1.20.1</t>
  </si>
  <si>
    <t>Give benzylpenicillin sodium in a dosage of 25 mg/kg every 12 hours. Consider shortening the dose interval to every 8 hours, based on clinical judgement (for example, if the baby appears very ill).</t>
  </si>
  <si>
    <t>1.20.2</t>
  </si>
  <si>
    <t>Give gentamicin in a starting dose of 5 mg/kg (see also recommendation 1.20.4).</t>
  </si>
  <si>
    <t>1.20.3</t>
  </si>
  <si>
    <t>When prescribing gentamicin, be aware that:
• the summary of product characteristics recommends a dosage of 4 to 7 mg/kg/day administered in a single dose
• the evidence reviewed for the guideline supports a starting dosage of 5 mg/kg every 36 hours administered in a single dose.
In 2021, a dosage of 5 mg/kg every 36 hours is an off-label use of gentamicin. See NICE's information on prescribing medicines.</t>
  </si>
  <si>
    <t>1.20.4</t>
  </si>
  <si>
    <t>If a second dose of gentamicin is given this should usually be 36 hours after the first dose (for criteria for stopping antibiotics at 36 hours, see recommendation 1.21.3 in the section on treatment duration for intravenous antibiotics for early-onset neonatal infection). Use a shorter interval if clinical judgement suggests this is needed, for example, if:
• the baby appears very ill
• the blood culture shows a Gram-negative infection.</t>
  </si>
  <si>
    <t>1.20.5</t>
  </si>
  <si>
    <t>Take account of blood gentamicin concentrations when deciding on subsequent gentamicin dosing regimen (see the section on therapeutic drug monitoring for babies receiving gentamicin).</t>
  </si>
  <si>
    <t>1.20.6</t>
  </si>
  <si>
    <t>Record the times of:
• gentamicin administration
• sampling for therapeutic monitoring.</t>
  </si>
  <si>
    <t>1.20.7</t>
  </si>
  <si>
    <t>If there is microbiological evidence of Gram-negative bacterial sepsis, add another antibiotic to the benzylpenicillin sodium and gentamicin regimen that is active against Gram-negative bacteria (for example, cefotaxime). If Gram-negative infection is confirmed, stop benzylpenicillin sodium.</t>
  </si>
  <si>
    <t>1.20.8</t>
  </si>
  <si>
    <t>Give intravenous antibiotic treatment for a total of 7 days for babies with a positive blood culture or negative blood culture if sepsis has been strongly suspected.</t>
  </si>
  <si>
    <t>1.21.1</t>
  </si>
  <si>
    <t>Consider continuing intravenous antibiotic treatment for more than 7 days for babies with a positive blood culture or negative blood culture if sepsis has been strongly suspected, if:
• the baby has not yet fully recovered or
• this is advisable because of the pathogen identified on blood culture (seek expert microbiological advice if necessary).</t>
  </si>
  <si>
    <t>1.21.2</t>
  </si>
  <si>
    <t>For babies who are being treated with intravenous antibiotics because of risk factors for early-onset infection or clinical indicators of possible infection, stop antibiotics at 36 hours if:
• the blood culture is negative and
• the initial clinical suspicion of infection was not strong and
• the baby's clinical condition is reassuring, with no clinical indicators of possible infection (see box 2 for clinical indicators of possible early-onset infection) and
• the levels and trends of C-reactive protein concentration are reassuring.</t>
  </si>
  <si>
    <t>1.21.3</t>
  </si>
  <si>
    <t>2012, amended 2026</t>
  </si>
  <si>
    <t>When continuing intravenous antibiotics for longer than 36 hours despite negative blood cultures, review the need for ongoing antibiotics at least once every 24 hours, taking account of:
• the level of initial clinical suspicion of infection and
• the baby's clinical progress and current condition and
• the levels and trends of C-reactive protein concentration.</t>
  </si>
  <si>
    <t>1.21.4</t>
  </si>
  <si>
    <t>For babies born from 35+0 weeks’ gestation with negative blood culture who need antibiotics for more than 36 hours because the initial clinical suspicion of infection was strong, consider switching treatment from intravenous to oral antibiotics at 36 hours or thereafter to complete the course (up to 7 days of antibiotics in total) if:
• the baby's clinical condition is reassuring, with no current clinical indicators of ongoing infection (see box 2 for clinical indicators of possible early-onset neonatal infection) and
• the levels and trends of C-reactive protein concentration are reassuring and
• the baby is tolerating oral feeds.</t>
  </si>
  <si>
    <t>1.22.1</t>
  </si>
  <si>
    <t>Use amoxicillin as the oral antibiotic, unless local bacterial resistance data indicates the need for a different antibiotic.
May 2026: Amoxicillin is licensed for neonates but not specifically for the indication of early-onset neonatal infection. BNF for Children is reviewing the recommended dosage for neonates.</t>
  </si>
  <si>
    <t>1.22.2</t>
  </si>
  <si>
    <t>Consider enabling parents or carers to treat babies on oral antibiotics at home with support from the neonatal team.</t>
  </si>
  <si>
    <t>1.22.3</t>
  </si>
  <si>
    <t>Ensure that any decisions on switching to oral antibiotics or enabling a baby to go home is agreed by a senior neonatologist or paediatrician (consultant or similar level).</t>
  </si>
  <si>
    <t>1.22.4</t>
  </si>
  <si>
    <t>Before parents or carers take a baby on oral antibiotics home, ensure that:
• they have been trained to give the baby oral antibiotics, and have given them their first dose under supervision while in hospital 
• they know when and how to seek medical help from the neonatal team (for signs in babies that require medical attention, see the section on information and support for parents and carers before transferring babies home)
• any concerns they have raised are addressed
• there are no other reasons for the baby to stay in hospital.</t>
  </si>
  <si>
    <t>1.22.5</t>
  </si>
  <si>
    <t>1.22.6</t>
  </si>
  <si>
    <t>Antibiotics for late-onset neonatal infection</t>
  </si>
  <si>
    <t>For babies with suspected late-onset neonatal infection who are already in a neonatal unit:
• give a combination of narrow-spectrum antibiotics (such as intravenous flucloxacillin plus gentamicin) as first-line treatment
• use local antibiotic susceptibility and resistance data (or national data if local data are inadequate) when deciding which antibiotics to use
• give antibiotics that are effective against both Gram-negative and Gram-positive bacteria
• if necrotising enterocolitis is suspected, also include an antibiotic that is active against anaerobic bacteria (such as metronidazole).</t>
  </si>
  <si>
    <t>1.23.1</t>
  </si>
  <si>
    <t>For babies with suspected late-onset neonatal infection or meningitis who have been admitted from home, treat according to recommendations 1.8.6 and 1.8.7 in NICE’s guideline on suspected sepsis in under 16s.</t>
  </si>
  <si>
    <t>1.23.2</t>
  </si>
  <si>
    <t>When using gentamicin, see the section on therapeutic drug monitoring for babies receiving gentamicin.</t>
  </si>
  <si>
    <t>1.23.3</t>
  </si>
  <si>
    <t>For babies given antibiotics because of suspected late-onset infection, consider stopping the antibiotics at 48 hours if:
• the blood culture is negative and
• the initial clinical suspicion of infection was not strong and
• the baby's clinical condition is reassuring, with no clinical indicators of possible infection and
• the levels and trends of C-reactive protein concentration are reassuring.</t>
  </si>
  <si>
    <t>1.24.1</t>
  </si>
  <si>
    <t>1.25.1</t>
  </si>
  <si>
    <t>Use a shorter treatment duration than 7 days when the baby makes a prompt recovery, and either no pathogen is identified or the pathogen identified is a common commensal (for example, coagulase negative staphylococcus).</t>
  </si>
  <si>
    <t>1.25.2</t>
  </si>
  <si>
    <t>1.25.3</t>
  </si>
  <si>
    <t>1.25.4</t>
  </si>
  <si>
    <t>Antifungals to prevent fungal infection during antibiotic treatment for late-onset neonatal infection</t>
  </si>
  <si>
    <t>1.26.1</t>
  </si>
  <si>
    <t>Meningitis: babies with early-onset or late-onset infection in neonatal units</t>
  </si>
  <si>
    <t>If a baby is in a neonatal unit and meningitis is suspected but the causative pathogen is unknown (for example, because the cerebrospinal fluid Gram stain is uninformative), treat with intravenous amoxicillin and cefotaxime.</t>
  </si>
  <si>
    <t>1.27.1</t>
  </si>
  <si>
    <t>If a baby is in a neonatal unit and meningitis is shown (by either cerebrospinal fluid Gram stain or culture) to be caused by Gram-negative infection, stop amoxicillin and treat with cefotaxime alone.</t>
  </si>
  <si>
    <t>1.27.2</t>
  </si>
  <si>
    <t>If a baby is in a neonatal unit and meningitis is shown (by cerebrospinal fluid Gram stain) to be caused by a Gram-positive bacterium:
• continue treatment with intravenous amoxicillin and cefotaxime while waiting for the cerebrospinal fluid culture result and
• seek expert microbiological advice.</t>
  </si>
  <si>
    <t>1.27.3</t>
  </si>
  <si>
    <t>If the cerebrospinal fluid culture is positive for group B streptococcus, consider changing the antibiotic treatment to:
• benzylpenicillin sodium 50 mg/kg every 12 hours, normally for at least 14 days and
• gentamicin, with:
    - a starting dosage of 5 mg/kg every 36 hours 
    - subsequent doses and intervals adjusted, if necessary, based on clinical judgement (for timing of the second dose, see recommendation 1.20.5 in the section on choice and dosage of intravenous antibiotics for suspected early-onset neonatal infection) and blood gentamicin concentrations (see recommendations 1.35.1 to 1.35.3 in the section on trough concentrations for babies receiving gentamicin)
    - treatment lasting for 5 days.</t>
  </si>
  <si>
    <t>1.27.4</t>
  </si>
  <si>
    <t>If the blood culture or cerebrospinal fluid culture is positive for listeria, consider stopping cefotaxime and treating with amoxicillin and gentamicin.</t>
  </si>
  <si>
    <t>1.27.5</t>
  </si>
  <si>
    <t>If the cerebrospinal fluid culture identifies a Gram-positive bacterium other than group B streptococcus or listeria, seek expert microbiological advice on management.</t>
  </si>
  <si>
    <t>1.27.6</t>
  </si>
  <si>
    <t>Do not routinely restrict fluid intake to below routine maintenance needs in babies with bacterial meningitis.</t>
  </si>
  <si>
    <t>1.28.1</t>
  </si>
  <si>
    <t>Give maintenance fluids orally or by enteral tube, if tolerated.</t>
  </si>
  <si>
    <t>1.28.2</t>
  </si>
  <si>
    <t>For more guidance on fluid therapy, see NICE’s guideline on intravenous fluid therapy in children and young people.</t>
  </si>
  <si>
    <t>Refer babies with pneumococcal meningitis to a paediatric immunology and infectious disease specialist to assess for primary immunodeficiency.</t>
  </si>
  <si>
    <t>1.29.1</t>
  </si>
  <si>
    <t>For babies with bacterial meningitis, examine their back and scalp for signs of a sinus tract.</t>
  </si>
  <si>
    <t>1.29.2</t>
  </si>
  <si>
    <t>For babies with bacterial meningitis, take a history of:
• head trauma, surgery or cerebrospinal fluid leak
• immunisations 
• medicines, including drugs that suppress the immune system (such as complement inhibitors).</t>
  </si>
  <si>
    <t>1.29.3</t>
  </si>
  <si>
    <t>After antibiotic treatment, consider prompt discharge of the baby from hospital, with support for the parents and carers and a point of contact for advice.</t>
  </si>
  <si>
    <t>1.30.1</t>
  </si>
  <si>
    <t>See also the section on planning for care after discharge for all babies who have had an infection.</t>
  </si>
  <si>
    <t>Identify follow-up needs for babies who have had bacterial meningitis, taking into account potential cognitive, neurological, developmental, hearing, psychosocial, education, and renal complications.</t>
  </si>
  <si>
    <t>1.31.1</t>
  </si>
  <si>
    <t>Refer babies for community neurodevelopmental follow-up.</t>
  </si>
  <si>
    <t>1.31.2</t>
  </si>
  <si>
    <t>For babies who are taking anti-epileptic drugs, refer for a medicines review 3 months after hospital discharge, with a clinician with an interest in epilepsy, an epilepsy specialist nurse, or a neurologist.</t>
  </si>
  <si>
    <t>1.31.3</t>
  </si>
  <si>
    <t>Offer an audiological assessment within 4 weeks of the baby being well enough for testing (and preferably before discharge).</t>
  </si>
  <si>
    <t>1.31.4</t>
  </si>
  <si>
    <t>Consider referral to psychosocial support for family members and carers of babies who have had bacterial meningitis.</t>
  </si>
  <si>
    <t>1.32.1</t>
  </si>
  <si>
    <t>For babies who have had bacterial meningitis, arrange for a review with a neonatologist or paediatrician at 4 to 6 weeks after discharge from hospital. As part of this review, cover:
• the results of their audiological assessment, and whether cochlear implants are needed 
• damage to bones and joints
• skin complications (including scarring from necrosis)
• psychosocial problems (if relevant, see NICE’s guideline on post-traumatic stress disorder)
• neurological and developmental problems, in liaison with community child development services.</t>
  </si>
  <si>
    <t>1.33.1</t>
  </si>
  <si>
    <t>Arrange a review with a neonatologist or paediatrician for 1 year after discharge. At this review, assess for possible late-onset neurodevelopmental, sensory and psychosocial complications.</t>
  </si>
  <si>
    <t>1.33.2</t>
  </si>
  <si>
    <t>Healthcare professionals (such as school nurses, health visitors and GPs) with responsibility for monitoring the health and wellbeing of babies should be alert for late-onset complications of bacterial meningitis.</t>
  </si>
  <si>
    <t>1.33.3</t>
  </si>
  <si>
    <t>Be aware that late-onset complications may not be apparent until transition points (such as starting nursery or school).</t>
  </si>
  <si>
    <t>1.33.4</t>
  </si>
  <si>
    <t>Community child development services should follow up and assess the risk of long-term neurodevelopmental complications for at least 2 years after discharge.</t>
  </si>
  <si>
    <t>1.33.5</t>
  </si>
  <si>
    <t>If a neurodevelopmental deficit is identified, refer to the appropriate services (for example, neurodisability services) and agree with them who will be responsible for follow-up, to ensure that nobody misses out on care.</t>
  </si>
  <si>
    <t>1.33.6</t>
  </si>
  <si>
    <t>Advise parents and carers to get advice from their GP if their child develops possible neurodevelopmental complications more than 2 years after discharge.</t>
  </si>
  <si>
    <t>1.33.7</t>
  </si>
  <si>
    <t>Risk factors</t>
  </si>
  <si>
    <t>Risk factors for recurrent bacterial meningitis are: 
• primary or secondary immunodeficiency, including:
    - HIV
    - congenital complement deficiency or acquired inhibition
    - reduced or absent spleen function
    - hypogammaglobulinaemia
• communication between the cerebrospinal fluid and external surface, for example, caused by: 
    - prior trauma or surgery
    - a congenital anomaly.</t>
  </si>
  <si>
    <t>1.34.1</t>
  </si>
  <si>
    <t>Management</t>
  </si>
  <si>
    <t>For babies who have had a recurrent episode of bacterial meningitis:
• review with a paediatric immunology and infectious disease specialist and
• agree which tests, investigations, vaccines and other interventions are needed to prevent re-occurrence.</t>
  </si>
  <si>
    <t>1.34.2</t>
  </si>
  <si>
    <t>Examine the baby’s back and scalp for signs of a sinus tract.</t>
  </si>
  <si>
    <t>1.34.3</t>
  </si>
  <si>
    <t>Get specialist radiological advice on investigations for a cerebrospinal fluid leak.</t>
  </si>
  <si>
    <t>1.34.4</t>
  </si>
  <si>
    <t>Take an immunisation and medicine history, including for drugs that suppress the immune system (such as complement inhibitors).</t>
  </si>
  <si>
    <t>1.34.5</t>
  </si>
  <si>
    <t>1.34.6</t>
  </si>
  <si>
    <t>Therapeutic drug monitoring for babies receiving gentamicin</t>
  </si>
  <si>
    <t>If giving a second dose of gentamicin, measure the trough blood gentamicin concentration immediately before giving the second dose. Take the trough concentrations into account before giving the third dose of gentamicin.</t>
  </si>
  <si>
    <t>1.35.1</t>
  </si>
  <si>
    <t>Repeat the measurement of trough concentrations immediately before every subsequent third dose of gentamicin, or more frequently if necessary (for example, if there has been concern about previous trough concentrations or renal function).</t>
  </si>
  <si>
    <t>1.35.2</t>
  </si>
  <si>
    <t>Hospital services should make blood gentamicin concentrations available to healthcare professionals in time to inform the next dosage decision.</t>
  </si>
  <si>
    <t>1.35.3</t>
  </si>
  <si>
    <t>Adjust the gentamicin dose interval, aiming to achieve trough concentrations of less than 2 mg/litre. If the course of gentamicin lasts for more than 3 doses, aim for a trough concentration of less than 1 mg/litre.</t>
  </si>
  <si>
    <t>1.35.4</t>
  </si>
  <si>
    <t>Do not withhold a dose of gentamicin because of delays in getting a trough concentration measurement, unless there is evidence of impaired renal function (for example, an elevated serum urea or creatinine concentration, or anuria).</t>
  </si>
  <si>
    <t>1.35.5</t>
  </si>
  <si>
    <t>Consider measuring peak blood gentamicin concentrations in selected babies, such as in those with:
• oedema
• macrosomia (birthweight more than 4.5 kg)
• an unsatisfactory response to treatment
• proven Gram-negative infection.</t>
  </si>
  <si>
    <t>1.36.1</t>
  </si>
  <si>
    <t>When measuring peak blood gentamicin concentrations, take the measurement 1 hour after starting gentamicin.</t>
  </si>
  <si>
    <t>1.36.2</t>
  </si>
  <si>
    <t>1.36.3</t>
  </si>
  <si>
    <t>Care setting and care after discharge</t>
  </si>
  <si>
    <t>Using clinical judgement, consider completing a course of intravenous antibiotics outside of hospital (for example, at home or through visits to a midwifery-led unit) in babies who are well and for whom there are no ongoing concerns if there is adequate local support. See also the section on switching to oral antibiotics for babies with early-onset neonatal infection.</t>
  </si>
  <si>
    <t>1.37.1</t>
  </si>
  <si>
    <t>When deciding on the appropriate care setting for a baby, take into account the baby’s clinical needs and the competencies needed to ensure safe and effective care (for example, the insertion and care of intravenous cannulas).</t>
  </si>
  <si>
    <t>1.37.2</t>
  </si>
  <si>
    <t>For babies who have had an infection, tell their GP (and health visitor if relevant), and explain any follow-up plans.</t>
  </si>
  <si>
    <t>1.38.1</t>
  </si>
  <si>
    <t>Tell the parents and carers who their main point of contact will be after discharge.</t>
  </si>
  <si>
    <t>1.38.2</t>
  </si>
  <si>
    <t>Document the follow-up plan for managing complications in the discharge summary.</t>
  </si>
  <si>
    <t>1.38.3</t>
  </si>
  <si>
    <t>The hospital team should coordinate with the following professionals for care after discharge:
• tertiary and primary care and other specialists
• allied professionals and community teams that will be involved in follow-up (for example, audiology and speech and language therapy departments).</t>
  </si>
  <si>
    <t>1.38.4</t>
  </si>
  <si>
    <t>Updated: 13 May 2026</t>
  </si>
  <si>
    <t xml:space="preserve">When there has been a clinical concern about neonatal infection in a baby, make a post-discharge management plan, taking into account factors such as:
• the level of the initial clinical concern
• the presence of risk factors
• parents' and carers' concerns. </t>
  </si>
  <si>
    <t>Table 1: Intrapartum antibiotics</t>
  </si>
  <si>
    <t>Allergies</t>
  </si>
  <si>
    <t>Women, trans men and non-binary people without chorioamnionitis</t>
  </si>
  <si>
    <t>Women, trans men and non-binary people with chorioamnionitis</t>
  </si>
  <si>
    <t>No penicillin allergy</t>
  </si>
  <si>
    <t>Use Benzylpenicillin sodium</t>
  </si>
  <si>
    <t>Use Benzylpenicillin sodium plus gentamicin plus metronidazole</t>
  </si>
  <si>
    <t>Penicillin allergy that is not severe</t>
  </si>
  <si>
    <t>Use Cephalosporin with activity against group B streptococcus (for example cefotaxime).
Use with caution. 
In April 2021 this was an off-label use of cephalosporins. See NICE’s information on prescribing medicines.</t>
  </si>
  <si>
    <t>Use Cephalosporin with activity against group B streptococcus (for example cefotaxime) plus metronidazole.
Use with caution. 
In April 2021 this was an off-label use of cephalosporins. See NICE’s information on prescribing medicines.</t>
  </si>
  <si>
    <t>Severe penicillin allergy</t>
  </si>
  <si>
    <t>Consider:
Vancomycin plus gentamicin plus metronidazole or
An alternative antibiotic to vancomycin that would be expected to be active against group B streptococcus based on either sensitivity testing performed on the woman’s, trans man’s or non-binary person’s isolate or on local antibiotic susceptibility surveillance data plus gentamicin plus metronidazole.
In April 2021 this was an off-label use of vancomycin. See NICE’s information on prescribing medicines.</t>
  </si>
  <si>
    <t>Table 2 Clinical indicators of possible late-onset neonatal infection</t>
  </si>
  <si>
    <t>(observations and events in the baby)</t>
  </si>
  <si>
    <t>Category</t>
  </si>
  <si>
    <t>Indicators</t>
  </si>
  <si>
    <t>Behaviour</t>
  </si>
  <si>
    <t>Parent or care-giver concern for change in behaviour
Appears ill to a healthcare professional
Does not wake, or if roused does not stay awake
Weak high-pitched or continuous cry</t>
  </si>
  <si>
    <t>Respiratory</t>
  </si>
  <si>
    <t>Raised respiratory rate: 60 breaths per minute or more
Grunting
Apnoea
Oxygen saturation of less than 90% in air or increased oxygen requirement over baseline</t>
  </si>
  <si>
    <t>Circulation and hydration</t>
  </si>
  <si>
    <t>Persistent tachycardia: heart rate 160 beats per minute or more
Persistent bradycardia: heart rate less than 100 beats per minute</t>
  </si>
  <si>
    <t>Skin</t>
  </si>
  <si>
    <t>Mottled or ashen appearance
Cyanosis of skin, lips or tongue
Non-blanching rash of skin</t>
  </si>
  <si>
    <t>Other</t>
  </si>
  <si>
    <t>Temperature 38°C or more unexplained by environmental factors
Temperature less than 36°C unexplained by environmental factors
Alterations in feeding pattern
Abdominal distension
Seizures
Bulging fontanelle</t>
  </si>
  <si>
    <t xml:space="preserve">This table has been adapted from the high-risk criteria in table 1 of NICE’s guideline on </t>
  </si>
  <si>
    <t>suspected sepsis in under 16s.</t>
  </si>
  <si>
    <t>Red flag risk factor:
• suspected or confirmed infection in another baby in the case of a multiple pregnancy.</t>
  </si>
  <si>
    <t xml:space="preserve">Box 2: Clinical indicators of possible early-onset neonatal </t>
  </si>
  <si>
    <t>infection (observations and events in the baby), including ‘red flags’</t>
  </si>
  <si>
    <t xml:space="preserve">Box 1 Risk factors for early-onset neonatal infection, </t>
  </si>
  <si>
    <t>including ‘red flags’</t>
  </si>
  <si>
    <r>
      <t>Consider:
Vancomycin or</t>
    </r>
    <r>
      <rPr>
        <b/>
        <sz val="12"/>
        <color theme="1"/>
        <rFont val="Inter"/>
      </rPr>
      <t xml:space="preserve">
</t>
    </r>
    <r>
      <rPr>
        <sz val="12"/>
        <color rgb="FF222222"/>
        <rFont val="Inter"/>
      </rPr>
      <t>An alternative antibiotic that would be expected to be active against group B streptococcus based on either sensitivity testing performed on the woman’s, trans man’s or non-binary person’s isolate or on local antibiotic susceptibility surveillance data.
In April 2021 this was an off-label use of vancomycin. See NICE’s information on prescribing medicines.</t>
    </r>
  </si>
  <si>
    <t xml:space="preserve">Do not use rifampicin-miconazole-impregnated catheters for newborn babies. </t>
  </si>
  <si>
    <t>Other risk factors:
•	invasive group B streptococcal infection in a previous baby or maternal group B streptococcal colonisation, bacteriuria or infection in the current pregnancy
•	pre-term birth following spontaneous labour before 37 weeks' gestation
•	confirmed rupture of membranes for more than 18 hours before a pre-term birth
•	confirmed rupture of membranes for more than 24 hours before a term birth [2026]
•	suspected or confirmed maternal sepsis in the intrapartum or early postpartum period [2021, amended 2026]
•	suspected or confirmed chorioamnionitis [2021, amended 2026]</t>
  </si>
  <si>
    <t>Red flag clinical indicators:
•	apnoea (temporary stopping of breathing)
•	seizures
•	need for cardiopulmonary resuscitation
•	need for mechanical ventilation
•	signs of shock</t>
  </si>
  <si>
    <t>Other clinical indicators:
•	altered behaviour or responsiveness
•	altered muscle tone (for example, floppiness)
•	feeding difficulties (for example, feed refusal)
•	feed intolerance, including vomiting, excessive gastric aspirates and abdominal distension
•	abnormal heart rate (bradycardia or tachycardia)
•	signs of respiratory distress (including grunting, recession, tachypnoea)
•	hypoxia (for example, central cyanosis or reduced oxygen saturation level)
•	persistent pulmonary hypertension of newborns
•	jaundice within 24 hours of birth
•	signs of neonatal encephalopathy
•	temperature abnormality (lower than 36°C or higher than 38°C) unexplained by environmental factors
•	unexplained excessive bleeding, thrombocytopenia, or abnormal coagulation
•	altered glucose homeostasis (hypoglycaemia or hyperglycaemia)
•	metabolic acidosis (base deficit of 10 mmol/litre or greater)</t>
  </si>
  <si>
    <t>In babies being monitored for possible early-onset neonatal infection:
• Consider starting antibiotic treatment (see the section on investigations before starting antibiotics for next steps).
• If no further concerns arise during observation reassure the family and, if the baby is to be discharged, give information and advice to the parents and carers (see the sections on information and support for parents and carers before transferring babies home and post discharge planning for babies who have not been given antibiotics).</t>
  </si>
  <si>
    <t>Refer to NICE’s guidelines on fever in under 5s and suspected sepsis in under 16s when assessing babies for late-onset neonatal infection who have been admitted to the hospital from home. [2021]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</si>
  <si>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If cerebrospinal fluid results are abnormal, consider alternative viral, mycobacterial, fungal or non-infectious causes as well as bacterial meningitis.</t>
  </si>
  <si>
    <t xml:space="preserve">Healthcare professionals with specific experience in neonatal infection should be available every day to give clinical microbiology or paediatric infectious disease advice. </t>
  </si>
  <si>
    <r>
      <t>Consider performing a lumbar puncture to obtain a cerebrospinal fluid sample in a baby who did not have a lumbar puncture at presentation who is receiving antibiotics, if it is thought safe to do so and if:
• the baby has a positive blood culture (other than coagulase negative staphylococcus)</t>
    </r>
    <r>
      <rPr>
        <b/>
        <sz val="12"/>
        <color rgb="FF000000"/>
        <rFont val="Inter"/>
      </rPr>
      <t xml:space="preserve"> or</t>
    </r>
    <r>
      <rPr>
        <sz val="12"/>
        <color rgb="FF000000"/>
        <rFont val="Inter"/>
      </rPr>
      <t xml:space="preserve">
• the baby does not respond satisfactorily to antibiotic treatment, </t>
    </r>
    <r>
      <rPr>
        <b/>
        <sz val="12"/>
        <color rgb="FF000000"/>
        <rFont val="Inter"/>
      </rPr>
      <t>or</t>
    </r>
    <r>
      <rPr>
        <sz val="12"/>
        <color rgb="FF000000"/>
        <rFont val="Inter"/>
      </rPr>
      <t xml:space="preserve">
• there is a strong clinical suspicion of infection </t>
    </r>
    <r>
      <rPr>
        <b/>
        <sz val="12"/>
        <color rgb="FF000000"/>
        <rFont val="Inter"/>
      </rPr>
      <t>or</t>
    </r>
    <r>
      <rPr>
        <sz val="12"/>
        <color rgb="FF000000"/>
        <rFont val="Inter"/>
      </rPr>
      <t xml:space="preserve">
• there are clinical symptoms or signs suggesting meningitis. </t>
    </r>
  </si>
  <si>
    <r>
      <t xml:space="preserve">In babies with clinical signs of umbilical infection, such as a purulent discharge or signs of periumbilical cellulitis (for example, redness, increased skin warmth or swelling):
• perform a blood culture </t>
    </r>
    <r>
      <rPr>
        <b/>
        <sz val="12"/>
        <color rgb="FF000000"/>
        <rFont val="Inter"/>
      </rPr>
      <t>and</t>
    </r>
    <r>
      <rPr>
        <sz val="12"/>
        <color rgb="FF000000"/>
        <rFont val="Inter"/>
      </rPr>
      <t xml:space="preserve">
• take a swab sample for microscopy and culture</t>
    </r>
    <r>
      <rPr>
        <b/>
        <sz val="12"/>
        <color rgb="FF000000"/>
        <rFont val="Inter"/>
      </rPr>
      <t xml:space="preserve"> and</t>
    </r>
    <r>
      <rPr>
        <sz val="12"/>
        <color rgb="FF000000"/>
        <rFont val="Inter"/>
      </rPr>
      <t xml:space="preserve">
• start antibiotic treatment with intravenous flucloxacillin and gentamicin (for starting dose of gentamicin, see recommendation 1.20.3 in the section on choice and dosage of intravenous antibiotics for suspected early-onset neonatal infection).
If the microbiology results show that the infection is not caused by a Gram-negative bacterium, stop the gentamicin. </t>
    </r>
  </si>
  <si>
    <t xml:space="preserve">For parents and carers of babies on oral antibiotics, provide at least 2 follow-up consultations to assess the baby’s wellbeing and the need for ongoing antibiotics, including 1 consultation at the end of treatment. </t>
  </si>
  <si>
    <t xml:space="preserve">  </t>
  </si>
  <si>
    <r>
      <t xml:space="preserve">Give antibiotic treatment for 7 days for babies with a positive blood culture. Consider continuing antibiotic treatment for more than 7 days if:
• the baby has not yet fully recovered </t>
    </r>
    <r>
      <rPr>
        <b/>
        <sz val="12"/>
        <color rgb="FF000000"/>
        <rFont val="Inter"/>
      </rPr>
      <t>or</t>
    </r>
    <r>
      <rPr>
        <sz val="12"/>
        <color rgb="FF000000"/>
        <rFont val="Inter"/>
      </rPr>
      <t xml:space="preserve">
• longer treatment is needed because of the pathogen identified on blood culture (for example, Gram-negative bacteria or Staphylococcus aureus; seek expert microbiological advice if necessary) </t>
    </r>
    <r>
      <rPr>
        <b/>
        <sz val="12"/>
        <color rgb="FF000000"/>
        <rFont val="Inter"/>
      </rPr>
      <t>or</t>
    </r>
    <r>
      <rPr>
        <sz val="12"/>
        <color rgb="FF000000"/>
        <rFont val="Inter"/>
      </rPr>
      <t xml:space="preserve">
• longer treatment is needed because of the site of the infection (such as intra-abdominal co-pathology, necrotising enterocolitis, osteomyelitis or infection of a central venous catheter).</t>
    </r>
  </si>
  <si>
    <r>
      <t xml:space="preserve">If continuing antibiotics for longer than 48 hours for suspected late-onset neonatal infection despite negative blood culture, review the baby at least once every 24 hours. At each review, decide whether to stop antibiotics, taking account of:
• the level of initial clinical suspicion of infection </t>
    </r>
    <r>
      <rPr>
        <b/>
        <sz val="12"/>
        <color rgb="FF000000"/>
        <rFont val="Inter"/>
      </rPr>
      <t>and</t>
    </r>
    <r>
      <rPr>
        <sz val="12"/>
        <color rgb="FF000000"/>
        <rFont val="Inter"/>
      </rPr>
      <t xml:space="preserve">
• the baby's clinical progress and current condition </t>
    </r>
    <r>
      <rPr>
        <b/>
        <sz val="12"/>
        <color rgb="FF000000"/>
        <rFont val="Inter"/>
      </rPr>
      <t>and</t>
    </r>
    <r>
      <rPr>
        <sz val="12"/>
        <color rgb="FF000000"/>
        <rFont val="Inter"/>
      </rPr>
      <t xml:space="preserve">
• the levels and trends of C-reactive protein.</t>
    </r>
  </si>
  <si>
    <t xml:space="preserve">For guidance on treatment duration for suspected or confirmed meningitis, refer to the section on meningitis (babies in neonatal units). </t>
  </si>
  <si>
    <t xml:space="preserve">Give prophylactic oral nystatin to babies treated with antibiotics for suspected late-onset neonatal bacterial infection if they:
• have a birthweight of up to 1,500 g or
• were born at less than 30 weeks’ gestation. 
If oral administration of nystatin is not possible, give intravenous fluconazole. In April 2021, this was an off-label use of fluconazole. See NICE's information on prescribing medicines and use clinical judgement to determine the dosage. </t>
  </si>
  <si>
    <t xml:space="preserve">In babies with recurrent meningitis with unconfirmed bacterial cause, consider other causes and get advice from an infection specialist. </t>
  </si>
  <si>
    <t xml:space="preserve">If a baby has a Gram-negative or staphylococcal infection, consider increasing the dose of gentamicin if the peak concentration is less than 8 mg/litre. </t>
  </si>
  <si>
    <t>1.1  Babies at increased risk of neonatal infection</t>
  </si>
  <si>
    <t>1.2  Babies being treated for neonatal infection</t>
  </si>
  <si>
    <t>1.3  Babies being treated for bacterial meningitis</t>
  </si>
  <si>
    <t>1.4  Before transferring babies home</t>
  </si>
  <si>
    <t>1.5  Post-discharge planning for babies who have not been given antibiotics</t>
  </si>
  <si>
    <t>1.6  When to offer antibiotics during labour to prevent early-onset neonatal infection</t>
  </si>
  <si>
    <t>1.7  When to offer immediate birth to prevent early-onset neonatal infection</t>
  </si>
  <si>
    <t>1.8  Use of rifampicin-miconazole-impregnated catheters in babies for reducing risk of late-onset neonatal infection</t>
  </si>
  <si>
    <t>1.9  Identification and assessment before birth</t>
  </si>
  <si>
    <t>1.10  Assessment and risk management after birth</t>
  </si>
  <si>
    <t>1.11  Babies being monitored for possible early-onset neonatal infection</t>
  </si>
  <si>
    <t>1.12  Assessing or reviewing babies</t>
  </si>
  <si>
    <t>1.13  Cultures, microscopy and C-reactive protein</t>
  </si>
  <si>
    <t>1.14  Lumbar puncture</t>
  </si>
  <si>
    <t>1.15  Principles guiding antibiotic decisions</t>
  </si>
  <si>
    <t>1.16  Service and staffing requirements</t>
  </si>
  <si>
    <t>1.17  C-reactive protein and lumbar puncture</t>
  </si>
  <si>
    <t>1.18  Eye infections</t>
  </si>
  <si>
    <t>1.19  Umbilical infections</t>
  </si>
  <si>
    <t>1.21  Treatment duration for intravenous antibiotics</t>
  </si>
  <si>
    <t>1.22  Switching to oral antibiotics</t>
  </si>
  <si>
    <t>1.23  Choice of antibiotics</t>
  </si>
  <si>
    <t>1.24  Decisions 48 hours after starting antibiotic treatment</t>
  </si>
  <si>
    <t>1.25  Treatment duration</t>
  </si>
  <si>
    <t>1.26  When to give antifungals</t>
  </si>
  <si>
    <t>1.27  Antibiotic treatment</t>
  </si>
  <si>
    <t>1.28  Fluid restriction</t>
  </si>
  <si>
    <t>1.29  Assessing for immunodeficiency and recurrence risk in babies with bacterial meningitis</t>
  </si>
  <si>
    <t>1.30  Discharge after antibiotic treatment</t>
  </si>
  <si>
    <t>1.31  Preparing for hospital discharge</t>
  </si>
  <si>
    <t>1.32  Psychosocial support</t>
  </si>
  <si>
    <t>1.33  Care after hospital discharge</t>
  </si>
  <si>
    <t>1.34  Recurrent bacterial meningitis</t>
  </si>
  <si>
    <t>1.35  Trough concentrations</t>
  </si>
  <si>
    <t>1.36  Peak concentrations</t>
  </si>
  <si>
    <t>1.37  Care setting</t>
  </si>
  <si>
    <t>1.38  Planning for care after discharge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</si>
</sst>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2"/>
      <color theme="1"/>
      <name val="Lato"/>
      <family val="2"/>
    </font>
    <font>
      <b/>
      <sz val="12"/>
      <color rgb="FFFFFFFF"/>
      <name val="Lato"/>
      <family val="2"/>
    </font>
    <font>
      <sz val="11"/>
      <color rgb="FF222222"/>
      <name val="Inter"/>
    </font>
    <font>
      <sz val="11"/>
      <color rgb="FF222222"/>
      <name val="Lato"/>
      <family val="2"/>
    </font>
    <font>
      <b/>
      <sz val="12"/>
      <color theme="0"/>
      <name val="Inter SemiBold"/>
    </font>
    <font>
      <b/>
      <sz val="12"/>
      <color rgb="FFFFFFFF"/>
      <name val="Inter SemiBold"/>
    </font>
    <font>
      <b/>
      <sz val="12"/>
      <color theme="1"/>
      <name val="Inter"/>
    </font>
    <font>
      <b/>
      <sz val="12"/>
      <color rgb="FF000000"/>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s>
  <cellStyleXfs count="3">
    <xf numFmtId="0" fontId="0" fillId="0" borderId="0"/>
    <xf numFmtId="0" fontId="15" fillId="0" borderId="0"/>
    <xf numFmtId="0" fontId="16" fillId="8" borderId="1"/>
  </cellStyleXfs>
  <cellXfs count="60">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2" fillId="0" borderId="4" xfId="0" applyFont="1" applyBorder="1" applyAlignment="1">
      <alignment horizontal="left" vertical="top" wrapText="1"/>
    </xf>
    <xf numFmtId="0" fontId="12" fillId="7" borderId="4" xfId="0" applyFont="1" applyFill="1" applyBorder="1" applyAlignment="1">
      <alignment horizontal="left" vertical="top" wrapText="1"/>
    </xf>
    <xf numFmtId="0" fontId="13" fillId="5" borderId="0" xfId="0" applyFont="1" applyFill="1" applyAlignment="1">
      <alignment horizontal="left"/>
    </xf>
    <xf numFmtId="0" fontId="12" fillId="0" borderId="4" xfId="0" applyFont="1" applyBorder="1" applyAlignment="1">
      <alignment horizontal="left" wrapText="1"/>
    </xf>
    <xf numFmtId="0" fontId="12" fillId="7" borderId="4" xfId="0" applyFont="1" applyFill="1" applyBorder="1" applyAlignment="1">
      <alignment horizontal="left" wrapText="1"/>
    </xf>
    <xf numFmtId="0" fontId="14" fillId="6" borderId="0" xfId="0" applyFont="1" applyFill="1" applyAlignment="1">
      <alignment horizontal="left"/>
    </xf>
    <xf numFmtId="0" fontId="13" fillId="5" borderId="5" xfId="0" applyFont="1" applyFill="1" applyBorder="1" applyAlignment="1">
      <alignment horizontal="left" vertical="top"/>
    </xf>
    <xf numFmtId="0" fontId="13" fillId="5" borderId="5" xfId="0" applyFont="1" applyFill="1" applyBorder="1" applyAlignment="1">
      <alignment horizontal="left"/>
    </xf>
    <xf numFmtId="0" fontId="15" fillId="0" borderId="0" xfId="1" applyAlignment="1">
      <alignment vertical="top"/>
    </xf>
    <xf numFmtId="0" fontId="15" fillId="0" borderId="0" xfId="1"/>
    <xf numFmtId="0" fontId="5"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19" fillId="4" borderId="1" xfId="2" applyFont="1" applyFill="1" applyAlignment="1">
      <alignment vertical="top"/>
    </xf>
    <xf numFmtId="0" fontId="20" fillId="4" borderId="1" xfId="2" applyFont="1" applyFill="1" applyAlignment="1">
      <alignment vertical="top" wrapText="1"/>
    </xf>
    <xf numFmtId="0" fontId="2" fillId="0" borderId="1" xfId="1" applyFont="1" applyBorder="1" applyAlignment="1">
      <alignment vertical="top" wrapText="1"/>
    </xf>
    <xf numFmtId="0" fontId="2" fillId="0" borderId="1" xfId="1" applyFont="1" applyBorder="1" applyAlignment="1">
      <alignment vertical="top"/>
    </xf>
    <xf numFmtId="0" fontId="15" fillId="0" borderId="7" xfId="1" applyBorder="1" applyAlignment="1">
      <alignment vertical="top" wrapText="1"/>
    </xf>
    <xf numFmtId="0" fontId="2" fillId="0" borderId="7" xfId="1" applyFont="1" applyBorder="1" applyAlignment="1">
      <alignment vertical="top" wrapText="1"/>
    </xf>
    <xf numFmtId="0" fontId="5" fillId="0" borderId="6" xfId="0" applyFont="1" applyBorder="1" applyAlignment="1">
      <alignment vertical="top"/>
    </xf>
    <xf numFmtId="0" fontId="5" fillId="0" borderId="8" xfId="0" applyFont="1" applyBorder="1" applyAlignment="1">
      <alignment vertical="top"/>
    </xf>
    <xf numFmtId="0" fontId="15" fillId="0" borderId="8" xfId="1" applyBorder="1" applyAlignment="1">
      <alignment vertical="top" wrapText="1"/>
    </xf>
    <xf numFmtId="0" fontId="2" fillId="0" borderId="8" xfId="1" applyFont="1" applyBorder="1" applyAlignment="1">
      <alignment vertical="top" wrapText="1"/>
    </xf>
    <xf numFmtId="0" fontId="19" fillId="4" borderId="9" xfId="2" applyFont="1" applyFill="1" applyBorder="1"/>
    <xf numFmtId="0" fontId="20" fillId="4" borderId="10" xfId="2" applyFont="1" applyFill="1" applyBorder="1"/>
    <xf numFmtId="0" fontId="15" fillId="0" borderId="11" xfId="1" applyBorder="1" applyAlignment="1">
      <alignment vertical="top" wrapText="1"/>
    </xf>
    <xf numFmtId="0" fontId="15" fillId="0" borderId="12" xfId="1" applyBorder="1" applyAlignment="1">
      <alignment vertical="top" wrapText="1"/>
    </xf>
    <xf numFmtId="0" fontId="15" fillId="0" borderId="13" xfId="1" applyBorder="1" applyAlignment="1">
      <alignment vertical="top" wrapText="1"/>
    </xf>
    <xf numFmtId="0" fontId="15" fillId="0" borderId="14" xfId="1" applyBorder="1" applyAlignment="1">
      <alignment vertical="top" wrapText="1"/>
    </xf>
    <xf numFmtId="0" fontId="6" fillId="5" borderId="5" xfId="0" applyFont="1" applyFill="1" applyBorder="1" applyAlignment="1">
      <alignment horizontal="left"/>
    </xf>
    <xf numFmtId="0" fontId="6" fillId="5" borderId="0" xfId="0" applyFont="1" applyFill="1" applyAlignment="1">
      <alignment horizontal="left" vertical="top"/>
    </xf>
    <xf numFmtId="0" fontId="12" fillId="0" borderId="15" xfId="0" applyFont="1" applyBorder="1" applyAlignment="1">
      <alignment horizontal="left" vertical="top" wrapText="1"/>
    </xf>
    <xf numFmtId="0" fontId="6" fillId="5" borderId="5" xfId="0" applyFont="1" applyFill="1" applyBorder="1" applyAlignment="1">
      <alignment horizontal="left" vertical="top"/>
    </xf>
  </cellXfs>
  <cellStyles count="3">
    <cellStyle name="Normal" xfId="0" builtinId="0"/>
    <cellStyle name="Normal 2" xfId="1" xr:uid="{969F19B5-9DB1-433B-82F8-D8E6DA23302E}"/>
    <cellStyle name="Section sub-heading" xfId="2" xr:uid="{309C1E0B-7131-4E1E-82D4-D3C8B2C52663}"/>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20" t="s">
        <v>27</v>
      </c>
    </row>
    <row r="2" spans="1:5" ht="29.4" customHeight="1" x14ac:dyDescent="0.3">
      <c r="A2" s="19" t="s">
        <v>28</v>
      </c>
      <c r="B2" s="7"/>
      <c r="C2" s="7"/>
      <c r="D2" s="7"/>
      <c r="E2" s="7"/>
    </row>
    <row r="3" spans="1:5" ht="29.4" customHeight="1" x14ac:dyDescent="0.3">
      <c r="A3" s="19" t="s">
        <v>299</v>
      </c>
      <c r="C3" s="7"/>
      <c r="D3" s="7"/>
      <c r="E3" s="7"/>
    </row>
    <row r="4" spans="1:5" ht="54.75" customHeight="1" x14ac:dyDescent="0.3">
      <c r="A4" s="6" t="s">
        <v>20</v>
      </c>
    </row>
    <row r="5" spans="1:5" ht="27.75" customHeight="1" x14ac:dyDescent="0.3">
      <c r="A5" s="21" t="str">
        <f>HYPERLINK("https://www.nice.org.uk/guidance/NG195", "Neonatal infection: antibiotics for prevention and treatment")</f>
        <v>Neonatal infection: antibiotics for prevention and treatment</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HYPERLINK("https://www.nice.org.uk/guidance/NG195/resources", "Tools and resources")</f>
        <v>Tools and resources</v>
      </c>
    </row>
    <row r="11" spans="1:5" ht="34.75" customHeight="1" x14ac:dyDescent="0.3">
      <c r="A11" s="6" t="s">
        <v>26</v>
      </c>
    </row>
    <row r="12" spans="1:5" ht="18" customHeight="1" x14ac:dyDescent="0.3">
      <c r="A12" s="23" t="s">
        <v>29</v>
      </c>
    </row>
    <row r="13" spans="1:5" ht="15.5" customHeight="1" x14ac:dyDescent="0.3">
      <c r="A13" s="21"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0"/>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24" t="s">
        <v>27</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57" t="s">
        <v>353</v>
      </c>
      <c r="B3" s="29"/>
      <c r="C3" s="29"/>
      <c r="D3" s="25"/>
      <c r="E3" s="25"/>
      <c r="F3" s="25"/>
      <c r="G3" s="25"/>
      <c r="H3" s="25"/>
      <c r="I3" s="25"/>
      <c r="J3" s="25"/>
      <c r="K3" s="25"/>
      <c r="L3" s="25"/>
      <c r="M3" s="25"/>
    </row>
    <row r="4" spans="1:13" ht="177.5" customHeight="1" x14ac:dyDescent="0.35">
      <c r="A4" s="27" t="s">
        <v>30</v>
      </c>
      <c r="B4" s="30" t="s">
        <v>31</v>
      </c>
      <c r="C4" s="30">
        <v>2021</v>
      </c>
      <c r="D4" s="27"/>
      <c r="E4" s="27"/>
      <c r="F4" s="27"/>
      <c r="G4" s="27"/>
      <c r="H4" s="27"/>
      <c r="I4" s="27"/>
      <c r="J4" s="27"/>
      <c r="K4" s="27"/>
      <c r="L4" s="27"/>
      <c r="M4" s="27"/>
    </row>
    <row r="5" spans="1:13" ht="199" customHeight="1" x14ac:dyDescent="0.35">
      <c r="A5" s="27" t="s">
        <v>32</v>
      </c>
      <c r="B5" s="30" t="s">
        <v>33</v>
      </c>
      <c r="C5" s="30">
        <v>2021</v>
      </c>
      <c r="D5" s="27"/>
      <c r="E5" s="27"/>
      <c r="F5" s="27"/>
      <c r="G5" s="27"/>
      <c r="H5" s="27"/>
      <c r="I5" s="27"/>
      <c r="J5" s="27"/>
      <c r="K5" s="27"/>
      <c r="L5" s="27"/>
      <c r="M5" s="27"/>
    </row>
    <row r="6" spans="1:13" ht="181.5" customHeight="1" x14ac:dyDescent="0.35">
      <c r="A6" s="27" t="s">
        <v>34</v>
      </c>
      <c r="B6" s="30" t="s">
        <v>35</v>
      </c>
      <c r="C6" s="30">
        <v>2012</v>
      </c>
      <c r="D6" s="27"/>
      <c r="E6" s="27"/>
      <c r="F6" s="27"/>
      <c r="G6" s="27"/>
      <c r="H6" s="27"/>
      <c r="I6" s="27"/>
      <c r="J6" s="27"/>
      <c r="K6" s="27"/>
      <c r="L6" s="27"/>
      <c r="M6" s="27"/>
    </row>
    <row r="7" spans="1:13" ht="112.5" customHeight="1" x14ac:dyDescent="0.35">
      <c r="A7" s="27" t="s">
        <v>36</v>
      </c>
      <c r="B7" s="30" t="s">
        <v>37</v>
      </c>
      <c r="C7" s="30">
        <v>2012</v>
      </c>
      <c r="D7" s="27"/>
      <c r="E7" s="27"/>
      <c r="F7" s="27"/>
      <c r="G7" s="27"/>
      <c r="H7" s="27"/>
      <c r="I7" s="27"/>
      <c r="J7" s="27"/>
      <c r="K7" s="27"/>
      <c r="L7" s="27"/>
      <c r="M7" s="27"/>
    </row>
    <row r="8" spans="1:13" ht="80" customHeight="1" x14ac:dyDescent="0.35">
      <c r="A8" s="27" t="s">
        <v>38</v>
      </c>
      <c r="B8" s="30" t="s">
        <v>39</v>
      </c>
      <c r="C8" s="30">
        <v>2012</v>
      </c>
      <c r="D8" s="27"/>
      <c r="E8" s="27"/>
      <c r="F8" s="27"/>
      <c r="G8" s="27"/>
      <c r="H8" s="27"/>
      <c r="I8" s="27"/>
      <c r="J8" s="27"/>
      <c r="K8" s="27"/>
      <c r="L8" s="27"/>
      <c r="M8" s="27"/>
    </row>
    <row r="9" spans="1:13" ht="196" customHeight="1" x14ac:dyDescent="0.35">
      <c r="A9" s="27" t="s">
        <v>40</v>
      </c>
      <c r="B9" s="30" t="s">
        <v>41</v>
      </c>
      <c r="C9" s="30" t="s">
        <v>42</v>
      </c>
      <c r="D9" s="27"/>
      <c r="E9" s="27"/>
      <c r="F9" s="27"/>
      <c r="G9" s="27"/>
      <c r="H9" s="27"/>
      <c r="I9" s="27"/>
      <c r="J9" s="27"/>
      <c r="K9" s="27"/>
      <c r="L9" s="27"/>
      <c r="M9" s="27"/>
    </row>
    <row r="10" spans="1:13" ht="16.5" x14ac:dyDescent="0.35">
      <c r="A10" s="57" t="s">
        <v>354</v>
      </c>
      <c r="B10" s="29"/>
      <c r="C10" s="29"/>
      <c r="D10" s="25"/>
      <c r="E10" s="25"/>
      <c r="F10" s="25"/>
      <c r="G10" s="25"/>
      <c r="H10" s="25"/>
      <c r="I10" s="25"/>
      <c r="J10" s="25"/>
      <c r="K10" s="25"/>
      <c r="L10" s="25"/>
      <c r="M10" s="25"/>
    </row>
    <row r="11" spans="1:13" ht="80" customHeight="1" x14ac:dyDescent="0.35">
      <c r="A11" s="27" t="s">
        <v>43</v>
      </c>
      <c r="B11" s="30" t="s">
        <v>44</v>
      </c>
      <c r="C11" s="30">
        <v>2012</v>
      </c>
      <c r="D11" s="27"/>
      <c r="E11" s="27"/>
      <c r="F11" s="27"/>
      <c r="G11" s="27"/>
      <c r="H11" s="27"/>
      <c r="I11" s="27"/>
      <c r="J11" s="27"/>
      <c r="K11" s="27"/>
      <c r="L11" s="27"/>
      <c r="M11" s="27"/>
    </row>
    <row r="12" spans="1:13" ht="46.5" x14ac:dyDescent="0.35">
      <c r="A12" s="27" t="s">
        <v>45</v>
      </c>
      <c r="B12" s="30" t="s">
        <v>46</v>
      </c>
      <c r="C12" s="30">
        <v>2012</v>
      </c>
      <c r="D12" s="27"/>
      <c r="E12" s="27"/>
      <c r="F12" s="27"/>
      <c r="G12" s="27"/>
      <c r="H12" s="27"/>
      <c r="I12" s="27"/>
      <c r="J12" s="27"/>
      <c r="K12" s="27"/>
      <c r="L12" s="27"/>
      <c r="M12" s="27"/>
    </row>
    <row r="13" spans="1:13" ht="113" customHeight="1" x14ac:dyDescent="0.35">
      <c r="A13" s="27" t="s">
        <v>47</v>
      </c>
      <c r="B13" s="30" t="s">
        <v>48</v>
      </c>
      <c r="C13" s="30">
        <v>2021</v>
      </c>
      <c r="D13" s="27"/>
      <c r="E13" s="27"/>
      <c r="F13" s="27"/>
      <c r="G13" s="27"/>
      <c r="H13" s="27"/>
      <c r="I13" s="27"/>
      <c r="J13" s="27"/>
      <c r="K13" s="27"/>
      <c r="L13" s="27"/>
      <c r="M13" s="27"/>
    </row>
    <row r="14" spans="1:13" ht="207.5" customHeight="1" x14ac:dyDescent="0.35">
      <c r="A14" s="27" t="s">
        <v>49</v>
      </c>
      <c r="B14" s="30" t="s">
        <v>50</v>
      </c>
      <c r="C14" s="30">
        <v>2012</v>
      </c>
      <c r="D14" s="27"/>
      <c r="E14" s="27"/>
      <c r="F14" s="27"/>
      <c r="G14" s="27"/>
      <c r="H14" s="27"/>
      <c r="I14" s="27"/>
      <c r="J14" s="27"/>
      <c r="K14" s="27"/>
      <c r="L14" s="27"/>
      <c r="M14" s="27"/>
    </row>
    <row r="15" spans="1:13" ht="16.5" x14ac:dyDescent="0.35">
      <c r="A15" s="57" t="s">
        <v>355</v>
      </c>
      <c r="B15" s="29"/>
      <c r="C15" s="29"/>
      <c r="D15" s="25"/>
      <c r="E15" s="25"/>
      <c r="F15" s="25"/>
      <c r="G15" s="25"/>
      <c r="H15" s="25"/>
      <c r="I15" s="25"/>
      <c r="J15" s="25"/>
      <c r="K15" s="25"/>
      <c r="L15" s="25"/>
      <c r="M15" s="25"/>
    </row>
    <row r="16" spans="1:13" ht="145.5" customHeight="1" x14ac:dyDescent="0.35">
      <c r="A16" s="27" t="s">
        <v>51</v>
      </c>
      <c r="B16" s="30" t="s">
        <v>52</v>
      </c>
      <c r="C16" s="30">
        <v>2024</v>
      </c>
      <c r="D16" s="27"/>
      <c r="E16" s="27"/>
      <c r="F16" s="27"/>
      <c r="G16" s="27"/>
      <c r="H16" s="27"/>
      <c r="I16" s="27"/>
      <c r="J16" s="27"/>
      <c r="K16" s="27"/>
      <c r="L16" s="27"/>
      <c r="M16" s="27"/>
    </row>
    <row r="17" spans="1:13" ht="46.5" x14ac:dyDescent="0.35">
      <c r="A17" s="27" t="s">
        <v>53</v>
      </c>
      <c r="B17" s="30" t="s">
        <v>54</v>
      </c>
      <c r="C17" s="30">
        <v>2024</v>
      </c>
      <c r="D17" s="27"/>
      <c r="E17" s="27"/>
      <c r="F17" s="27"/>
      <c r="G17" s="27"/>
      <c r="H17" s="27"/>
      <c r="I17" s="27"/>
      <c r="J17" s="27"/>
      <c r="K17" s="27"/>
      <c r="L17" s="27"/>
      <c r="M17" s="27"/>
    </row>
    <row r="18" spans="1:13" ht="31" x14ac:dyDescent="0.35">
      <c r="A18" s="27" t="s">
        <v>55</v>
      </c>
      <c r="B18" s="30" t="s">
        <v>56</v>
      </c>
      <c r="C18" s="30">
        <v>2024</v>
      </c>
      <c r="D18" s="27"/>
      <c r="E18" s="27"/>
      <c r="F18" s="27"/>
      <c r="G18" s="27"/>
      <c r="H18" s="27"/>
      <c r="I18" s="27"/>
      <c r="J18" s="27"/>
      <c r="K18" s="27"/>
      <c r="L18" s="27"/>
      <c r="M18" s="27"/>
    </row>
    <row r="19" spans="1:13" ht="16.5" x14ac:dyDescent="0.35">
      <c r="A19" s="57" t="s">
        <v>356</v>
      </c>
      <c r="B19" s="29"/>
      <c r="C19" s="29"/>
      <c r="D19" s="25"/>
      <c r="E19" s="25"/>
      <c r="F19" s="25"/>
      <c r="G19" s="25"/>
      <c r="H19" s="25"/>
      <c r="I19" s="25"/>
      <c r="J19" s="25"/>
      <c r="K19" s="25"/>
      <c r="L19" s="25"/>
      <c r="M19" s="25"/>
    </row>
    <row r="20" spans="1:13" ht="309.5" customHeight="1" x14ac:dyDescent="0.35">
      <c r="A20" s="27" t="s">
        <v>57</v>
      </c>
      <c r="B20" s="30" t="s">
        <v>58</v>
      </c>
      <c r="C20" s="30">
        <v>2021</v>
      </c>
      <c r="D20" s="27"/>
      <c r="E20" s="27"/>
      <c r="F20" s="27"/>
      <c r="G20" s="27"/>
      <c r="H20" s="27"/>
      <c r="I20" s="27"/>
      <c r="J20" s="27"/>
      <c r="K20" s="27"/>
      <c r="L20" s="27"/>
      <c r="M20" s="27"/>
    </row>
    <row r="21" spans="1:13" ht="16.5" x14ac:dyDescent="0.35">
      <c r="A21" s="57" t="s">
        <v>357</v>
      </c>
      <c r="B21" s="29"/>
      <c r="C21" s="29"/>
      <c r="D21" s="25"/>
      <c r="E21" s="25"/>
      <c r="F21" s="25"/>
      <c r="G21" s="25"/>
      <c r="H21" s="25"/>
      <c r="I21" s="25"/>
      <c r="J21" s="25"/>
      <c r="K21" s="25"/>
      <c r="L21" s="25"/>
      <c r="M21" s="25"/>
    </row>
    <row r="22" spans="1:13" ht="100.5" customHeight="1" x14ac:dyDescent="0.35">
      <c r="A22" s="27" t="s">
        <v>300</v>
      </c>
      <c r="B22" s="30" t="s">
        <v>59</v>
      </c>
      <c r="C22" s="30">
        <v>2012</v>
      </c>
      <c r="D22" s="27"/>
      <c r="E22" s="27"/>
      <c r="F22" s="27"/>
      <c r="G22" s="27"/>
      <c r="H22" s="27"/>
      <c r="I22" s="27"/>
      <c r="J22" s="27"/>
      <c r="K22" s="27"/>
      <c r="L22" s="27"/>
      <c r="M22" s="27"/>
    </row>
    <row r="23" spans="1:13" ht="16.5" x14ac:dyDescent="0.35">
      <c r="A23" s="33" t="s">
        <v>60</v>
      </c>
      <c r="B23" s="34"/>
      <c r="C23" s="34"/>
      <c r="D23" s="33"/>
      <c r="E23" s="33"/>
      <c r="F23" s="33"/>
      <c r="G23" s="33"/>
      <c r="H23" s="33"/>
      <c r="I23" s="33"/>
      <c r="J23" s="33"/>
      <c r="K23" s="33"/>
      <c r="L23" s="33"/>
      <c r="M23" s="33"/>
    </row>
    <row r="24" spans="1:13" ht="16.5" x14ac:dyDescent="0.35">
      <c r="A24" s="57" t="s">
        <v>358</v>
      </c>
      <c r="B24" s="29"/>
      <c r="C24" s="29"/>
      <c r="D24" s="25"/>
      <c r="E24" s="25"/>
      <c r="F24" s="25"/>
      <c r="G24" s="25"/>
      <c r="H24" s="25"/>
      <c r="I24" s="25"/>
      <c r="J24" s="25"/>
      <c r="K24" s="25"/>
      <c r="L24" s="25"/>
      <c r="M24" s="25"/>
    </row>
    <row r="25" spans="1:13" ht="225" customHeight="1" x14ac:dyDescent="0.35">
      <c r="A25" s="27" t="s">
        <v>61</v>
      </c>
      <c r="B25" s="30" t="s">
        <v>62</v>
      </c>
      <c r="C25" s="30">
        <v>2021</v>
      </c>
      <c r="D25" s="27"/>
      <c r="E25" s="27"/>
      <c r="F25" s="27"/>
      <c r="G25" s="27"/>
      <c r="H25" s="27"/>
      <c r="I25" s="27"/>
      <c r="J25" s="27"/>
      <c r="K25" s="27"/>
      <c r="L25" s="27"/>
      <c r="M25" s="27"/>
    </row>
    <row r="26" spans="1:13" ht="35.5" customHeight="1" x14ac:dyDescent="0.35">
      <c r="A26" s="27" t="s">
        <v>63</v>
      </c>
      <c r="B26" s="30" t="s">
        <v>64</v>
      </c>
      <c r="C26" s="30">
        <v>2021</v>
      </c>
      <c r="D26" s="27"/>
      <c r="E26" s="27"/>
      <c r="F26" s="27"/>
      <c r="G26" s="27"/>
      <c r="H26" s="27"/>
      <c r="I26" s="27"/>
      <c r="J26" s="27"/>
      <c r="K26" s="27"/>
      <c r="L26" s="27"/>
      <c r="M26" s="27"/>
    </row>
    <row r="27" spans="1:13" ht="31" x14ac:dyDescent="0.35">
      <c r="A27" s="27" t="s">
        <v>65</v>
      </c>
      <c r="B27" s="30" t="s">
        <v>66</v>
      </c>
      <c r="C27" s="30">
        <v>2021</v>
      </c>
      <c r="D27" s="27"/>
      <c r="E27" s="27"/>
      <c r="F27" s="27"/>
      <c r="G27" s="27"/>
      <c r="H27" s="27"/>
      <c r="I27" s="27"/>
      <c r="J27" s="27"/>
      <c r="K27" s="27"/>
      <c r="L27" s="27"/>
      <c r="M27" s="27"/>
    </row>
    <row r="28" spans="1:13" ht="46.5" x14ac:dyDescent="0.35">
      <c r="A28" s="27" t="s">
        <v>67</v>
      </c>
      <c r="B28" s="30" t="s">
        <v>68</v>
      </c>
      <c r="C28" s="30">
        <v>2021</v>
      </c>
      <c r="D28" s="27"/>
      <c r="E28" s="27"/>
      <c r="F28" s="27"/>
      <c r="G28" s="27"/>
      <c r="H28" s="27"/>
      <c r="I28" s="27"/>
      <c r="J28" s="27"/>
      <c r="K28" s="27"/>
      <c r="L28" s="27"/>
      <c r="M28" s="27"/>
    </row>
    <row r="29" spans="1:13" ht="31" x14ac:dyDescent="0.35">
      <c r="A29" s="27" t="s">
        <v>69</v>
      </c>
      <c r="B29" s="30" t="s">
        <v>70</v>
      </c>
      <c r="C29" s="30">
        <v>2021</v>
      </c>
      <c r="D29" s="27"/>
      <c r="E29" s="27"/>
      <c r="F29" s="27"/>
      <c r="G29" s="27"/>
      <c r="H29" s="27"/>
      <c r="I29" s="27"/>
      <c r="J29" s="27"/>
      <c r="K29" s="27"/>
      <c r="L29" s="27"/>
      <c r="M29" s="27"/>
    </row>
    <row r="30" spans="1:13" ht="16.5" x14ac:dyDescent="0.35">
      <c r="A30" s="57" t="s">
        <v>359</v>
      </c>
      <c r="B30" s="29"/>
      <c r="C30" s="29"/>
      <c r="D30" s="25"/>
      <c r="E30" s="25"/>
      <c r="F30" s="25"/>
      <c r="G30" s="25"/>
      <c r="H30" s="25"/>
      <c r="I30" s="25"/>
      <c r="J30" s="25"/>
      <c r="K30" s="25"/>
      <c r="L30" s="25"/>
      <c r="M30" s="25"/>
    </row>
    <row r="31" spans="1:13" ht="98.5" customHeight="1" x14ac:dyDescent="0.35">
      <c r="A31" s="27" t="s">
        <v>71</v>
      </c>
      <c r="B31" s="30" t="s">
        <v>72</v>
      </c>
      <c r="C31" s="30">
        <v>2021</v>
      </c>
      <c r="D31" s="27"/>
      <c r="E31" s="27"/>
      <c r="F31" s="27"/>
      <c r="G31" s="27"/>
      <c r="H31" s="27"/>
      <c r="I31" s="27"/>
      <c r="J31" s="27"/>
      <c r="K31" s="27"/>
      <c r="L31" s="27"/>
      <c r="M31" s="27"/>
    </row>
    <row r="32" spans="1:13" ht="16.5" x14ac:dyDescent="0.35">
      <c r="A32" s="57" t="s">
        <v>360</v>
      </c>
      <c r="B32" s="29"/>
      <c r="C32" s="29"/>
      <c r="D32" s="25"/>
      <c r="E32" s="25"/>
      <c r="F32" s="25"/>
      <c r="G32" s="25"/>
      <c r="H32" s="25"/>
      <c r="I32" s="25"/>
      <c r="J32" s="25"/>
      <c r="K32" s="25"/>
      <c r="L32" s="25"/>
      <c r="M32" s="25"/>
    </row>
    <row r="33" spans="1:13" ht="31" x14ac:dyDescent="0.35">
      <c r="A33" s="27" t="s">
        <v>335</v>
      </c>
      <c r="B33" s="30" t="s">
        <v>73</v>
      </c>
      <c r="C33" s="30">
        <v>2021</v>
      </c>
      <c r="D33" s="27"/>
      <c r="E33" s="27"/>
      <c r="F33" s="27"/>
      <c r="G33" s="27"/>
      <c r="H33" s="27"/>
      <c r="I33" s="27"/>
      <c r="J33" s="27"/>
      <c r="K33" s="27"/>
      <c r="L33" s="27"/>
      <c r="M33" s="27"/>
    </row>
    <row r="34" spans="1:13" ht="16.5" x14ac:dyDescent="0.35">
      <c r="A34" s="33" t="s">
        <v>74</v>
      </c>
      <c r="B34" s="34"/>
      <c r="C34" s="34"/>
      <c r="D34" s="33"/>
      <c r="E34" s="33"/>
      <c r="F34" s="33"/>
      <c r="G34" s="33"/>
      <c r="H34" s="33"/>
      <c r="I34" s="33"/>
      <c r="J34" s="33"/>
      <c r="K34" s="33"/>
      <c r="L34" s="33"/>
      <c r="M34" s="33"/>
    </row>
    <row r="35" spans="1:13" ht="16.5" x14ac:dyDescent="0.35">
      <c r="A35" s="57" t="s">
        <v>361</v>
      </c>
      <c r="B35" s="29"/>
      <c r="C35" s="29"/>
      <c r="D35" s="25"/>
      <c r="E35" s="25"/>
      <c r="F35" s="25"/>
      <c r="G35" s="25"/>
      <c r="H35" s="25"/>
      <c r="I35" s="25"/>
      <c r="J35" s="25"/>
      <c r="K35" s="25"/>
      <c r="L35" s="25"/>
      <c r="M35" s="25"/>
    </row>
    <row r="36" spans="1:13" ht="66.5" customHeight="1" x14ac:dyDescent="0.35">
      <c r="A36" s="27" t="s">
        <v>75</v>
      </c>
      <c r="B36" s="30" t="s">
        <v>76</v>
      </c>
      <c r="C36" s="30">
        <v>2021</v>
      </c>
      <c r="D36" s="27"/>
      <c r="E36" s="27"/>
      <c r="F36" s="27"/>
      <c r="G36" s="27"/>
      <c r="H36" s="27"/>
      <c r="I36" s="27"/>
      <c r="J36" s="27"/>
      <c r="K36" s="27"/>
      <c r="L36" s="27"/>
      <c r="M36" s="27"/>
    </row>
    <row r="37" spans="1:13" ht="31" x14ac:dyDescent="0.35">
      <c r="A37" s="27" t="s">
        <v>77</v>
      </c>
      <c r="B37" s="30" t="s">
        <v>78</v>
      </c>
      <c r="C37" s="30">
        <v>2021</v>
      </c>
      <c r="D37" s="27"/>
      <c r="E37" s="27"/>
      <c r="F37" s="27"/>
      <c r="G37" s="27"/>
      <c r="H37" s="27"/>
      <c r="I37" s="27"/>
      <c r="J37" s="27"/>
      <c r="K37" s="27"/>
      <c r="L37" s="27"/>
      <c r="M37" s="27"/>
    </row>
    <row r="38" spans="1:13" ht="16.5" x14ac:dyDescent="0.35">
      <c r="A38" s="57" t="s">
        <v>362</v>
      </c>
      <c r="B38" s="29"/>
      <c r="C38" s="29"/>
      <c r="D38" s="25"/>
      <c r="E38" s="25"/>
      <c r="F38" s="25"/>
      <c r="G38" s="25"/>
      <c r="H38" s="25"/>
      <c r="I38" s="25"/>
      <c r="J38" s="25"/>
      <c r="K38" s="25"/>
      <c r="L38" s="25"/>
      <c r="M38" s="25"/>
    </row>
    <row r="39" spans="1:13" ht="147" customHeight="1" x14ac:dyDescent="0.35">
      <c r="A39" s="27" t="s">
        <v>79</v>
      </c>
      <c r="B39" s="30" t="s">
        <v>80</v>
      </c>
      <c r="C39" s="30">
        <v>2021</v>
      </c>
      <c r="D39" s="27"/>
      <c r="E39" s="27"/>
      <c r="F39" s="27"/>
      <c r="G39" s="27"/>
      <c r="H39" s="27"/>
      <c r="I39" s="27"/>
      <c r="J39" s="27"/>
      <c r="K39" s="27"/>
      <c r="L39" s="27"/>
      <c r="M39" s="27"/>
    </row>
    <row r="40" spans="1:13" ht="193.5" customHeight="1" x14ac:dyDescent="0.35">
      <c r="A40" s="27" t="s">
        <v>81</v>
      </c>
      <c r="B40" s="30" t="s">
        <v>82</v>
      </c>
      <c r="C40" s="30">
        <v>2021</v>
      </c>
      <c r="D40" s="27"/>
      <c r="E40" s="27"/>
      <c r="F40" s="27"/>
      <c r="G40" s="27"/>
      <c r="H40" s="27"/>
      <c r="I40" s="27"/>
      <c r="J40" s="27"/>
      <c r="K40" s="27"/>
      <c r="L40" s="27"/>
      <c r="M40" s="27"/>
    </row>
    <row r="41" spans="1:13" ht="308" customHeight="1" x14ac:dyDescent="0.35">
      <c r="A41" s="27" t="s">
        <v>83</v>
      </c>
      <c r="B41" s="30" t="s">
        <v>84</v>
      </c>
      <c r="C41" s="30">
        <v>2021</v>
      </c>
      <c r="D41" s="27"/>
      <c r="E41" s="27"/>
      <c r="F41" s="27"/>
      <c r="G41" s="27"/>
      <c r="H41" s="27"/>
      <c r="I41" s="27"/>
      <c r="J41" s="27"/>
      <c r="K41" s="27"/>
      <c r="L41" s="27"/>
      <c r="M41" s="27"/>
    </row>
    <row r="42" spans="1:13" ht="209" customHeight="1" x14ac:dyDescent="0.35">
      <c r="A42" s="27" t="s">
        <v>85</v>
      </c>
      <c r="B42" s="30" t="s">
        <v>86</v>
      </c>
      <c r="C42" s="30">
        <v>2021</v>
      </c>
      <c r="D42" s="27"/>
      <c r="E42" s="27"/>
      <c r="F42" s="27"/>
      <c r="G42" s="27"/>
      <c r="H42" s="27"/>
      <c r="I42" s="27"/>
      <c r="J42" s="27"/>
      <c r="K42" s="27"/>
      <c r="L42" s="27"/>
      <c r="M42" s="27"/>
    </row>
    <row r="43" spans="1:13" ht="62" x14ac:dyDescent="0.35">
      <c r="A43" s="27" t="s">
        <v>87</v>
      </c>
      <c r="B43" s="30" t="s">
        <v>88</v>
      </c>
      <c r="C43" s="30">
        <v>2021</v>
      </c>
      <c r="D43" s="27"/>
      <c r="E43" s="27"/>
      <c r="F43" s="27"/>
      <c r="G43" s="27"/>
      <c r="H43" s="27"/>
      <c r="I43" s="27"/>
      <c r="J43" s="27"/>
      <c r="K43" s="27"/>
      <c r="L43" s="27"/>
      <c r="M43" s="27"/>
    </row>
    <row r="44" spans="1:13" ht="16.5" x14ac:dyDescent="0.35">
      <c r="A44" s="57" t="s">
        <v>363</v>
      </c>
      <c r="B44" s="29"/>
      <c r="C44" s="29"/>
      <c r="D44" s="25"/>
      <c r="E44" s="25"/>
      <c r="F44" s="25"/>
      <c r="G44" s="25"/>
      <c r="H44" s="25"/>
      <c r="I44" s="25"/>
      <c r="J44" s="25"/>
      <c r="K44" s="25"/>
      <c r="L44" s="25"/>
      <c r="M44" s="25"/>
    </row>
    <row r="45" spans="1:13" ht="164" customHeight="1" x14ac:dyDescent="0.35">
      <c r="A45" s="27" t="s">
        <v>339</v>
      </c>
      <c r="B45" s="30" t="s">
        <v>89</v>
      </c>
      <c r="C45" s="30">
        <v>2021</v>
      </c>
      <c r="D45" s="27"/>
      <c r="E45" s="27"/>
      <c r="F45" s="27"/>
      <c r="G45" s="27"/>
      <c r="H45" s="27"/>
      <c r="I45" s="27"/>
      <c r="J45" s="27"/>
      <c r="K45" s="27"/>
      <c r="L45" s="27"/>
      <c r="M45" s="27"/>
    </row>
    <row r="46" spans="1:13" ht="16.5" x14ac:dyDescent="0.35">
      <c r="A46" s="33" t="s">
        <v>90</v>
      </c>
      <c r="B46" s="34"/>
      <c r="C46" s="34"/>
      <c r="D46" s="33"/>
      <c r="E46" s="33"/>
      <c r="F46" s="33"/>
      <c r="G46" s="33"/>
      <c r="H46" s="33"/>
      <c r="I46" s="33"/>
      <c r="J46" s="33"/>
      <c r="K46" s="33"/>
      <c r="L46" s="33"/>
      <c r="M46" s="33"/>
    </row>
    <row r="47" spans="1:13" ht="16.5" x14ac:dyDescent="0.35">
      <c r="A47" s="57" t="s">
        <v>364</v>
      </c>
      <c r="B47" s="29"/>
      <c r="C47" s="29"/>
      <c r="D47" s="25"/>
      <c r="E47" s="25"/>
      <c r="F47" s="25"/>
      <c r="G47" s="25"/>
      <c r="H47" s="25"/>
      <c r="I47" s="25"/>
      <c r="J47" s="25"/>
      <c r="K47" s="25"/>
      <c r="L47" s="25"/>
      <c r="M47" s="25"/>
    </row>
    <row r="48" spans="1:13" ht="145" customHeight="1" x14ac:dyDescent="0.35">
      <c r="A48" s="27" t="s">
        <v>91</v>
      </c>
      <c r="B48" s="30" t="s">
        <v>92</v>
      </c>
      <c r="C48" s="30">
        <v>2021</v>
      </c>
      <c r="D48" s="27"/>
      <c r="E48" s="27"/>
      <c r="F48" s="27"/>
      <c r="G48" s="27"/>
      <c r="H48" s="27"/>
      <c r="I48" s="27"/>
      <c r="J48" s="27"/>
      <c r="K48" s="27"/>
      <c r="L48" s="27"/>
      <c r="M48" s="27"/>
    </row>
    <row r="49" spans="1:13" ht="31" x14ac:dyDescent="0.35">
      <c r="A49" s="27" t="s">
        <v>93</v>
      </c>
      <c r="B49" s="30" t="s">
        <v>94</v>
      </c>
      <c r="C49" s="30">
        <v>2021</v>
      </c>
      <c r="D49" s="27"/>
      <c r="E49" s="27"/>
      <c r="F49" s="27"/>
      <c r="G49" s="27"/>
      <c r="H49" s="27"/>
      <c r="I49" s="27"/>
      <c r="J49" s="27"/>
      <c r="K49" s="27"/>
      <c r="L49" s="27"/>
      <c r="M49" s="27"/>
    </row>
    <row r="50" spans="1:13" ht="178" customHeight="1" x14ac:dyDescent="0.35">
      <c r="A50" s="27" t="s">
        <v>340</v>
      </c>
      <c r="B50" s="30" t="s">
        <v>95</v>
      </c>
      <c r="C50" s="30">
        <v>2021</v>
      </c>
      <c r="D50" s="27"/>
      <c r="E50" s="27"/>
      <c r="F50" s="27"/>
      <c r="G50" s="27"/>
      <c r="H50" s="27"/>
      <c r="I50" s="27"/>
      <c r="J50" s="27"/>
      <c r="K50" s="27"/>
      <c r="L50" s="27"/>
      <c r="M50" s="27"/>
    </row>
    <row r="51" spans="1:13" ht="16.5" x14ac:dyDescent="0.35">
      <c r="A51" s="33" t="s">
        <v>96</v>
      </c>
      <c r="B51" s="34"/>
      <c r="C51" s="34"/>
      <c r="D51" s="33"/>
      <c r="E51" s="33"/>
      <c r="F51" s="33"/>
      <c r="G51" s="33"/>
      <c r="H51" s="33"/>
      <c r="I51" s="33"/>
      <c r="J51" s="33"/>
      <c r="K51" s="33"/>
      <c r="L51" s="33"/>
      <c r="M51" s="33"/>
    </row>
    <row r="52" spans="1:13" ht="128.5" customHeight="1" x14ac:dyDescent="0.35">
      <c r="A52" s="28" t="s">
        <v>97</v>
      </c>
      <c r="B52" s="31"/>
      <c r="C52" s="31"/>
      <c r="D52" s="28"/>
      <c r="E52" s="28"/>
      <c r="F52" s="28"/>
      <c r="G52" s="28"/>
      <c r="H52" s="28"/>
      <c r="I52" s="28"/>
      <c r="J52" s="28"/>
      <c r="K52" s="28"/>
      <c r="L52" s="28"/>
      <c r="M52" s="28"/>
    </row>
    <row r="53" spans="1:13" ht="16.5" x14ac:dyDescent="0.35">
      <c r="A53" s="57" t="s">
        <v>365</v>
      </c>
      <c r="B53" s="29"/>
      <c r="C53" s="29"/>
      <c r="D53" s="25"/>
      <c r="E53" s="25"/>
      <c r="F53" s="25"/>
      <c r="G53" s="25"/>
      <c r="H53" s="25"/>
      <c r="I53" s="25"/>
      <c r="J53" s="25"/>
      <c r="K53" s="25"/>
      <c r="L53" s="25"/>
      <c r="M53" s="25"/>
    </row>
    <row r="54" spans="1:13" ht="46.5" x14ac:dyDescent="0.35">
      <c r="A54" s="27" t="s">
        <v>98</v>
      </c>
      <c r="B54" s="30" t="s">
        <v>99</v>
      </c>
      <c r="C54" s="30">
        <v>2021</v>
      </c>
      <c r="D54" s="27"/>
      <c r="E54" s="27"/>
      <c r="F54" s="27"/>
      <c r="G54" s="27"/>
      <c r="H54" s="27"/>
      <c r="I54" s="27"/>
      <c r="J54" s="27"/>
      <c r="K54" s="27"/>
      <c r="L54" s="27"/>
      <c r="M54" s="27"/>
    </row>
    <row r="55" spans="1:13" ht="62" x14ac:dyDescent="0.35">
      <c r="A55" s="27" t="s">
        <v>100</v>
      </c>
      <c r="B55" s="30" t="s">
        <v>101</v>
      </c>
      <c r="C55" s="30">
        <v>2021</v>
      </c>
      <c r="D55" s="27"/>
      <c r="E55" s="27"/>
      <c r="F55" s="27"/>
      <c r="G55" s="27"/>
      <c r="H55" s="27"/>
      <c r="I55" s="27"/>
      <c r="J55" s="27"/>
      <c r="K55" s="27"/>
      <c r="L55" s="27"/>
      <c r="M55" s="27"/>
    </row>
    <row r="56" spans="1:13" ht="46.5" x14ac:dyDescent="0.35">
      <c r="A56" s="27" t="s">
        <v>102</v>
      </c>
      <c r="B56" s="30" t="s">
        <v>103</v>
      </c>
      <c r="C56" s="30">
        <v>2021</v>
      </c>
      <c r="D56" s="27"/>
      <c r="E56" s="27"/>
      <c r="F56" s="27"/>
      <c r="G56" s="27"/>
      <c r="H56" s="27"/>
      <c r="I56" s="27"/>
      <c r="J56" s="27"/>
      <c r="K56" s="27"/>
      <c r="L56" s="27"/>
      <c r="M56" s="27"/>
    </row>
    <row r="57" spans="1:13" ht="46.5" x14ac:dyDescent="0.35">
      <c r="A57" s="27" t="s">
        <v>104</v>
      </c>
      <c r="B57" s="30" t="s">
        <v>105</v>
      </c>
      <c r="C57" s="30">
        <v>2021</v>
      </c>
      <c r="D57" s="27"/>
      <c r="E57" s="27"/>
      <c r="F57" s="27"/>
      <c r="G57" s="27"/>
      <c r="H57" s="27"/>
      <c r="I57" s="27"/>
      <c r="J57" s="27"/>
      <c r="K57" s="27"/>
      <c r="L57" s="27"/>
      <c r="M57" s="27"/>
    </row>
    <row r="58" spans="1:13" ht="46.5" x14ac:dyDescent="0.35">
      <c r="A58" s="27" t="s">
        <v>106</v>
      </c>
      <c r="B58" s="30" t="s">
        <v>107</v>
      </c>
      <c r="C58" s="30">
        <v>2021</v>
      </c>
      <c r="D58" s="27"/>
      <c r="E58" s="27"/>
      <c r="F58" s="27"/>
      <c r="G58" s="27"/>
      <c r="H58" s="27"/>
      <c r="I58" s="27"/>
      <c r="J58" s="27"/>
      <c r="K58" s="27"/>
      <c r="L58" s="27"/>
      <c r="M58" s="27"/>
    </row>
    <row r="59" spans="1:13" ht="16.5" x14ac:dyDescent="0.35">
      <c r="A59" s="57" t="s">
        <v>366</v>
      </c>
      <c r="B59" s="29"/>
      <c r="C59" s="29"/>
      <c r="D59" s="25"/>
      <c r="E59" s="25"/>
      <c r="F59" s="25"/>
      <c r="G59" s="25"/>
      <c r="H59" s="25"/>
      <c r="I59" s="25"/>
      <c r="J59" s="25"/>
      <c r="K59" s="25"/>
      <c r="L59" s="25"/>
      <c r="M59" s="25"/>
    </row>
    <row r="60" spans="1:13" ht="62" x14ac:dyDescent="0.35">
      <c r="A60" s="27" t="s">
        <v>108</v>
      </c>
      <c r="B60" s="30" t="s">
        <v>109</v>
      </c>
      <c r="C60" s="30">
        <v>2021</v>
      </c>
      <c r="D60" s="27"/>
      <c r="E60" s="27"/>
      <c r="F60" s="27"/>
      <c r="G60" s="27"/>
      <c r="H60" s="27"/>
      <c r="I60" s="27"/>
      <c r="J60" s="27"/>
      <c r="K60" s="27"/>
      <c r="L60" s="27"/>
      <c r="M60" s="27"/>
    </row>
    <row r="61" spans="1:13" ht="111.5" customHeight="1" x14ac:dyDescent="0.35">
      <c r="A61" s="27" t="s">
        <v>110</v>
      </c>
      <c r="B61" s="30" t="s">
        <v>111</v>
      </c>
      <c r="C61" s="30">
        <v>2024</v>
      </c>
      <c r="D61" s="27"/>
      <c r="E61" s="27"/>
      <c r="F61" s="27"/>
      <c r="G61" s="27"/>
      <c r="H61" s="27"/>
      <c r="I61" s="27"/>
      <c r="J61" s="27"/>
      <c r="K61" s="27"/>
      <c r="L61" s="27"/>
      <c r="M61" s="27"/>
    </row>
    <row r="62" spans="1:13" ht="181" customHeight="1" x14ac:dyDescent="0.35">
      <c r="A62" s="27" t="s">
        <v>112</v>
      </c>
      <c r="B62" s="30" t="s">
        <v>113</v>
      </c>
      <c r="C62" s="30">
        <v>2024</v>
      </c>
      <c r="D62" s="27"/>
      <c r="E62" s="27"/>
      <c r="F62" s="27"/>
      <c r="G62" s="27"/>
      <c r="H62" s="27"/>
      <c r="I62" s="27"/>
      <c r="J62" s="27"/>
      <c r="K62" s="27"/>
      <c r="L62" s="27"/>
      <c r="M62" s="27"/>
    </row>
    <row r="63" spans="1:13" ht="46.5" x14ac:dyDescent="0.35">
      <c r="A63" s="27" t="s">
        <v>114</v>
      </c>
      <c r="B63" s="30" t="s">
        <v>115</v>
      </c>
      <c r="C63" s="30">
        <v>2024</v>
      </c>
      <c r="D63" s="27"/>
      <c r="E63" s="27"/>
      <c r="F63" s="27"/>
      <c r="G63" s="27"/>
      <c r="H63" s="27"/>
      <c r="I63" s="27"/>
      <c r="J63" s="27"/>
      <c r="K63" s="27"/>
      <c r="L63" s="27"/>
      <c r="M63" s="27"/>
    </row>
    <row r="64" spans="1:13" ht="15.5" x14ac:dyDescent="0.35">
      <c r="A64" s="26" t="s">
        <v>116</v>
      </c>
      <c r="B64" s="32"/>
      <c r="C64" s="32"/>
      <c r="D64" s="26"/>
      <c r="E64" s="26"/>
      <c r="F64" s="26"/>
      <c r="G64" s="26"/>
      <c r="H64" s="26"/>
      <c r="I64" s="26"/>
      <c r="J64" s="26"/>
      <c r="K64" s="26"/>
      <c r="L64" s="26"/>
      <c r="M64" s="26"/>
    </row>
    <row r="65" spans="1:13" ht="164" customHeight="1" x14ac:dyDescent="0.35">
      <c r="A65" s="27" t="s">
        <v>117</v>
      </c>
      <c r="B65" s="30" t="s">
        <v>118</v>
      </c>
      <c r="C65" s="30">
        <v>2024</v>
      </c>
      <c r="D65" s="27"/>
      <c r="E65" s="27"/>
      <c r="F65" s="27"/>
      <c r="G65" s="27"/>
      <c r="H65" s="27"/>
      <c r="I65" s="27"/>
      <c r="J65" s="27"/>
      <c r="K65" s="27"/>
      <c r="L65" s="27"/>
      <c r="M65" s="27"/>
    </row>
    <row r="66" spans="1:13" ht="31" x14ac:dyDescent="0.35">
      <c r="A66" s="27" t="s">
        <v>119</v>
      </c>
      <c r="B66" s="30" t="s">
        <v>120</v>
      </c>
      <c r="C66" s="30">
        <v>2024</v>
      </c>
      <c r="D66" s="27"/>
      <c r="E66" s="27"/>
      <c r="F66" s="27"/>
      <c r="G66" s="27"/>
      <c r="H66" s="27"/>
      <c r="I66" s="27"/>
      <c r="J66" s="27"/>
      <c r="K66" s="27"/>
      <c r="L66" s="27"/>
      <c r="M66" s="27"/>
    </row>
    <row r="67" spans="1:13" ht="46.5" x14ac:dyDescent="0.35">
      <c r="A67" s="27" t="s">
        <v>121</v>
      </c>
      <c r="B67" s="30" t="s">
        <v>122</v>
      </c>
      <c r="C67" s="30">
        <v>2024</v>
      </c>
      <c r="D67" s="27"/>
      <c r="E67" s="27"/>
      <c r="F67" s="27"/>
      <c r="G67" s="27"/>
      <c r="H67" s="27"/>
      <c r="I67" s="27"/>
      <c r="J67" s="27"/>
      <c r="K67" s="27"/>
      <c r="L67" s="27"/>
      <c r="M67" s="27"/>
    </row>
    <row r="68" spans="1:13" ht="96" customHeight="1" x14ac:dyDescent="0.35">
      <c r="A68" s="27" t="s">
        <v>123</v>
      </c>
      <c r="B68" s="30" t="s">
        <v>124</v>
      </c>
      <c r="C68" s="30">
        <v>2024</v>
      </c>
      <c r="D68" s="27"/>
      <c r="E68" s="27"/>
      <c r="F68" s="27"/>
      <c r="G68" s="27"/>
      <c r="H68" s="27"/>
      <c r="I68" s="27"/>
      <c r="J68" s="27"/>
      <c r="K68" s="27"/>
      <c r="L68" s="27"/>
      <c r="M68" s="27"/>
    </row>
    <row r="69" spans="1:13" ht="64.5" customHeight="1" x14ac:dyDescent="0.35">
      <c r="A69" s="27" t="s">
        <v>125</v>
      </c>
      <c r="B69" s="30" t="s">
        <v>126</v>
      </c>
      <c r="C69" s="30">
        <v>2024</v>
      </c>
      <c r="D69" s="27"/>
      <c r="E69" s="27"/>
      <c r="F69" s="27"/>
      <c r="G69" s="27"/>
      <c r="H69" s="27"/>
      <c r="I69" s="27"/>
      <c r="J69" s="27"/>
      <c r="K69" s="27"/>
      <c r="L69" s="27"/>
      <c r="M69" s="27"/>
    </row>
    <row r="70" spans="1:13" ht="31" x14ac:dyDescent="0.35">
      <c r="A70" s="27" t="s">
        <v>127</v>
      </c>
      <c r="B70" s="30" t="s">
        <v>128</v>
      </c>
      <c r="C70" s="30">
        <v>2024</v>
      </c>
      <c r="D70" s="27"/>
      <c r="E70" s="27"/>
      <c r="F70" s="27"/>
      <c r="G70" s="27"/>
      <c r="H70" s="27"/>
      <c r="I70" s="27"/>
      <c r="J70" s="27"/>
      <c r="K70" s="27"/>
      <c r="L70" s="27"/>
      <c r="M70" s="27"/>
    </row>
    <row r="71" spans="1:13" ht="46.5" x14ac:dyDescent="0.35">
      <c r="A71" s="27" t="s">
        <v>341</v>
      </c>
      <c r="B71" s="30" t="s">
        <v>129</v>
      </c>
      <c r="C71" s="30">
        <v>2024</v>
      </c>
      <c r="D71" s="27"/>
      <c r="E71" s="27"/>
      <c r="F71" s="27"/>
      <c r="G71" s="27"/>
      <c r="H71" s="27"/>
      <c r="I71" s="27"/>
      <c r="J71" s="27"/>
      <c r="K71" s="27"/>
      <c r="L71" s="27"/>
      <c r="M71" s="27"/>
    </row>
    <row r="72" spans="1:13" ht="16.5" x14ac:dyDescent="0.35">
      <c r="A72" s="33" t="s">
        <v>130</v>
      </c>
      <c r="B72" s="34"/>
      <c r="C72" s="34"/>
      <c r="D72" s="33"/>
      <c r="E72" s="33"/>
      <c r="F72" s="33"/>
      <c r="G72" s="33"/>
      <c r="H72" s="33"/>
      <c r="I72" s="33"/>
      <c r="J72" s="33"/>
      <c r="K72" s="33"/>
      <c r="L72" s="33"/>
      <c r="M72" s="33"/>
    </row>
    <row r="73" spans="1:13" ht="16.5" x14ac:dyDescent="0.35">
      <c r="A73" s="57" t="s">
        <v>367</v>
      </c>
      <c r="B73" s="29"/>
      <c r="C73" s="29"/>
      <c r="D73" s="25"/>
      <c r="E73" s="25"/>
      <c r="F73" s="25"/>
      <c r="G73" s="25"/>
      <c r="H73" s="25"/>
      <c r="I73" s="25"/>
      <c r="J73" s="25"/>
      <c r="K73" s="25"/>
      <c r="L73" s="25"/>
      <c r="M73" s="25"/>
    </row>
    <row r="74" spans="1:13" ht="46.5" x14ac:dyDescent="0.35">
      <c r="A74" s="27" t="s">
        <v>131</v>
      </c>
      <c r="B74" s="30" t="s">
        <v>132</v>
      </c>
      <c r="C74" s="30">
        <v>2012</v>
      </c>
      <c r="D74" s="27"/>
      <c r="E74" s="27"/>
      <c r="F74" s="27"/>
      <c r="G74" s="27"/>
      <c r="H74" s="27"/>
      <c r="I74" s="27"/>
      <c r="J74" s="27"/>
      <c r="K74" s="27"/>
      <c r="L74" s="27"/>
      <c r="M74" s="27"/>
    </row>
    <row r="75" spans="1:13" ht="31" x14ac:dyDescent="0.35">
      <c r="A75" s="27" t="s">
        <v>133</v>
      </c>
      <c r="B75" s="30" t="s">
        <v>134</v>
      </c>
      <c r="C75" s="30">
        <v>2021</v>
      </c>
      <c r="D75" s="27"/>
      <c r="E75" s="27"/>
      <c r="F75" s="27"/>
      <c r="G75" s="27"/>
      <c r="H75" s="27"/>
      <c r="I75" s="27"/>
      <c r="J75" s="27"/>
      <c r="K75" s="27"/>
      <c r="L75" s="27"/>
      <c r="M75" s="27"/>
    </row>
    <row r="76" spans="1:13" ht="31" x14ac:dyDescent="0.35">
      <c r="A76" s="27" t="s">
        <v>135</v>
      </c>
      <c r="B76" s="30" t="s">
        <v>136</v>
      </c>
      <c r="C76" s="30">
        <v>2026</v>
      </c>
      <c r="D76" s="27"/>
      <c r="E76" s="27"/>
      <c r="F76" s="27"/>
      <c r="G76" s="27"/>
      <c r="H76" s="27"/>
      <c r="I76" s="27"/>
      <c r="J76" s="27"/>
      <c r="K76" s="27"/>
      <c r="L76" s="27"/>
      <c r="M76" s="27"/>
    </row>
    <row r="77" spans="1:13" ht="114" customHeight="1" x14ac:dyDescent="0.35">
      <c r="A77" s="27" t="s">
        <v>137</v>
      </c>
      <c r="B77" s="30" t="s">
        <v>138</v>
      </c>
      <c r="C77" s="30">
        <v>2012</v>
      </c>
      <c r="D77" s="27"/>
      <c r="E77" s="27"/>
      <c r="F77" s="27"/>
      <c r="G77" s="27"/>
      <c r="H77" s="27"/>
      <c r="I77" s="27"/>
      <c r="J77" s="27"/>
      <c r="K77" s="27"/>
      <c r="L77" s="27"/>
      <c r="M77" s="27"/>
    </row>
    <row r="78" spans="1:13" ht="16.5" x14ac:dyDescent="0.35">
      <c r="A78" s="57" t="s">
        <v>368</v>
      </c>
      <c r="B78" s="29"/>
      <c r="C78" s="29"/>
      <c r="D78" s="25"/>
      <c r="E78" s="25"/>
      <c r="F78" s="25"/>
      <c r="G78" s="25"/>
      <c r="H78" s="25"/>
      <c r="I78" s="25"/>
      <c r="J78" s="25"/>
      <c r="K78" s="25"/>
      <c r="L78" s="25"/>
      <c r="M78" s="25"/>
    </row>
    <row r="79" spans="1:13" ht="65" customHeight="1" x14ac:dyDescent="0.35">
      <c r="A79" s="27" t="s">
        <v>139</v>
      </c>
      <c r="B79" s="30" t="s">
        <v>140</v>
      </c>
      <c r="C79" s="30">
        <v>2012</v>
      </c>
      <c r="D79" s="27"/>
      <c r="E79" s="27"/>
      <c r="F79" s="27"/>
      <c r="G79" s="27"/>
      <c r="H79" s="27"/>
      <c r="I79" s="27"/>
      <c r="J79" s="27"/>
      <c r="K79" s="27"/>
      <c r="L79" s="27"/>
      <c r="M79" s="27"/>
    </row>
    <row r="80" spans="1:13" ht="46.5" x14ac:dyDescent="0.35">
      <c r="A80" s="27" t="s">
        <v>342</v>
      </c>
      <c r="B80" s="30" t="s">
        <v>141</v>
      </c>
      <c r="C80" s="30">
        <v>2021</v>
      </c>
      <c r="D80" s="27"/>
      <c r="E80" s="27"/>
      <c r="F80" s="27"/>
      <c r="G80" s="27"/>
      <c r="H80" s="27"/>
      <c r="I80" s="27"/>
      <c r="J80" s="27"/>
      <c r="K80" s="27"/>
      <c r="L80" s="27"/>
      <c r="M80" s="27"/>
    </row>
    <row r="81" spans="1:13" ht="16.5" x14ac:dyDescent="0.35">
      <c r="A81" s="33" t="s">
        <v>142</v>
      </c>
      <c r="B81" s="34"/>
      <c r="C81" s="34"/>
      <c r="D81" s="33"/>
      <c r="E81" s="33"/>
      <c r="F81" s="33"/>
      <c r="G81" s="33"/>
      <c r="H81" s="33"/>
      <c r="I81" s="33"/>
      <c r="J81" s="33"/>
      <c r="K81" s="33"/>
      <c r="L81" s="33"/>
      <c r="M81" s="33"/>
    </row>
    <row r="82" spans="1:13" ht="16.5" x14ac:dyDescent="0.35">
      <c r="A82" s="57" t="s">
        <v>369</v>
      </c>
      <c r="B82" s="29"/>
      <c r="C82" s="29"/>
      <c r="D82" s="25"/>
      <c r="E82" s="25"/>
      <c r="F82" s="25"/>
      <c r="G82" s="25"/>
      <c r="H82" s="25"/>
      <c r="I82" s="25"/>
      <c r="J82" s="25"/>
      <c r="K82" s="25"/>
      <c r="L82" s="25"/>
      <c r="M82" s="25"/>
    </row>
    <row r="83" spans="1:13" ht="62" x14ac:dyDescent="0.35">
      <c r="A83" s="27" t="s">
        <v>143</v>
      </c>
      <c r="B83" s="30" t="s">
        <v>144</v>
      </c>
      <c r="C83" s="30">
        <v>2021</v>
      </c>
      <c r="D83" s="27"/>
      <c r="E83" s="27"/>
      <c r="F83" s="27"/>
      <c r="G83" s="27"/>
      <c r="H83" s="27"/>
      <c r="I83" s="27"/>
      <c r="J83" s="27"/>
      <c r="K83" s="27"/>
      <c r="L83" s="27"/>
      <c r="M83" s="27"/>
    </row>
    <row r="84" spans="1:13" ht="164" customHeight="1" x14ac:dyDescent="0.35">
      <c r="A84" s="27" t="s">
        <v>343</v>
      </c>
      <c r="B84" s="30" t="s">
        <v>145</v>
      </c>
      <c r="C84" s="30">
        <v>2021</v>
      </c>
      <c r="D84" s="27"/>
      <c r="E84" s="27"/>
      <c r="F84" s="27"/>
      <c r="G84" s="27"/>
      <c r="H84" s="27"/>
      <c r="I84" s="27"/>
      <c r="J84" s="27"/>
      <c r="K84" s="27"/>
      <c r="L84" s="27"/>
      <c r="M84" s="27"/>
    </row>
    <row r="85" spans="1:13" ht="16.5" x14ac:dyDescent="0.35">
      <c r="A85" s="33" t="s">
        <v>146</v>
      </c>
      <c r="B85" s="34"/>
      <c r="C85" s="34"/>
      <c r="D85" s="33"/>
      <c r="E85" s="33"/>
      <c r="F85" s="33"/>
      <c r="G85" s="33"/>
      <c r="H85" s="33"/>
      <c r="I85" s="33"/>
      <c r="J85" s="33"/>
      <c r="K85" s="33"/>
      <c r="L85" s="33"/>
      <c r="M85" s="33"/>
    </row>
    <row r="86" spans="1:13" ht="16.5" x14ac:dyDescent="0.35">
      <c r="A86" s="57" t="s">
        <v>370</v>
      </c>
      <c r="B86" s="29"/>
      <c r="C86" s="29"/>
      <c r="D86" s="25"/>
      <c r="E86" s="25"/>
      <c r="F86" s="25"/>
      <c r="G86" s="25"/>
      <c r="H86" s="25"/>
      <c r="I86" s="25"/>
      <c r="J86" s="25"/>
      <c r="K86" s="25"/>
      <c r="L86" s="25"/>
      <c r="M86" s="25"/>
    </row>
    <row r="87" spans="1:13" ht="62" x14ac:dyDescent="0.35">
      <c r="A87" s="27" t="s">
        <v>147</v>
      </c>
      <c r="B87" s="30" t="s">
        <v>148</v>
      </c>
      <c r="C87" s="30">
        <v>2012</v>
      </c>
      <c r="D87" s="27"/>
      <c r="E87" s="27"/>
      <c r="F87" s="27"/>
      <c r="G87" s="27"/>
      <c r="H87" s="27"/>
      <c r="I87" s="27"/>
      <c r="J87" s="27"/>
      <c r="K87" s="27"/>
      <c r="L87" s="27"/>
      <c r="M87" s="27"/>
    </row>
    <row r="88" spans="1:13" ht="77.5" x14ac:dyDescent="0.35">
      <c r="A88" s="27" t="s">
        <v>149</v>
      </c>
      <c r="B88" s="30" t="s">
        <v>150</v>
      </c>
      <c r="C88" s="30">
        <v>2012</v>
      </c>
      <c r="D88" s="27"/>
      <c r="E88" s="27"/>
      <c r="F88" s="27"/>
      <c r="G88" s="27"/>
      <c r="H88" s="27"/>
      <c r="I88" s="27"/>
      <c r="J88" s="27"/>
      <c r="K88" s="27"/>
      <c r="L88" s="27"/>
      <c r="M88" s="27"/>
    </row>
    <row r="89" spans="1:13" ht="16.5" x14ac:dyDescent="0.35">
      <c r="A89" s="57" t="s">
        <v>371</v>
      </c>
      <c r="B89" s="29"/>
      <c r="C89" s="29"/>
      <c r="D89" s="25"/>
      <c r="E89" s="25"/>
      <c r="F89" s="25"/>
      <c r="G89" s="25"/>
      <c r="H89" s="25"/>
      <c r="I89" s="25"/>
      <c r="J89" s="25"/>
      <c r="K89" s="25"/>
      <c r="L89" s="25"/>
      <c r="M89" s="25"/>
    </row>
    <row r="90" spans="1:13" ht="201.5" x14ac:dyDescent="0.35">
      <c r="A90" s="27" t="s">
        <v>344</v>
      </c>
      <c r="B90" s="30" t="s">
        <v>151</v>
      </c>
      <c r="C90" s="30">
        <v>2012</v>
      </c>
      <c r="D90" s="27"/>
      <c r="E90" s="27"/>
      <c r="F90" s="27"/>
      <c r="G90" s="27"/>
      <c r="H90" s="27"/>
      <c r="I90" s="27"/>
      <c r="J90" s="27"/>
      <c r="K90" s="27"/>
      <c r="L90" s="27"/>
      <c r="M90" s="27"/>
    </row>
    <row r="91" spans="1:13" ht="16.5" x14ac:dyDescent="0.35">
      <c r="A91" s="33" t="s">
        <v>152</v>
      </c>
      <c r="B91" s="34"/>
      <c r="C91" s="34"/>
      <c r="D91" s="33"/>
      <c r="E91" s="33"/>
      <c r="F91" s="33"/>
      <c r="G91" s="33"/>
      <c r="H91" s="33"/>
      <c r="I91" s="33"/>
      <c r="J91" s="33"/>
      <c r="K91" s="33"/>
      <c r="L91" s="33"/>
      <c r="M91" s="33"/>
    </row>
    <row r="92" spans="1:13" ht="16.5" x14ac:dyDescent="0.35">
      <c r="A92" s="25" t="s">
        <v>153</v>
      </c>
      <c r="B92" s="29"/>
      <c r="C92" s="29"/>
      <c r="D92" s="25"/>
      <c r="E92" s="25"/>
      <c r="F92" s="25"/>
      <c r="G92" s="25"/>
      <c r="H92" s="25"/>
      <c r="I92" s="25"/>
      <c r="J92" s="25"/>
      <c r="K92" s="25"/>
      <c r="L92" s="25"/>
      <c r="M92" s="25"/>
    </row>
    <row r="93" spans="1:13" ht="82" customHeight="1" x14ac:dyDescent="0.35">
      <c r="A93" s="27" t="s">
        <v>154</v>
      </c>
      <c r="B93" s="30" t="s">
        <v>155</v>
      </c>
      <c r="C93" s="30">
        <v>2012</v>
      </c>
      <c r="D93" s="27"/>
      <c r="E93" s="27"/>
      <c r="F93" s="27"/>
      <c r="G93" s="27"/>
      <c r="H93" s="27"/>
      <c r="I93" s="27"/>
      <c r="J93" s="27"/>
      <c r="K93" s="27"/>
      <c r="L93" s="27"/>
      <c r="M93" s="27"/>
    </row>
    <row r="94" spans="1:13" ht="65" customHeight="1" x14ac:dyDescent="0.35">
      <c r="A94" s="27" t="s">
        <v>156</v>
      </c>
      <c r="B94" s="30" t="s">
        <v>157</v>
      </c>
      <c r="C94" s="30">
        <v>2012</v>
      </c>
      <c r="D94" s="27"/>
      <c r="E94" s="27"/>
      <c r="F94" s="27"/>
      <c r="G94" s="27"/>
      <c r="H94" s="27"/>
      <c r="I94" s="27"/>
      <c r="J94" s="27"/>
      <c r="K94" s="27"/>
      <c r="L94" s="27"/>
      <c r="M94" s="27"/>
    </row>
    <row r="95" spans="1:13" ht="31" x14ac:dyDescent="0.35">
      <c r="A95" s="27" t="s">
        <v>158</v>
      </c>
      <c r="B95" s="30" t="s">
        <v>159</v>
      </c>
      <c r="C95" s="30">
        <v>2012</v>
      </c>
      <c r="D95" s="27"/>
      <c r="E95" s="27"/>
      <c r="F95" s="27"/>
      <c r="G95" s="27"/>
      <c r="H95" s="27"/>
      <c r="I95" s="27"/>
      <c r="J95" s="27"/>
      <c r="K95" s="27"/>
      <c r="L95" s="27"/>
      <c r="M95" s="27"/>
    </row>
    <row r="96" spans="1:13" ht="127" customHeight="1" x14ac:dyDescent="0.35">
      <c r="A96" s="27" t="s">
        <v>160</v>
      </c>
      <c r="B96" s="30" t="s">
        <v>161</v>
      </c>
      <c r="C96" s="30">
        <v>2012</v>
      </c>
      <c r="D96" s="27"/>
      <c r="E96" s="27"/>
      <c r="F96" s="27"/>
      <c r="G96" s="27"/>
      <c r="H96" s="27"/>
      <c r="I96" s="27"/>
      <c r="J96" s="27"/>
      <c r="K96" s="27"/>
      <c r="L96" s="27"/>
      <c r="M96" s="27"/>
    </row>
    <row r="97" spans="1:13" ht="136" customHeight="1" x14ac:dyDescent="0.35">
      <c r="A97" s="27" t="s">
        <v>162</v>
      </c>
      <c r="B97" s="30" t="s">
        <v>163</v>
      </c>
      <c r="C97" s="30">
        <v>2012</v>
      </c>
      <c r="D97" s="27"/>
      <c r="E97" s="27"/>
      <c r="F97" s="27"/>
      <c r="G97" s="27"/>
      <c r="H97" s="27"/>
      <c r="I97" s="27"/>
      <c r="J97" s="27"/>
      <c r="K97" s="27"/>
      <c r="L97" s="27"/>
      <c r="M97" s="27"/>
    </row>
    <row r="98" spans="1:13" ht="46.5" x14ac:dyDescent="0.35">
      <c r="A98" s="27" t="s">
        <v>164</v>
      </c>
      <c r="B98" s="30" t="s">
        <v>165</v>
      </c>
      <c r="C98" s="30">
        <v>2012</v>
      </c>
      <c r="D98" s="27"/>
      <c r="E98" s="27"/>
      <c r="F98" s="27"/>
      <c r="G98" s="27"/>
      <c r="H98" s="27"/>
      <c r="I98" s="27"/>
      <c r="J98" s="27"/>
      <c r="K98" s="27"/>
      <c r="L98" s="27"/>
      <c r="M98" s="27"/>
    </row>
    <row r="99" spans="1:13" ht="50.5" customHeight="1" x14ac:dyDescent="0.35">
      <c r="A99" s="27" t="s">
        <v>166</v>
      </c>
      <c r="B99" s="30" t="s">
        <v>167</v>
      </c>
      <c r="C99" s="30">
        <v>2012</v>
      </c>
      <c r="D99" s="27"/>
      <c r="E99" s="27"/>
      <c r="F99" s="27"/>
      <c r="G99" s="27"/>
      <c r="H99" s="27"/>
      <c r="I99" s="27"/>
      <c r="J99" s="27"/>
      <c r="K99" s="27"/>
      <c r="L99" s="27"/>
      <c r="M99" s="27"/>
    </row>
    <row r="100" spans="1:13" ht="83" customHeight="1" x14ac:dyDescent="0.35">
      <c r="A100" s="27" t="s">
        <v>168</v>
      </c>
      <c r="B100" s="30" t="s">
        <v>169</v>
      </c>
      <c r="C100" s="30">
        <v>2012</v>
      </c>
      <c r="D100" s="27"/>
      <c r="E100" s="27"/>
      <c r="F100" s="27"/>
      <c r="G100" s="27"/>
      <c r="H100" s="27"/>
      <c r="I100" s="27"/>
      <c r="J100" s="27"/>
      <c r="K100" s="27"/>
      <c r="L100" s="27"/>
      <c r="M100" s="27"/>
    </row>
    <row r="101" spans="1:13" ht="16.5" x14ac:dyDescent="0.35">
      <c r="A101" s="57" t="s">
        <v>372</v>
      </c>
      <c r="B101" s="29"/>
      <c r="C101" s="29"/>
      <c r="D101" s="25"/>
      <c r="E101" s="25"/>
      <c r="F101" s="25"/>
      <c r="G101" s="25"/>
      <c r="H101" s="25"/>
      <c r="I101" s="25"/>
      <c r="J101" s="25"/>
      <c r="K101" s="25"/>
      <c r="L101" s="25"/>
      <c r="M101" s="25"/>
    </row>
    <row r="102" spans="1:13" ht="46.5" x14ac:dyDescent="0.35">
      <c r="A102" s="27" t="s">
        <v>170</v>
      </c>
      <c r="B102" s="30" t="s">
        <v>171</v>
      </c>
      <c r="C102" s="30">
        <v>2012</v>
      </c>
      <c r="D102" s="27"/>
      <c r="E102" s="27"/>
      <c r="F102" s="27"/>
      <c r="G102" s="27"/>
      <c r="H102" s="27"/>
      <c r="I102" s="27"/>
      <c r="J102" s="27"/>
      <c r="K102" s="27"/>
      <c r="L102" s="27"/>
      <c r="M102" s="27"/>
    </row>
    <row r="103" spans="1:13" ht="98.5" customHeight="1" x14ac:dyDescent="0.35">
      <c r="A103" s="27" t="s">
        <v>172</v>
      </c>
      <c r="B103" s="30" t="s">
        <v>173</v>
      </c>
      <c r="C103" s="30">
        <v>2012</v>
      </c>
      <c r="D103" s="27"/>
      <c r="E103" s="27"/>
      <c r="F103" s="27"/>
      <c r="G103" s="27"/>
      <c r="H103" s="27"/>
      <c r="I103" s="27"/>
      <c r="J103" s="27"/>
      <c r="K103" s="27"/>
      <c r="L103" s="27"/>
      <c r="M103" s="27"/>
    </row>
    <row r="104" spans="1:13" ht="161" customHeight="1" x14ac:dyDescent="0.35">
      <c r="A104" s="27" t="s">
        <v>174</v>
      </c>
      <c r="B104" s="30" t="s">
        <v>175</v>
      </c>
      <c r="C104" s="30" t="s">
        <v>176</v>
      </c>
      <c r="D104" s="27"/>
      <c r="E104" s="27"/>
      <c r="F104" s="27"/>
      <c r="G104" s="27"/>
      <c r="H104" s="27"/>
      <c r="I104" s="27"/>
      <c r="J104" s="27"/>
      <c r="K104" s="27"/>
      <c r="L104" s="27"/>
      <c r="M104" s="27"/>
    </row>
    <row r="105" spans="1:13" ht="101" customHeight="1" x14ac:dyDescent="0.35">
      <c r="A105" s="27" t="s">
        <v>177</v>
      </c>
      <c r="B105" s="30" t="s">
        <v>178</v>
      </c>
      <c r="C105" s="30">
        <v>2012</v>
      </c>
      <c r="D105" s="27"/>
      <c r="E105" s="27"/>
      <c r="F105" s="27"/>
      <c r="G105" s="27"/>
      <c r="H105" s="27"/>
      <c r="I105" s="27"/>
      <c r="J105" s="27"/>
      <c r="K105" s="27"/>
      <c r="L105" s="27"/>
      <c r="M105" s="27"/>
    </row>
    <row r="106" spans="1:13" ht="16.5" x14ac:dyDescent="0.35">
      <c r="A106" s="57" t="s">
        <v>373</v>
      </c>
      <c r="B106" s="29"/>
      <c r="C106" s="29"/>
      <c r="D106" s="25"/>
      <c r="E106" s="25"/>
      <c r="F106" s="25"/>
      <c r="G106" s="25"/>
      <c r="H106" s="25"/>
      <c r="I106" s="25"/>
      <c r="J106" s="25"/>
      <c r="K106" s="25"/>
      <c r="L106" s="25"/>
      <c r="M106" s="25"/>
    </row>
    <row r="107" spans="1:13" ht="193.5" customHeight="1" x14ac:dyDescent="0.35">
      <c r="A107" s="27" t="s">
        <v>179</v>
      </c>
      <c r="B107" s="30" t="s">
        <v>180</v>
      </c>
      <c r="C107" s="30">
        <v>2026</v>
      </c>
      <c r="D107" s="27"/>
      <c r="E107" s="27"/>
      <c r="F107" s="27"/>
      <c r="G107" s="27"/>
      <c r="H107" s="27"/>
      <c r="I107" s="27"/>
      <c r="J107" s="27"/>
      <c r="K107" s="27"/>
      <c r="L107" s="27"/>
      <c r="M107" s="27"/>
    </row>
    <row r="108" spans="1:13" ht="101" customHeight="1" x14ac:dyDescent="0.35">
      <c r="A108" s="27" t="s">
        <v>181</v>
      </c>
      <c r="B108" s="30" t="s">
        <v>182</v>
      </c>
      <c r="C108" s="30">
        <v>2026</v>
      </c>
      <c r="D108" s="27"/>
      <c r="E108" s="27"/>
      <c r="F108" s="27"/>
      <c r="G108" s="27"/>
      <c r="H108" s="27"/>
      <c r="I108" s="27"/>
      <c r="J108" s="27"/>
      <c r="K108" s="27"/>
      <c r="L108" s="27"/>
      <c r="M108" s="27"/>
    </row>
    <row r="109" spans="1:13" ht="31" x14ac:dyDescent="0.35">
      <c r="A109" s="27" t="s">
        <v>183</v>
      </c>
      <c r="B109" s="30" t="s">
        <v>184</v>
      </c>
      <c r="C109" s="30">
        <v>2026</v>
      </c>
      <c r="D109" s="27"/>
      <c r="E109" s="27"/>
      <c r="F109" s="27"/>
      <c r="G109" s="27"/>
      <c r="H109" s="27"/>
      <c r="I109" s="27"/>
      <c r="J109" s="27"/>
      <c r="K109" s="27"/>
      <c r="L109" s="27"/>
      <c r="M109" s="27"/>
    </row>
    <row r="110" spans="1:13" ht="46.5" x14ac:dyDescent="0.35">
      <c r="A110" s="27" t="s">
        <v>185</v>
      </c>
      <c r="B110" s="30" t="s">
        <v>186</v>
      </c>
      <c r="C110" s="30">
        <v>2026</v>
      </c>
      <c r="D110" s="27"/>
      <c r="E110" s="27"/>
      <c r="F110" s="27"/>
      <c r="G110" s="27"/>
      <c r="H110" s="27"/>
      <c r="I110" s="27"/>
      <c r="J110" s="27"/>
      <c r="K110" s="27"/>
      <c r="L110" s="27"/>
      <c r="M110" s="27"/>
    </row>
    <row r="111" spans="1:13" ht="176.5" customHeight="1" x14ac:dyDescent="0.35">
      <c r="A111" s="27" t="s">
        <v>187</v>
      </c>
      <c r="B111" s="30" t="s">
        <v>188</v>
      </c>
      <c r="C111" s="30">
        <v>2026</v>
      </c>
      <c r="D111" s="27"/>
      <c r="E111" s="27"/>
      <c r="F111" s="27"/>
      <c r="G111" s="27"/>
      <c r="H111" s="27"/>
      <c r="I111" s="27"/>
      <c r="J111" s="27"/>
      <c r="K111" s="27"/>
      <c r="L111" s="27"/>
      <c r="M111" s="27"/>
    </row>
    <row r="112" spans="1:13" ht="62" x14ac:dyDescent="0.35">
      <c r="A112" s="27" t="s">
        <v>345</v>
      </c>
      <c r="B112" s="30" t="s">
        <v>189</v>
      </c>
      <c r="C112" s="30">
        <v>2026</v>
      </c>
      <c r="D112" s="27"/>
      <c r="E112" s="27"/>
      <c r="F112" s="27"/>
      <c r="G112" s="27"/>
      <c r="H112" s="27"/>
      <c r="I112" s="27"/>
      <c r="J112" s="27"/>
      <c r="K112" s="27"/>
      <c r="L112" s="27"/>
      <c r="M112" s="27"/>
    </row>
    <row r="113" spans="1:13" ht="16.5" x14ac:dyDescent="0.35">
      <c r="A113" s="33" t="s">
        <v>190</v>
      </c>
      <c r="B113" s="56" t="s">
        <v>346</v>
      </c>
      <c r="C113" s="34"/>
      <c r="D113" s="33"/>
      <c r="E113" s="33"/>
      <c r="F113" s="33"/>
      <c r="G113" s="33"/>
      <c r="H113" s="33"/>
      <c r="I113" s="33"/>
      <c r="J113" s="33"/>
      <c r="K113" s="33"/>
      <c r="L113" s="33"/>
      <c r="M113" s="33"/>
    </row>
    <row r="114" spans="1:13" ht="16.5" x14ac:dyDescent="0.35">
      <c r="A114" s="57" t="s">
        <v>374</v>
      </c>
      <c r="B114" s="29"/>
      <c r="C114" s="29"/>
      <c r="D114" s="25"/>
      <c r="E114" s="25"/>
      <c r="F114" s="25"/>
      <c r="G114" s="25"/>
      <c r="H114" s="25"/>
      <c r="I114" s="25"/>
      <c r="J114" s="25"/>
      <c r="K114" s="25"/>
      <c r="L114" s="25"/>
      <c r="M114" s="25"/>
    </row>
    <row r="115" spans="1:13" ht="195" customHeight="1" x14ac:dyDescent="0.35">
      <c r="A115" s="27" t="s">
        <v>191</v>
      </c>
      <c r="B115" s="30" t="s">
        <v>192</v>
      </c>
      <c r="C115" s="30">
        <v>2021</v>
      </c>
      <c r="D115" s="27"/>
      <c r="E115" s="27"/>
      <c r="F115" s="27"/>
      <c r="G115" s="27"/>
      <c r="H115" s="27"/>
      <c r="I115" s="27"/>
      <c r="J115" s="27"/>
      <c r="K115" s="27"/>
      <c r="L115" s="27"/>
      <c r="M115" s="27"/>
    </row>
    <row r="116" spans="1:13" ht="62" x14ac:dyDescent="0.35">
      <c r="A116" s="27" t="s">
        <v>193</v>
      </c>
      <c r="B116" s="30" t="s">
        <v>194</v>
      </c>
      <c r="C116" s="30">
        <v>2021</v>
      </c>
      <c r="D116" s="27"/>
      <c r="E116" s="27"/>
      <c r="F116" s="27"/>
      <c r="G116" s="27"/>
      <c r="H116" s="27"/>
      <c r="I116" s="27"/>
      <c r="J116" s="27"/>
      <c r="K116" s="27"/>
      <c r="L116" s="27"/>
      <c r="M116" s="27"/>
    </row>
    <row r="117" spans="1:13" ht="31" x14ac:dyDescent="0.35">
      <c r="A117" s="27" t="s">
        <v>195</v>
      </c>
      <c r="B117" s="30" t="s">
        <v>196</v>
      </c>
      <c r="C117" s="30">
        <v>2021</v>
      </c>
      <c r="D117" s="27"/>
      <c r="E117" s="27"/>
      <c r="F117" s="27"/>
      <c r="G117" s="27"/>
      <c r="H117" s="27"/>
      <c r="I117" s="27"/>
      <c r="J117" s="27"/>
      <c r="K117" s="27"/>
      <c r="L117" s="27"/>
      <c r="M117" s="27"/>
    </row>
    <row r="118" spans="1:13" ht="16.5" x14ac:dyDescent="0.35">
      <c r="A118" s="57" t="s">
        <v>375</v>
      </c>
      <c r="B118" s="29"/>
      <c r="C118" s="29"/>
      <c r="D118" s="25"/>
      <c r="E118" s="25"/>
      <c r="F118" s="25"/>
      <c r="G118" s="25"/>
      <c r="H118" s="25"/>
      <c r="I118" s="25"/>
      <c r="J118" s="25"/>
      <c r="K118" s="25"/>
      <c r="L118" s="25"/>
      <c r="M118" s="25"/>
    </row>
    <row r="119" spans="1:13" ht="128.5" customHeight="1" x14ac:dyDescent="0.35">
      <c r="A119" s="27" t="s">
        <v>197</v>
      </c>
      <c r="B119" s="30" t="s">
        <v>198</v>
      </c>
      <c r="C119" s="30">
        <v>2021</v>
      </c>
      <c r="D119" s="27"/>
      <c r="E119" s="27"/>
      <c r="F119" s="27"/>
      <c r="G119" s="27"/>
      <c r="H119" s="27"/>
      <c r="I119" s="27"/>
      <c r="J119" s="27"/>
      <c r="K119" s="27"/>
      <c r="L119" s="27"/>
      <c r="M119" s="27"/>
    </row>
    <row r="120" spans="1:13" ht="16.5" x14ac:dyDescent="0.35">
      <c r="A120" s="57" t="s">
        <v>376</v>
      </c>
      <c r="B120" s="29"/>
      <c r="C120" s="29"/>
      <c r="D120" s="25"/>
      <c r="E120" s="25"/>
      <c r="F120" s="25"/>
      <c r="G120" s="25"/>
      <c r="H120" s="25"/>
      <c r="I120" s="25"/>
      <c r="J120" s="25"/>
      <c r="K120" s="25"/>
      <c r="L120" s="25"/>
      <c r="M120" s="25"/>
    </row>
    <row r="121" spans="1:13" ht="181" customHeight="1" x14ac:dyDescent="0.35">
      <c r="A121" s="27" t="s">
        <v>347</v>
      </c>
      <c r="B121" s="30" t="s">
        <v>199</v>
      </c>
      <c r="C121" s="30">
        <v>2021</v>
      </c>
      <c r="D121" s="27"/>
      <c r="E121" s="27"/>
      <c r="F121" s="27"/>
      <c r="G121" s="27"/>
      <c r="H121" s="27"/>
      <c r="I121" s="27"/>
      <c r="J121" s="27"/>
      <c r="K121" s="27"/>
      <c r="L121" s="27"/>
      <c r="M121" s="27"/>
    </row>
    <row r="122" spans="1:13" ht="62" x14ac:dyDescent="0.35">
      <c r="A122" s="27" t="s">
        <v>200</v>
      </c>
      <c r="B122" s="30" t="s">
        <v>201</v>
      </c>
      <c r="C122" s="30">
        <v>2021</v>
      </c>
      <c r="D122" s="27"/>
      <c r="E122" s="27"/>
      <c r="F122" s="27"/>
      <c r="G122" s="27"/>
      <c r="H122" s="27"/>
      <c r="I122" s="27"/>
      <c r="J122" s="27"/>
      <c r="K122" s="27"/>
      <c r="L122" s="27"/>
      <c r="M122" s="27"/>
    </row>
    <row r="123" spans="1:13" ht="111.5" customHeight="1" x14ac:dyDescent="0.35">
      <c r="A123" s="27" t="s">
        <v>348</v>
      </c>
      <c r="B123" s="30" t="s">
        <v>202</v>
      </c>
      <c r="C123" s="30">
        <v>2021</v>
      </c>
      <c r="D123" s="27"/>
      <c r="E123" s="27"/>
      <c r="F123" s="27"/>
      <c r="G123" s="27"/>
      <c r="H123" s="27"/>
      <c r="I123" s="27"/>
      <c r="J123" s="27"/>
      <c r="K123" s="27"/>
      <c r="L123" s="27"/>
      <c r="M123" s="27"/>
    </row>
    <row r="124" spans="1:13" ht="46.5" x14ac:dyDescent="0.35">
      <c r="A124" s="27" t="s">
        <v>349</v>
      </c>
      <c r="B124" s="30" t="s">
        <v>203</v>
      </c>
      <c r="C124" s="30">
        <v>2021</v>
      </c>
      <c r="D124" s="27"/>
      <c r="E124" s="27"/>
      <c r="F124" s="27"/>
      <c r="G124" s="27"/>
      <c r="H124" s="27"/>
      <c r="I124" s="27"/>
      <c r="J124" s="27"/>
      <c r="K124" s="27"/>
      <c r="L124" s="27"/>
      <c r="M124" s="27"/>
    </row>
    <row r="125" spans="1:13" ht="16.5" x14ac:dyDescent="0.35">
      <c r="A125" s="33" t="s">
        <v>204</v>
      </c>
      <c r="B125" s="34"/>
      <c r="C125" s="34"/>
      <c r="D125" s="33"/>
      <c r="E125" s="33"/>
      <c r="F125" s="33"/>
      <c r="G125" s="33"/>
      <c r="H125" s="33"/>
      <c r="I125" s="33"/>
      <c r="J125" s="33"/>
      <c r="K125" s="33"/>
      <c r="L125" s="33"/>
      <c r="M125" s="33"/>
    </row>
    <row r="126" spans="1:13" ht="16.5" x14ac:dyDescent="0.35">
      <c r="A126" s="57" t="s">
        <v>377</v>
      </c>
      <c r="B126" s="29"/>
      <c r="C126" s="29"/>
      <c r="D126" s="25"/>
      <c r="E126" s="25"/>
      <c r="F126" s="25"/>
      <c r="G126" s="25"/>
      <c r="H126" s="25"/>
      <c r="I126" s="25"/>
      <c r="J126" s="25"/>
      <c r="K126" s="25"/>
      <c r="L126" s="25"/>
      <c r="M126" s="25"/>
    </row>
    <row r="127" spans="1:13" ht="147" customHeight="1" x14ac:dyDescent="0.35">
      <c r="A127" s="27" t="s">
        <v>350</v>
      </c>
      <c r="B127" s="30" t="s">
        <v>205</v>
      </c>
      <c r="C127" s="30">
        <v>2021</v>
      </c>
      <c r="D127" s="27"/>
      <c r="E127" s="27"/>
      <c r="F127" s="27"/>
      <c r="G127" s="27"/>
      <c r="H127" s="27"/>
      <c r="I127" s="27"/>
      <c r="J127" s="27"/>
      <c r="K127" s="27"/>
      <c r="L127" s="27"/>
      <c r="M127" s="27"/>
    </row>
    <row r="128" spans="1:13" ht="16.5" x14ac:dyDescent="0.35">
      <c r="A128" s="33" t="s">
        <v>206</v>
      </c>
      <c r="B128" s="34"/>
      <c r="C128" s="34"/>
      <c r="D128" s="33"/>
      <c r="E128" s="33"/>
      <c r="F128" s="33"/>
      <c r="G128" s="33"/>
      <c r="H128" s="33"/>
      <c r="I128" s="33"/>
      <c r="J128" s="33"/>
      <c r="K128" s="33"/>
      <c r="L128" s="33"/>
      <c r="M128" s="33"/>
    </row>
    <row r="129" spans="1:13" ht="16.5" x14ac:dyDescent="0.35">
      <c r="A129" s="57" t="s">
        <v>378</v>
      </c>
      <c r="B129" s="29"/>
      <c r="C129" s="29"/>
      <c r="D129" s="25"/>
      <c r="E129" s="25"/>
      <c r="F129" s="25"/>
      <c r="G129" s="25"/>
      <c r="H129" s="25"/>
      <c r="I129" s="25"/>
      <c r="J129" s="25"/>
      <c r="K129" s="25"/>
      <c r="L129" s="25"/>
      <c r="M129" s="25"/>
    </row>
    <row r="130" spans="1:13" ht="62" x14ac:dyDescent="0.35">
      <c r="A130" s="27" t="s">
        <v>207</v>
      </c>
      <c r="B130" s="30" t="s">
        <v>208</v>
      </c>
      <c r="C130" s="30" t="s">
        <v>42</v>
      </c>
      <c r="D130" s="27"/>
      <c r="E130" s="27"/>
      <c r="F130" s="27"/>
      <c r="G130" s="27"/>
      <c r="H130" s="27"/>
      <c r="I130" s="27"/>
      <c r="J130" s="27"/>
      <c r="K130" s="27"/>
      <c r="L130" s="27"/>
      <c r="M130" s="27"/>
    </row>
    <row r="131" spans="1:13" ht="62" x14ac:dyDescent="0.35">
      <c r="A131" s="27" t="s">
        <v>209</v>
      </c>
      <c r="B131" s="30" t="s">
        <v>210</v>
      </c>
      <c r="C131" s="30" t="s">
        <v>42</v>
      </c>
      <c r="D131" s="27"/>
      <c r="E131" s="27"/>
      <c r="F131" s="27"/>
      <c r="G131" s="27"/>
      <c r="H131" s="27"/>
      <c r="I131" s="27"/>
      <c r="J131" s="27"/>
      <c r="K131" s="27"/>
      <c r="L131" s="27"/>
      <c r="M131" s="27"/>
    </row>
    <row r="132" spans="1:13" ht="108.5" x14ac:dyDescent="0.35">
      <c r="A132" s="27" t="s">
        <v>211</v>
      </c>
      <c r="B132" s="30" t="s">
        <v>212</v>
      </c>
      <c r="C132" s="30" t="s">
        <v>42</v>
      </c>
      <c r="D132" s="27"/>
      <c r="E132" s="27"/>
      <c r="F132" s="27"/>
      <c r="G132" s="27"/>
      <c r="H132" s="27"/>
      <c r="I132" s="27"/>
      <c r="J132" s="27"/>
      <c r="K132" s="27"/>
      <c r="L132" s="27"/>
      <c r="M132" s="27"/>
    </row>
    <row r="133" spans="1:13" ht="227.5" customHeight="1" x14ac:dyDescent="0.35">
      <c r="A133" s="27" t="s">
        <v>213</v>
      </c>
      <c r="B133" s="30" t="s">
        <v>214</v>
      </c>
      <c r="C133" s="30" t="s">
        <v>42</v>
      </c>
      <c r="D133" s="27"/>
      <c r="E133" s="27"/>
      <c r="F133" s="27"/>
      <c r="G133" s="27"/>
      <c r="H133" s="27"/>
      <c r="I133" s="27"/>
      <c r="J133" s="27"/>
      <c r="K133" s="27"/>
      <c r="L133" s="27"/>
      <c r="M133" s="27"/>
    </row>
    <row r="134" spans="1:13" ht="46.5" x14ac:dyDescent="0.35">
      <c r="A134" s="27" t="s">
        <v>215</v>
      </c>
      <c r="B134" s="30" t="s">
        <v>216</v>
      </c>
      <c r="C134" s="30" t="s">
        <v>42</v>
      </c>
      <c r="D134" s="27"/>
      <c r="E134" s="27"/>
      <c r="F134" s="27"/>
      <c r="G134" s="27"/>
      <c r="H134" s="27"/>
      <c r="I134" s="27"/>
      <c r="J134" s="27"/>
      <c r="K134" s="27"/>
      <c r="L134" s="27"/>
      <c r="M134" s="27"/>
    </row>
    <row r="135" spans="1:13" ht="46.5" x14ac:dyDescent="0.35">
      <c r="A135" s="27" t="s">
        <v>217</v>
      </c>
      <c r="B135" s="30" t="s">
        <v>218</v>
      </c>
      <c r="C135" s="30" t="s">
        <v>42</v>
      </c>
      <c r="D135" s="27"/>
      <c r="E135" s="27"/>
      <c r="F135" s="27"/>
      <c r="G135" s="27"/>
      <c r="H135" s="27"/>
      <c r="I135" s="27"/>
      <c r="J135" s="27"/>
      <c r="K135" s="27"/>
      <c r="L135" s="27"/>
      <c r="M135" s="27"/>
    </row>
    <row r="136" spans="1:13" ht="16.5" x14ac:dyDescent="0.35">
      <c r="A136" s="57" t="s">
        <v>379</v>
      </c>
      <c r="B136" s="29"/>
      <c r="C136" s="29"/>
      <c r="D136" s="25"/>
      <c r="E136" s="25"/>
      <c r="F136" s="25"/>
      <c r="G136" s="25"/>
      <c r="H136" s="25"/>
      <c r="I136" s="25"/>
      <c r="J136" s="25"/>
      <c r="K136" s="25"/>
      <c r="L136" s="25"/>
      <c r="M136" s="25"/>
    </row>
    <row r="137" spans="1:13" ht="31" x14ac:dyDescent="0.35">
      <c r="A137" s="27" t="s">
        <v>219</v>
      </c>
      <c r="B137" s="30" t="s">
        <v>220</v>
      </c>
      <c r="C137" s="30">
        <v>2024</v>
      </c>
      <c r="D137" s="27"/>
      <c r="E137" s="27"/>
      <c r="F137" s="27"/>
      <c r="G137" s="27"/>
      <c r="H137" s="27"/>
      <c r="I137" s="27"/>
      <c r="J137" s="27"/>
      <c r="K137" s="27"/>
      <c r="L137" s="27"/>
      <c r="M137" s="27"/>
    </row>
    <row r="138" spans="1:13" ht="15.5" x14ac:dyDescent="0.35">
      <c r="A138" s="27" t="s">
        <v>221</v>
      </c>
      <c r="B138" s="30" t="s">
        <v>222</v>
      </c>
      <c r="C138" s="30">
        <v>2024</v>
      </c>
      <c r="D138" s="27"/>
      <c r="E138" s="27"/>
      <c r="F138" s="27"/>
      <c r="G138" s="27"/>
      <c r="H138" s="27"/>
      <c r="I138" s="27"/>
      <c r="J138" s="27"/>
      <c r="K138" s="27"/>
      <c r="L138" s="27"/>
      <c r="M138" s="27"/>
    </row>
    <row r="139" spans="1:13" ht="35.5" customHeight="1" x14ac:dyDescent="0.35">
      <c r="A139" s="28" t="s">
        <v>223</v>
      </c>
      <c r="B139" s="31"/>
      <c r="C139" s="31"/>
      <c r="D139" s="28"/>
      <c r="E139" s="28"/>
      <c r="F139" s="28"/>
      <c r="G139" s="28"/>
      <c r="H139" s="28"/>
      <c r="I139" s="28"/>
      <c r="J139" s="28"/>
      <c r="K139" s="28"/>
      <c r="L139" s="28"/>
      <c r="M139" s="28"/>
    </row>
    <row r="140" spans="1:13" ht="16.5" x14ac:dyDescent="0.35">
      <c r="A140" s="57" t="s">
        <v>380</v>
      </c>
      <c r="B140" s="29"/>
      <c r="C140" s="29"/>
      <c r="D140" s="25"/>
      <c r="E140" s="25"/>
      <c r="F140" s="25"/>
      <c r="G140" s="25"/>
      <c r="H140" s="25"/>
      <c r="I140" s="25"/>
      <c r="J140" s="25"/>
      <c r="K140" s="25"/>
      <c r="L140" s="25"/>
      <c r="M140" s="25"/>
    </row>
    <row r="141" spans="1:13" ht="50.5" customHeight="1" x14ac:dyDescent="0.35">
      <c r="A141" s="27" t="s">
        <v>224</v>
      </c>
      <c r="B141" s="30" t="s">
        <v>225</v>
      </c>
      <c r="C141" s="30">
        <v>2024</v>
      </c>
      <c r="D141" s="27"/>
      <c r="E141" s="27"/>
      <c r="F141" s="27"/>
      <c r="G141" s="27"/>
      <c r="H141" s="27"/>
      <c r="I141" s="27"/>
      <c r="J141" s="27"/>
      <c r="K141" s="27"/>
      <c r="L141" s="27"/>
      <c r="M141" s="27"/>
    </row>
    <row r="142" spans="1:13" ht="31" x14ac:dyDescent="0.35">
      <c r="A142" s="27" t="s">
        <v>226</v>
      </c>
      <c r="B142" s="30" t="s">
        <v>227</v>
      </c>
      <c r="C142" s="30">
        <v>2024</v>
      </c>
      <c r="D142" s="27"/>
      <c r="E142" s="27"/>
      <c r="F142" s="27"/>
      <c r="G142" s="27"/>
      <c r="H142" s="27"/>
      <c r="I142" s="27"/>
      <c r="J142" s="27"/>
      <c r="K142" s="27"/>
      <c r="L142" s="27"/>
      <c r="M142" s="27"/>
    </row>
    <row r="143" spans="1:13" ht="81.5" customHeight="1" x14ac:dyDescent="0.35">
      <c r="A143" s="27" t="s">
        <v>228</v>
      </c>
      <c r="B143" s="30" t="s">
        <v>229</v>
      </c>
      <c r="C143" s="30">
        <v>2024</v>
      </c>
      <c r="D143" s="27"/>
      <c r="E143" s="27"/>
      <c r="F143" s="27"/>
      <c r="G143" s="27"/>
      <c r="H143" s="27"/>
      <c r="I143" s="27"/>
      <c r="J143" s="27"/>
      <c r="K143" s="27"/>
      <c r="L143" s="27"/>
      <c r="M143" s="27"/>
    </row>
    <row r="144" spans="1:13" ht="16.5" x14ac:dyDescent="0.35">
      <c r="A144" s="59" t="s">
        <v>381</v>
      </c>
      <c r="B144" s="29"/>
      <c r="C144" s="29"/>
      <c r="D144" s="25"/>
      <c r="E144" s="25"/>
      <c r="F144" s="25"/>
      <c r="G144" s="25"/>
      <c r="H144" s="25"/>
      <c r="I144" s="25"/>
      <c r="J144" s="25"/>
      <c r="K144" s="25"/>
      <c r="L144" s="25"/>
      <c r="M144" s="25"/>
    </row>
    <row r="145" spans="1:13" ht="46.5" x14ac:dyDescent="0.35">
      <c r="A145" s="58" t="s">
        <v>230</v>
      </c>
      <c r="B145" s="30" t="s">
        <v>231</v>
      </c>
      <c r="C145" s="30">
        <v>2012</v>
      </c>
      <c r="D145" s="27"/>
      <c r="E145" s="27"/>
      <c r="F145" s="27"/>
      <c r="G145" s="27"/>
      <c r="H145" s="27"/>
      <c r="I145" s="27"/>
      <c r="J145" s="27"/>
      <c r="K145" s="27"/>
      <c r="L145" s="27"/>
      <c r="M145" s="27"/>
    </row>
    <row r="146" spans="1:13" ht="16.5" x14ac:dyDescent="0.35">
      <c r="A146" s="57" t="s">
        <v>382</v>
      </c>
      <c r="B146" s="29"/>
      <c r="C146" s="29"/>
      <c r="D146" s="25"/>
      <c r="E146" s="25"/>
      <c r="F146" s="25"/>
      <c r="G146" s="25"/>
      <c r="H146" s="25"/>
      <c r="I146" s="25"/>
      <c r="J146" s="25"/>
      <c r="K146" s="25"/>
      <c r="L146" s="25"/>
      <c r="M146" s="25"/>
    </row>
    <row r="147" spans="1:13" ht="31" x14ac:dyDescent="0.35">
      <c r="A147" s="28" t="s">
        <v>232</v>
      </c>
      <c r="B147" s="31"/>
      <c r="C147" s="31"/>
      <c r="D147" s="28"/>
      <c r="E147" s="28"/>
      <c r="F147" s="28"/>
      <c r="G147" s="28"/>
      <c r="H147" s="28"/>
      <c r="I147" s="28"/>
      <c r="J147" s="28"/>
      <c r="K147" s="28"/>
      <c r="L147" s="28"/>
      <c r="M147" s="28"/>
    </row>
    <row r="148" spans="1:13" ht="62" x14ac:dyDescent="0.35">
      <c r="A148" s="27" t="s">
        <v>233</v>
      </c>
      <c r="B148" s="30" t="s">
        <v>234</v>
      </c>
      <c r="C148" s="30">
        <v>2024</v>
      </c>
      <c r="D148" s="27"/>
      <c r="E148" s="27"/>
      <c r="F148" s="27"/>
      <c r="G148" s="27"/>
      <c r="H148" s="27"/>
      <c r="I148" s="27"/>
      <c r="J148" s="27"/>
      <c r="K148" s="27"/>
      <c r="L148" s="27"/>
      <c r="M148" s="27"/>
    </row>
    <row r="149" spans="1:13" ht="15.5" x14ac:dyDescent="0.35">
      <c r="A149" s="27" t="s">
        <v>235</v>
      </c>
      <c r="B149" s="30" t="s">
        <v>236</v>
      </c>
      <c r="C149" s="30">
        <v>2024</v>
      </c>
      <c r="D149" s="27"/>
      <c r="E149" s="27"/>
      <c r="F149" s="27"/>
      <c r="G149" s="27"/>
      <c r="H149" s="27"/>
      <c r="I149" s="27"/>
      <c r="J149" s="27"/>
      <c r="K149" s="27"/>
      <c r="L149" s="27"/>
      <c r="M149" s="27"/>
    </row>
    <row r="150" spans="1:13" ht="62" x14ac:dyDescent="0.35">
      <c r="A150" s="27" t="s">
        <v>237</v>
      </c>
      <c r="B150" s="30" t="s">
        <v>238</v>
      </c>
      <c r="C150" s="30">
        <v>2024</v>
      </c>
      <c r="D150" s="27"/>
      <c r="E150" s="27"/>
      <c r="F150" s="27"/>
      <c r="G150" s="27"/>
      <c r="H150" s="27"/>
      <c r="I150" s="27"/>
      <c r="J150" s="27"/>
      <c r="K150" s="27"/>
      <c r="L150" s="27"/>
      <c r="M150" s="27"/>
    </row>
    <row r="151" spans="1:13" ht="31" x14ac:dyDescent="0.35">
      <c r="A151" s="27" t="s">
        <v>239</v>
      </c>
      <c r="B151" s="30" t="s">
        <v>240</v>
      </c>
      <c r="C151" s="30">
        <v>2024</v>
      </c>
      <c r="D151" s="27"/>
      <c r="E151" s="27"/>
      <c r="F151" s="27"/>
      <c r="G151" s="27"/>
      <c r="H151" s="27"/>
      <c r="I151" s="27"/>
      <c r="J151" s="27"/>
      <c r="K151" s="27"/>
      <c r="L151" s="27"/>
      <c r="M151" s="27"/>
    </row>
    <row r="152" spans="1:13" ht="16.5" x14ac:dyDescent="0.35">
      <c r="A152" s="57" t="s">
        <v>383</v>
      </c>
      <c r="B152" s="29"/>
      <c r="C152" s="29"/>
      <c r="D152" s="25"/>
      <c r="E152" s="25"/>
      <c r="F152" s="25"/>
      <c r="G152" s="25"/>
      <c r="H152" s="25"/>
      <c r="I152" s="25"/>
      <c r="J152" s="25"/>
      <c r="K152" s="25"/>
      <c r="L152" s="25"/>
      <c r="M152" s="25"/>
    </row>
    <row r="153" spans="1:13" ht="31" x14ac:dyDescent="0.35">
      <c r="A153" s="27" t="s">
        <v>241</v>
      </c>
      <c r="B153" s="30" t="s">
        <v>242</v>
      </c>
      <c r="C153" s="30">
        <v>2024</v>
      </c>
      <c r="D153" s="27"/>
      <c r="E153" s="27"/>
      <c r="F153" s="27"/>
      <c r="G153" s="27"/>
      <c r="H153" s="27"/>
      <c r="I153" s="27"/>
      <c r="J153" s="27"/>
      <c r="K153" s="27"/>
      <c r="L153" s="27"/>
      <c r="M153" s="27"/>
    </row>
    <row r="154" spans="1:13" ht="16.5" x14ac:dyDescent="0.35">
      <c r="A154" s="57" t="s">
        <v>384</v>
      </c>
      <c r="B154" s="29"/>
      <c r="C154" s="29"/>
      <c r="D154" s="25"/>
      <c r="E154" s="25"/>
      <c r="F154" s="25"/>
      <c r="G154" s="25"/>
      <c r="H154" s="25"/>
      <c r="I154" s="25"/>
      <c r="J154" s="25"/>
      <c r="K154" s="25"/>
      <c r="L154" s="25"/>
      <c r="M154" s="25"/>
    </row>
    <row r="155" spans="1:13" ht="179" customHeight="1" x14ac:dyDescent="0.35">
      <c r="A155" s="27" t="s">
        <v>243</v>
      </c>
      <c r="B155" s="30" t="s">
        <v>244</v>
      </c>
      <c r="C155" s="30">
        <v>2024</v>
      </c>
      <c r="D155" s="27"/>
      <c r="E155" s="27"/>
      <c r="F155" s="27"/>
      <c r="G155" s="27"/>
      <c r="H155" s="27"/>
      <c r="I155" s="27"/>
      <c r="J155" s="27"/>
      <c r="K155" s="27"/>
      <c r="L155" s="27"/>
      <c r="M155" s="27"/>
    </row>
    <row r="156" spans="1:13" ht="46.5" x14ac:dyDescent="0.35">
      <c r="A156" s="27" t="s">
        <v>245</v>
      </c>
      <c r="B156" s="30" t="s">
        <v>246</v>
      </c>
      <c r="C156" s="30">
        <v>2024</v>
      </c>
      <c r="D156" s="27"/>
      <c r="E156" s="27"/>
      <c r="F156" s="27"/>
      <c r="G156" s="27"/>
      <c r="H156" s="27"/>
      <c r="I156" s="27"/>
      <c r="J156" s="27"/>
      <c r="K156" s="27"/>
      <c r="L156" s="27"/>
      <c r="M156" s="27"/>
    </row>
    <row r="157" spans="1:13" ht="62" x14ac:dyDescent="0.35">
      <c r="A157" s="27" t="s">
        <v>247</v>
      </c>
      <c r="B157" s="30" t="s">
        <v>248</v>
      </c>
      <c r="C157" s="30">
        <v>2024</v>
      </c>
      <c r="D157" s="27"/>
      <c r="E157" s="27"/>
      <c r="F157" s="27"/>
      <c r="G157" s="27"/>
      <c r="H157" s="27"/>
      <c r="I157" s="27"/>
      <c r="J157" s="27"/>
      <c r="K157" s="27"/>
      <c r="L157" s="27"/>
      <c r="M157" s="27"/>
    </row>
    <row r="158" spans="1:13" ht="31" x14ac:dyDescent="0.35">
      <c r="A158" s="27" t="s">
        <v>249</v>
      </c>
      <c r="B158" s="30" t="s">
        <v>250</v>
      </c>
      <c r="C158" s="30">
        <v>2024</v>
      </c>
      <c r="D158" s="27"/>
      <c r="E158" s="27"/>
      <c r="F158" s="27"/>
      <c r="G158" s="27"/>
      <c r="H158" s="27"/>
      <c r="I158" s="27"/>
      <c r="J158" s="27"/>
      <c r="K158" s="27"/>
      <c r="L158" s="27"/>
      <c r="M158" s="27"/>
    </row>
    <row r="159" spans="1:13" ht="46.5" x14ac:dyDescent="0.35">
      <c r="A159" s="27" t="s">
        <v>251</v>
      </c>
      <c r="B159" s="30" t="s">
        <v>252</v>
      </c>
      <c r="C159" s="30">
        <v>2024</v>
      </c>
      <c r="D159" s="27"/>
      <c r="E159" s="27"/>
      <c r="F159" s="27"/>
      <c r="G159" s="27"/>
      <c r="H159" s="27"/>
      <c r="I159" s="27"/>
      <c r="J159" s="27"/>
      <c r="K159" s="27"/>
      <c r="L159" s="27"/>
      <c r="M159" s="27"/>
    </row>
    <row r="160" spans="1:13" ht="65" customHeight="1" x14ac:dyDescent="0.35">
      <c r="A160" s="27" t="s">
        <v>253</v>
      </c>
      <c r="B160" s="30" t="s">
        <v>254</v>
      </c>
      <c r="C160" s="30">
        <v>2024</v>
      </c>
      <c r="D160" s="27"/>
      <c r="E160" s="27"/>
      <c r="F160" s="27"/>
      <c r="G160" s="27"/>
      <c r="H160" s="27"/>
      <c r="I160" s="27"/>
      <c r="J160" s="27"/>
      <c r="K160" s="27"/>
      <c r="L160" s="27"/>
      <c r="M160" s="27"/>
    </row>
    <row r="161" spans="1:13" ht="46.5" x14ac:dyDescent="0.35">
      <c r="A161" s="27" t="s">
        <v>255</v>
      </c>
      <c r="B161" s="30" t="s">
        <v>256</v>
      </c>
      <c r="C161" s="30">
        <v>2024</v>
      </c>
      <c r="D161" s="27"/>
      <c r="E161" s="27"/>
      <c r="F161" s="27"/>
      <c r="G161" s="27"/>
      <c r="H161" s="27"/>
      <c r="I161" s="27"/>
      <c r="J161" s="27"/>
      <c r="K161" s="27"/>
      <c r="L161" s="27"/>
      <c r="M161" s="27"/>
    </row>
    <row r="162" spans="1:13" ht="16.5" x14ac:dyDescent="0.35">
      <c r="A162" s="57" t="s">
        <v>385</v>
      </c>
      <c r="B162" s="29"/>
      <c r="C162" s="29"/>
      <c r="D162" s="25"/>
      <c r="E162" s="25"/>
      <c r="F162" s="25"/>
      <c r="G162" s="25"/>
      <c r="H162" s="25"/>
      <c r="I162" s="25"/>
      <c r="J162" s="25"/>
      <c r="K162" s="25"/>
      <c r="L162" s="25"/>
      <c r="M162" s="25"/>
    </row>
    <row r="163" spans="1:13" ht="15.5" x14ac:dyDescent="0.35">
      <c r="A163" s="26" t="s">
        <v>257</v>
      </c>
      <c r="B163" s="32"/>
      <c r="C163" s="32"/>
      <c r="D163" s="26"/>
      <c r="E163" s="26"/>
      <c r="F163" s="26"/>
      <c r="G163" s="26"/>
      <c r="H163" s="26"/>
      <c r="I163" s="26"/>
      <c r="J163" s="26"/>
      <c r="K163" s="26"/>
      <c r="L163" s="26"/>
      <c r="M163" s="26"/>
    </row>
    <row r="164" spans="1:13" ht="162.5" customHeight="1" x14ac:dyDescent="0.35">
      <c r="A164" s="27" t="s">
        <v>258</v>
      </c>
      <c r="B164" s="30" t="s">
        <v>259</v>
      </c>
      <c r="C164" s="30">
        <v>2024</v>
      </c>
      <c r="D164" s="27"/>
      <c r="E164" s="27"/>
      <c r="F164" s="27"/>
      <c r="G164" s="27"/>
      <c r="H164" s="27"/>
      <c r="I164" s="27"/>
      <c r="J164" s="27"/>
      <c r="K164" s="27"/>
      <c r="L164" s="27"/>
      <c r="M164" s="27"/>
    </row>
    <row r="165" spans="1:13" ht="15.5" x14ac:dyDescent="0.35">
      <c r="A165" s="26" t="s">
        <v>260</v>
      </c>
      <c r="B165" s="32"/>
      <c r="C165" s="32"/>
      <c r="D165" s="26"/>
      <c r="E165" s="26"/>
      <c r="F165" s="26"/>
      <c r="G165" s="26"/>
      <c r="H165" s="26"/>
      <c r="I165" s="26"/>
      <c r="J165" s="26"/>
      <c r="K165" s="26"/>
      <c r="L165" s="26"/>
      <c r="M165" s="26"/>
    </row>
    <row r="166" spans="1:13" ht="96" customHeight="1" x14ac:dyDescent="0.35">
      <c r="A166" s="27" t="s">
        <v>261</v>
      </c>
      <c r="B166" s="30" t="s">
        <v>262</v>
      </c>
      <c r="C166" s="30">
        <v>2024</v>
      </c>
      <c r="D166" s="27"/>
      <c r="E166" s="27"/>
      <c r="F166" s="27"/>
      <c r="G166" s="27"/>
      <c r="H166" s="27"/>
      <c r="I166" s="27"/>
      <c r="J166" s="27"/>
      <c r="K166" s="27"/>
      <c r="L166" s="27"/>
      <c r="M166" s="27"/>
    </row>
    <row r="167" spans="1:13" ht="15.5" x14ac:dyDescent="0.35">
      <c r="A167" s="27" t="s">
        <v>263</v>
      </c>
      <c r="B167" s="30" t="s">
        <v>264</v>
      </c>
      <c r="C167" s="30">
        <v>2024</v>
      </c>
      <c r="D167" s="27"/>
      <c r="E167" s="27"/>
      <c r="F167" s="27"/>
      <c r="G167" s="27"/>
      <c r="H167" s="27"/>
      <c r="I167" s="27"/>
      <c r="J167" s="27"/>
      <c r="K167" s="27"/>
      <c r="L167" s="27"/>
      <c r="M167" s="27"/>
    </row>
    <row r="168" spans="1:13" ht="31" x14ac:dyDescent="0.35">
      <c r="A168" s="27" t="s">
        <v>265</v>
      </c>
      <c r="B168" s="30" t="s">
        <v>266</v>
      </c>
      <c r="C168" s="30">
        <v>2024</v>
      </c>
      <c r="D168" s="27"/>
      <c r="E168" s="27"/>
      <c r="F168" s="27"/>
      <c r="G168" s="27"/>
      <c r="H168" s="27"/>
      <c r="I168" s="27"/>
      <c r="J168" s="27"/>
      <c r="K168" s="27"/>
      <c r="L168" s="27"/>
      <c r="M168" s="27"/>
    </row>
    <row r="169" spans="1:13" ht="46.5" x14ac:dyDescent="0.35">
      <c r="A169" s="27" t="s">
        <v>267</v>
      </c>
      <c r="B169" s="30" t="s">
        <v>268</v>
      </c>
      <c r="C169" s="30">
        <v>2024</v>
      </c>
      <c r="D169" s="27"/>
      <c r="E169" s="27"/>
      <c r="F169" s="27"/>
      <c r="G169" s="27"/>
      <c r="H169" s="27"/>
      <c r="I169" s="27"/>
      <c r="J169" s="27"/>
      <c r="K169" s="27"/>
      <c r="L169" s="27"/>
      <c r="M169" s="27"/>
    </row>
    <row r="170" spans="1:13" ht="46.5" x14ac:dyDescent="0.35">
      <c r="A170" s="27" t="s">
        <v>351</v>
      </c>
      <c r="B170" s="30" t="s">
        <v>269</v>
      </c>
      <c r="C170" s="30">
        <v>2024</v>
      </c>
      <c r="D170" s="27"/>
      <c r="E170" s="27"/>
      <c r="F170" s="27"/>
      <c r="G170" s="27"/>
      <c r="H170" s="27"/>
      <c r="I170" s="27"/>
      <c r="J170" s="27"/>
      <c r="K170" s="27"/>
      <c r="L170" s="27"/>
      <c r="M170" s="27"/>
    </row>
    <row r="171" spans="1:13" ht="16.5" x14ac:dyDescent="0.35">
      <c r="A171" s="33" t="s">
        <v>270</v>
      </c>
      <c r="B171" s="34"/>
      <c r="C171" s="34"/>
      <c r="D171" s="33"/>
      <c r="E171" s="33"/>
      <c r="F171" s="33"/>
      <c r="G171" s="33"/>
      <c r="H171" s="33"/>
      <c r="I171" s="33"/>
      <c r="J171" s="33"/>
      <c r="K171" s="33"/>
      <c r="L171" s="33"/>
      <c r="M171" s="33"/>
    </row>
    <row r="172" spans="1:13" ht="16.5" x14ac:dyDescent="0.35">
      <c r="A172" s="57" t="s">
        <v>386</v>
      </c>
      <c r="B172" s="29"/>
      <c r="C172" s="29"/>
      <c r="D172" s="25"/>
      <c r="E172" s="25"/>
      <c r="F172" s="25"/>
      <c r="G172" s="25"/>
      <c r="H172" s="25"/>
      <c r="I172" s="25"/>
      <c r="J172" s="25"/>
      <c r="K172" s="25"/>
      <c r="L172" s="25"/>
      <c r="M172" s="25"/>
    </row>
    <row r="173" spans="1:13" ht="62" x14ac:dyDescent="0.35">
      <c r="A173" s="27" t="s">
        <v>271</v>
      </c>
      <c r="B173" s="30" t="s">
        <v>272</v>
      </c>
      <c r="C173" s="30">
        <v>2012</v>
      </c>
      <c r="D173" s="27"/>
      <c r="E173" s="27"/>
      <c r="F173" s="27"/>
      <c r="G173" s="27"/>
      <c r="H173" s="27"/>
      <c r="I173" s="27"/>
      <c r="J173" s="27"/>
      <c r="K173" s="27"/>
      <c r="L173" s="27"/>
      <c r="M173" s="27"/>
    </row>
    <row r="174" spans="1:13" ht="62" x14ac:dyDescent="0.35">
      <c r="A174" s="27" t="s">
        <v>273</v>
      </c>
      <c r="B174" s="30" t="s">
        <v>274</v>
      </c>
      <c r="C174" s="30">
        <v>2012</v>
      </c>
      <c r="D174" s="27"/>
      <c r="E174" s="27"/>
      <c r="F174" s="27"/>
      <c r="G174" s="27"/>
      <c r="H174" s="27"/>
      <c r="I174" s="27"/>
      <c r="J174" s="27"/>
      <c r="K174" s="27"/>
      <c r="L174" s="27"/>
      <c r="M174" s="27"/>
    </row>
    <row r="175" spans="1:13" ht="46.5" x14ac:dyDescent="0.35">
      <c r="A175" s="27" t="s">
        <v>275</v>
      </c>
      <c r="B175" s="30" t="s">
        <v>276</v>
      </c>
      <c r="C175" s="30">
        <v>2012</v>
      </c>
      <c r="D175" s="27"/>
      <c r="E175" s="27"/>
      <c r="F175" s="27"/>
      <c r="G175" s="27"/>
      <c r="H175" s="27"/>
      <c r="I175" s="27"/>
      <c r="J175" s="27"/>
      <c r="K175" s="27"/>
      <c r="L175" s="27"/>
      <c r="M175" s="27"/>
    </row>
    <row r="176" spans="1:13" ht="62" x14ac:dyDescent="0.35">
      <c r="A176" s="27" t="s">
        <v>277</v>
      </c>
      <c r="B176" s="30" t="s">
        <v>278</v>
      </c>
      <c r="C176" s="30">
        <v>2012</v>
      </c>
      <c r="D176" s="27"/>
      <c r="E176" s="27"/>
      <c r="F176" s="27"/>
      <c r="G176" s="27"/>
      <c r="H176" s="27"/>
      <c r="I176" s="27"/>
      <c r="J176" s="27"/>
      <c r="K176" s="27"/>
      <c r="L176" s="27"/>
      <c r="M176" s="27"/>
    </row>
    <row r="177" spans="1:13" ht="66.5" customHeight="1" x14ac:dyDescent="0.35">
      <c r="A177" s="27" t="s">
        <v>279</v>
      </c>
      <c r="B177" s="30" t="s">
        <v>280</v>
      </c>
      <c r="C177" s="30">
        <v>2012</v>
      </c>
      <c r="D177" s="27"/>
      <c r="E177" s="27"/>
      <c r="F177" s="27"/>
      <c r="G177" s="27"/>
      <c r="H177" s="27"/>
      <c r="I177" s="27"/>
      <c r="J177" s="27"/>
      <c r="K177" s="27"/>
      <c r="L177" s="27"/>
      <c r="M177" s="27"/>
    </row>
    <row r="178" spans="1:13" ht="16.5" x14ac:dyDescent="0.35">
      <c r="A178" s="57" t="s">
        <v>387</v>
      </c>
      <c r="B178" s="29"/>
      <c r="C178" s="29"/>
      <c r="D178" s="25"/>
      <c r="E178" s="25"/>
      <c r="F178" s="25"/>
      <c r="G178" s="25"/>
      <c r="H178" s="25"/>
      <c r="I178" s="25"/>
      <c r="J178" s="25"/>
      <c r="K178" s="25"/>
      <c r="L178" s="25"/>
      <c r="M178" s="25"/>
    </row>
    <row r="179" spans="1:13" ht="97" customHeight="1" x14ac:dyDescent="0.35">
      <c r="A179" s="27" t="s">
        <v>281</v>
      </c>
      <c r="B179" s="30" t="s">
        <v>282</v>
      </c>
      <c r="C179" s="30">
        <v>2012</v>
      </c>
      <c r="D179" s="27"/>
      <c r="E179" s="27"/>
      <c r="F179" s="27"/>
      <c r="G179" s="27"/>
      <c r="H179" s="27"/>
      <c r="I179" s="27"/>
      <c r="J179" s="27"/>
      <c r="K179" s="27"/>
      <c r="L179" s="27"/>
      <c r="M179" s="27"/>
    </row>
    <row r="180" spans="1:13" ht="31" x14ac:dyDescent="0.35">
      <c r="A180" s="27" t="s">
        <v>283</v>
      </c>
      <c r="B180" s="30" t="s">
        <v>284</v>
      </c>
      <c r="C180" s="30">
        <v>2012</v>
      </c>
      <c r="D180" s="27"/>
      <c r="E180" s="27"/>
      <c r="F180" s="27"/>
      <c r="G180" s="27"/>
      <c r="H180" s="27"/>
      <c r="I180" s="27"/>
      <c r="J180" s="27"/>
      <c r="K180" s="27"/>
      <c r="L180" s="27"/>
      <c r="M180" s="27"/>
    </row>
    <row r="181" spans="1:13" ht="46.5" x14ac:dyDescent="0.35">
      <c r="A181" s="27" t="s">
        <v>352</v>
      </c>
      <c r="B181" s="30" t="s">
        <v>285</v>
      </c>
      <c r="C181" s="30">
        <v>2012</v>
      </c>
      <c r="D181" s="27"/>
      <c r="E181" s="27"/>
      <c r="F181" s="27"/>
      <c r="G181" s="27"/>
      <c r="H181" s="27"/>
      <c r="I181" s="27"/>
      <c r="J181" s="27"/>
      <c r="K181" s="27"/>
      <c r="L181" s="27"/>
      <c r="M181" s="27"/>
    </row>
    <row r="182" spans="1:13" ht="16.5" x14ac:dyDescent="0.35">
      <c r="A182" s="33" t="s">
        <v>286</v>
      </c>
      <c r="B182" s="34"/>
      <c r="C182" s="34"/>
      <c r="D182" s="33"/>
      <c r="E182" s="33"/>
      <c r="F182" s="33"/>
      <c r="G182" s="33"/>
      <c r="H182" s="33"/>
      <c r="I182" s="33"/>
      <c r="J182" s="33"/>
      <c r="K182" s="33"/>
      <c r="L182" s="33"/>
      <c r="M182" s="33"/>
    </row>
    <row r="183" spans="1:13" ht="16.5" x14ac:dyDescent="0.35">
      <c r="A183" s="57" t="s">
        <v>388</v>
      </c>
      <c r="B183" s="29"/>
      <c r="C183" s="29"/>
      <c r="D183" s="25"/>
      <c r="E183" s="25"/>
      <c r="F183" s="25"/>
      <c r="G183" s="25"/>
      <c r="H183" s="25"/>
      <c r="I183" s="25"/>
      <c r="J183" s="25"/>
      <c r="K183" s="25"/>
      <c r="L183" s="25"/>
      <c r="M183" s="25"/>
    </row>
    <row r="184" spans="1:13" ht="97" customHeight="1" x14ac:dyDescent="0.35">
      <c r="A184" s="27" t="s">
        <v>287</v>
      </c>
      <c r="B184" s="30" t="s">
        <v>288</v>
      </c>
      <c r="C184" s="30" t="s">
        <v>176</v>
      </c>
      <c r="D184" s="27"/>
      <c r="E184" s="27"/>
      <c r="F184" s="27"/>
      <c r="G184" s="27"/>
      <c r="H184" s="27"/>
      <c r="I184" s="27"/>
      <c r="J184" s="27"/>
      <c r="K184" s="27"/>
      <c r="L184" s="27"/>
      <c r="M184" s="27"/>
    </row>
    <row r="185" spans="1:13" ht="62" x14ac:dyDescent="0.35">
      <c r="A185" s="27" t="s">
        <v>289</v>
      </c>
      <c r="B185" s="30" t="s">
        <v>290</v>
      </c>
      <c r="C185" s="30">
        <v>2012</v>
      </c>
      <c r="D185" s="27"/>
      <c r="E185" s="27"/>
      <c r="F185" s="27"/>
      <c r="G185" s="27"/>
      <c r="H185" s="27"/>
      <c r="I185" s="27"/>
      <c r="J185" s="27"/>
      <c r="K185" s="27"/>
      <c r="L185" s="27"/>
      <c r="M185" s="27"/>
    </row>
    <row r="186" spans="1:13" ht="16.5" x14ac:dyDescent="0.35">
      <c r="A186" s="57" t="s">
        <v>389</v>
      </c>
      <c r="B186" s="29"/>
      <c r="C186" s="29"/>
      <c r="D186" s="25"/>
      <c r="E186" s="25"/>
      <c r="F186" s="25"/>
      <c r="G186" s="25"/>
      <c r="H186" s="25"/>
      <c r="I186" s="25"/>
      <c r="J186" s="25"/>
      <c r="K186" s="25"/>
      <c r="L186" s="25"/>
      <c r="M186" s="25"/>
    </row>
    <row r="187" spans="1:13" ht="31" x14ac:dyDescent="0.35">
      <c r="A187" s="27" t="s">
        <v>291</v>
      </c>
      <c r="B187" s="30" t="s">
        <v>292</v>
      </c>
      <c r="C187" s="30">
        <v>2024</v>
      </c>
      <c r="D187" s="27"/>
      <c r="E187" s="27"/>
      <c r="F187" s="27"/>
      <c r="G187" s="27"/>
      <c r="H187" s="27"/>
      <c r="I187" s="27"/>
      <c r="J187" s="27"/>
      <c r="K187" s="27"/>
      <c r="L187" s="27"/>
      <c r="M187" s="27"/>
    </row>
    <row r="188" spans="1:13" ht="31" x14ac:dyDescent="0.35">
      <c r="A188" s="27" t="s">
        <v>293</v>
      </c>
      <c r="B188" s="30" t="s">
        <v>294</v>
      </c>
      <c r="C188" s="30">
        <v>2024</v>
      </c>
      <c r="D188" s="27"/>
      <c r="E188" s="27"/>
      <c r="F188" s="27"/>
      <c r="G188" s="27"/>
      <c r="H188" s="27"/>
      <c r="I188" s="27"/>
      <c r="J188" s="27"/>
      <c r="K188" s="27"/>
      <c r="L188" s="27"/>
      <c r="M188" s="27"/>
    </row>
    <row r="189" spans="1:13" ht="31" x14ac:dyDescent="0.35">
      <c r="A189" s="27" t="s">
        <v>295</v>
      </c>
      <c r="B189" s="30" t="s">
        <v>296</v>
      </c>
      <c r="C189" s="30">
        <v>2024</v>
      </c>
      <c r="D189" s="27"/>
      <c r="E189" s="27"/>
      <c r="F189" s="27"/>
      <c r="G189" s="27"/>
      <c r="H189" s="27"/>
      <c r="I189" s="27"/>
      <c r="J189" s="27"/>
      <c r="K189" s="27"/>
      <c r="L189" s="27"/>
      <c r="M189" s="27"/>
    </row>
    <row r="190" spans="1:13" ht="97.5" customHeight="1" x14ac:dyDescent="0.35">
      <c r="A190" s="27" t="s">
        <v>297</v>
      </c>
      <c r="B190" s="30" t="s">
        <v>298</v>
      </c>
      <c r="C190" s="30">
        <v>2024</v>
      </c>
      <c r="D190" s="27"/>
      <c r="E190" s="27"/>
      <c r="F190" s="27"/>
      <c r="G190" s="27"/>
      <c r="H190" s="27"/>
      <c r="I190" s="27"/>
      <c r="J190" s="27"/>
      <c r="K190" s="27"/>
      <c r="L190" s="27"/>
      <c r="M190" s="27"/>
    </row>
  </sheetData>
  <autoFilter ref="A2:M190" xr:uid="{CDAB6358-A15C-45A3-97A4-BA9D51CB315E}"/>
  <conditionalFormatting sqref="E4:L190">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F4:F190 D4:D190</xm:sqref>
        </x14:dataValidation>
        <x14:dataValidation type="list" allowBlank="1" showInputMessage="1" showErrorMessage="1" xr:uid="{00000000-0002-0000-0100-000002000000}">
          <x14:formula1>
            <xm:f>Dropdowns!$A$1:$A$2</xm:f>
          </x14:formula1>
          <xm:sqref>H4:H190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4.25" customHeight="1" x14ac:dyDescent="0.35">
      <c r="A1" s="14" t="s">
        <v>4</v>
      </c>
      <c r="B1" s="15">
        <f>SUMPRODUCT(COUNTIF('Data sheet'!D3:D190,{"Yes","Partial"}))</f>
        <v>0</v>
      </c>
    </row>
    <row r="2" spans="1:2" ht="15.5" customHeight="1" x14ac:dyDescent="0.35">
      <c r="A2" s="16" t="s">
        <v>0</v>
      </c>
      <c r="B2" s="15">
        <f>COUNTIF('Data sheet'!F3:F190,"Yes")</f>
        <v>0</v>
      </c>
    </row>
    <row r="3" spans="1:2" ht="16" customHeight="1" x14ac:dyDescent="0.35">
      <c r="A3" s="17" t="s">
        <v>5</v>
      </c>
      <c r="B3" s="18">
        <f>COUNTIF('Data sheet'!F3:F190,"Partial")</f>
        <v>0</v>
      </c>
    </row>
    <row r="4" spans="1:2" ht="15.5" customHeight="1" x14ac:dyDescent="0.35">
      <c r="A4" s="11" t="s">
        <v>1</v>
      </c>
      <c r="B4" s="12" t="str">
        <f>IF(ISERROR(B2/B1),"",B2/B1)</f>
        <v/>
      </c>
    </row>
    <row r="5" spans="1:2" ht="15.5" customHeight="1" x14ac:dyDescent="0.35">
      <c r="A5" s="16" t="s">
        <v>6</v>
      </c>
      <c r="B5" s="13"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E857-5F09-46E6-A63D-ED3D01653732}">
  <sheetPr>
    <pageSetUpPr fitToPage="1"/>
  </sheetPr>
  <dimension ref="A1:C5"/>
  <sheetViews>
    <sheetView showGridLines="0" workbookViewId="0"/>
  </sheetViews>
  <sheetFormatPr defaultColWidth="8.85546875" defaultRowHeight="15" x14ac:dyDescent="0.3"/>
  <cols>
    <col min="1" max="1" width="25.42578125" style="35" customWidth="1"/>
    <col min="2" max="2" width="31.2109375" style="35" customWidth="1"/>
    <col min="3" max="3" width="28.28515625" style="35" customWidth="1"/>
    <col min="4" max="16384" width="8.85546875" style="35"/>
  </cols>
  <sheetData>
    <row r="1" spans="1:3" s="39" customFormat="1" ht="27.75" customHeight="1" x14ac:dyDescent="0.3">
      <c r="A1" s="37" t="s">
        <v>301</v>
      </c>
      <c r="B1" s="38"/>
    </row>
    <row r="2" spans="1:3" s="39" customFormat="1" ht="46.5" x14ac:dyDescent="0.3">
      <c r="A2" s="40" t="s">
        <v>302</v>
      </c>
      <c r="B2" s="41" t="s">
        <v>303</v>
      </c>
      <c r="C2" s="41" t="s">
        <v>304</v>
      </c>
    </row>
    <row r="3" spans="1:3" ht="31" x14ac:dyDescent="0.3">
      <c r="A3" s="42" t="s">
        <v>305</v>
      </c>
      <c r="B3" s="42" t="s">
        <v>306</v>
      </c>
      <c r="C3" s="42" t="s">
        <v>307</v>
      </c>
    </row>
    <row r="4" spans="1:3" ht="170.5" x14ac:dyDescent="0.3">
      <c r="A4" s="42" t="s">
        <v>308</v>
      </c>
      <c r="B4" s="42" t="s">
        <v>309</v>
      </c>
      <c r="C4" s="42" t="s">
        <v>310</v>
      </c>
    </row>
    <row r="5" spans="1:3" ht="300" customHeight="1" x14ac:dyDescent="0.3">
      <c r="A5" s="43" t="s">
        <v>311</v>
      </c>
      <c r="B5" s="42" t="s">
        <v>334</v>
      </c>
      <c r="C5" s="42" t="s">
        <v>312</v>
      </c>
    </row>
  </sheetData>
  <pageMargins left="0.7" right="0.7" top="0.75" bottom="0.75" header="0.3" footer="0.3"/>
  <pageSetup paperSize="9" scale="84"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ACD05-68E2-40F9-880F-5D5710B065DE}">
  <sheetPr>
    <pageSetUpPr fitToPage="1"/>
  </sheetPr>
  <dimension ref="A1:B10"/>
  <sheetViews>
    <sheetView showGridLines="0" workbookViewId="0"/>
  </sheetViews>
  <sheetFormatPr defaultColWidth="8.85546875" defaultRowHeight="15" x14ac:dyDescent="0.3"/>
  <cols>
    <col min="1" max="1" width="21.140625" style="35" customWidth="1"/>
    <col min="2" max="2" width="51.640625" style="35" customWidth="1"/>
    <col min="3" max="16384" width="8.85546875" style="35"/>
  </cols>
  <sheetData>
    <row r="1" spans="1:2" s="39" customFormat="1" ht="27.75" customHeight="1" x14ac:dyDescent="0.3">
      <c r="A1" s="37" t="s">
        <v>313</v>
      </c>
      <c r="B1" s="38"/>
    </row>
    <row r="2" spans="1:2" s="39" customFormat="1" ht="27.75" customHeight="1" thickBot="1" x14ac:dyDescent="0.35">
      <c r="A2" s="37" t="s">
        <v>314</v>
      </c>
      <c r="B2" s="38"/>
    </row>
    <row r="3" spans="1:2" s="39" customFormat="1" ht="15.5" x14ac:dyDescent="0.35">
      <c r="A3" s="50" t="s">
        <v>315</v>
      </c>
      <c r="B3" s="51" t="s">
        <v>316</v>
      </c>
    </row>
    <row r="4" spans="1:2" ht="60" x14ac:dyDescent="0.3">
      <c r="A4" s="52" t="s">
        <v>317</v>
      </c>
      <c r="B4" s="53" t="s">
        <v>318</v>
      </c>
    </row>
    <row r="5" spans="1:2" ht="75" x14ac:dyDescent="0.3">
      <c r="A5" s="52" t="s">
        <v>319</v>
      </c>
      <c r="B5" s="53" t="s">
        <v>320</v>
      </c>
    </row>
    <row r="6" spans="1:2" ht="30" x14ac:dyDescent="0.3">
      <c r="A6" s="52" t="s">
        <v>321</v>
      </c>
      <c r="B6" s="53" t="s">
        <v>322</v>
      </c>
    </row>
    <row r="7" spans="1:2" ht="45" x14ac:dyDescent="0.3">
      <c r="A7" s="52" t="s">
        <v>323</v>
      </c>
      <c r="B7" s="53" t="s">
        <v>324</v>
      </c>
    </row>
    <row r="8" spans="1:2" ht="105.5" thickBot="1" x14ac:dyDescent="0.35">
      <c r="A8" s="54" t="s">
        <v>325</v>
      </c>
      <c r="B8" s="55" t="s">
        <v>326</v>
      </c>
    </row>
    <row r="9" spans="1:2" x14ac:dyDescent="0.3">
      <c r="A9" s="35" t="s">
        <v>327</v>
      </c>
    </row>
    <row r="10" spans="1:2" x14ac:dyDescent="0.3">
      <c r="A10" s="35" t="s">
        <v>328</v>
      </c>
    </row>
  </sheetData>
  <pageMargins left="0.7" right="0.7" top="0.75" bottom="0.75" header="0.3" footer="0.3"/>
  <pageSetup paperSize="9" scale="73"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9E76-1FF0-47B1-813E-301C997C336C}">
  <dimension ref="A1:B4"/>
  <sheetViews>
    <sheetView showGridLines="0" workbookViewId="0"/>
  </sheetViews>
  <sheetFormatPr defaultColWidth="8.85546875" defaultRowHeight="15" x14ac:dyDescent="0.3"/>
  <cols>
    <col min="1" max="1" width="63.640625" style="36" customWidth="1"/>
    <col min="2" max="16384" width="8.85546875" style="36"/>
  </cols>
  <sheetData>
    <row r="1" spans="1:2" s="39" customFormat="1" ht="27.75" customHeight="1" x14ac:dyDescent="0.3">
      <c r="A1" s="46" t="s">
        <v>332</v>
      </c>
      <c r="B1" s="38"/>
    </row>
    <row r="2" spans="1:2" s="39" customFormat="1" ht="27.75" customHeight="1" x14ac:dyDescent="0.3">
      <c r="A2" s="47" t="s">
        <v>333</v>
      </c>
      <c r="B2" s="38"/>
    </row>
    <row r="3" spans="1:2" ht="55.5" customHeight="1" x14ac:dyDescent="0.3">
      <c r="A3" s="48" t="s">
        <v>329</v>
      </c>
    </row>
    <row r="4" spans="1:2" ht="180.5" thickBot="1" x14ac:dyDescent="0.35">
      <c r="A4" s="44" t="s">
        <v>336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2377-A82B-49E0-8A70-F6F0DA35F7E3}">
  <dimension ref="A1:B4"/>
  <sheetViews>
    <sheetView showGridLines="0" workbookViewId="0"/>
  </sheetViews>
  <sheetFormatPr defaultColWidth="8.85546875" defaultRowHeight="15" x14ac:dyDescent="0.3"/>
  <cols>
    <col min="1" max="1" width="72.5703125" style="36" customWidth="1"/>
    <col min="2" max="16384" width="8.85546875" style="36"/>
  </cols>
  <sheetData>
    <row r="1" spans="1:2" s="39" customFormat="1" ht="27.75" customHeight="1" x14ac:dyDescent="0.3">
      <c r="A1" s="46" t="s">
        <v>330</v>
      </c>
      <c r="B1" s="38"/>
    </row>
    <row r="2" spans="1:2" s="39" customFormat="1" ht="27.75" customHeight="1" x14ac:dyDescent="0.3">
      <c r="A2" s="47" t="s">
        <v>331</v>
      </c>
      <c r="B2" s="38"/>
    </row>
    <row r="3" spans="1:2" ht="115.5" customHeight="1" x14ac:dyDescent="0.3">
      <c r="A3" s="49" t="s">
        <v>337</v>
      </c>
    </row>
    <row r="4" spans="1:2" ht="287.5" customHeight="1" thickBot="1" x14ac:dyDescent="0.35">
      <c r="A4" s="45" t="s">
        <v>338</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Data sheet</vt:lpstr>
      <vt:lpstr>Data sheet totals</vt:lpstr>
      <vt:lpstr>Table 1</vt:lpstr>
      <vt:lpstr>Table 2</vt:lpstr>
      <vt:lpstr>Box 1</vt:lpstr>
      <vt:lpstr>Box 2</vt:lpstr>
      <vt:lpstr>Dropdowns</vt:lpstr>
      <vt:lpstr>'Box 1'!Box_1_Risk_factors_for_early_onset</vt:lpstr>
      <vt:lpstr>'Box 2'!Box_2_Clinical_indicators_of_possible_ea</vt:lpstr>
      <vt:lpstr>'Data sheet'!Print_Area</vt:lpstr>
      <vt:lpstr>'Data sheet totals'!Print_Area</vt:lpstr>
      <vt:lpstr>Introduction!Print_Area</vt:lpstr>
      <vt:lpstr>'Data sheet'!Print_Titles</vt:lpstr>
      <vt:lpstr>'Table 1'!Table_1_Intrapartum_antibiotics_for_neon</vt:lpstr>
      <vt:lpstr>'Table 2'!Table_1_Intrapartum_antibiotics_for_neon</vt:lpstr>
      <vt:lpstr>'Table 2'!Table_2_Clinical_indicators_of_possible_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NG195 Neonatal infection: Baseline assessment tool</dc:title>
  <dc:creator/>
  <cp:lastModifiedBy/>
  <dcterms:created xsi:type="dcterms:W3CDTF">2019-11-29T09:17:18Z</dcterms:created>
  <dcterms:modified xsi:type="dcterms:W3CDTF">2026-05-15T09:51:24Z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2026-05-15T07:01:46Z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32149fe0-a0ea-4c89-abb7-bd64c40ddd7b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