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filterPrivacy="1" codeName="ThisWorkbook" defaultThemeVersion="124226"/>
  <xr:revisionPtr revIDLastSave="0" documentId="13_ncr:1_{7B5253F0-54A8-474C-BE14-741650C74FCF}" xr6:coauthVersionLast="47" xr6:coauthVersionMax="47" xr10:uidLastSave="{00000000-0000-0000-0000-000000000000}"/>
  <bookViews>
    <workbookView xWindow="-28920" yWindow="1665" windowWidth="29040" windowHeight="158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sheet'!$A$9:$J$121</definedName>
    <definedName name="_Sex1">#REF!</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sheet'!$A$1:$J$121</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<sst xmlns="http://schemas.openxmlformats.org/spreadsheetml/2006/main" count="350" uniqueCount="341">
  <si>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</si>
  <si>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</si>
  <si>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</si>
  <si>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</si>
  <si>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</si>
  <si>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</si>
  <si>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</si>
  <si>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</si>
  <si>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</si>
  <si>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</si>
  <si>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</si>
  <si>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</si>
  <si>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</si>
  <si>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</si>
  <si>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</si>
  <si>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</si>
  <si>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</si>
  <si>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</si>
  <si>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</si>
  <si>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</si>
  <si>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</si>
  <si>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</si>
  <si>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</si>
  <si>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 xml:space="preserve">apnoea/hypopnoea syndrome and obesity </t>
  </si>
  <si>
    <t>hypoventilation syndrome in over 16s</t>
  </si>
  <si>
    <t xml:space="preserve">Baseline assessment: obstructive sleep </t>
  </si>
  <si>
    <t>Published: August 2021</t>
  </si>
  <si>
    <t>This baseline assessment tool can be used to evaluate whether practice is in line with the recommendations in obstructive sleep apnoea/hypopnoea syndrome and obesity hypoventilation syndrome in over 16s. It can also help to plan activity to meet the recommendations.</t>
  </si>
  <si>
    <t>When to suspect OSAHS</t>
  </si>
  <si>
    <t>1.1  Initial assessment for OSAHS</t>
  </si>
  <si>
    <t>1.1.1</t>
  </si>
  <si>
    <t>1.1.2</t>
  </si>
  <si>
    <t>1.1.3</t>
  </si>
  <si>
    <t>Assessment scales for suspected OSAHS</t>
  </si>
  <si>
    <t>See also, recommendation 4.1.1 on providing information for people with suspected OSAHS who are being referred to a sleep service.</t>
  </si>
  <si>
    <t>1.2  Prioritising people for rapid assessment by a sleep service</t>
  </si>
  <si>
    <t>1.2.1</t>
  </si>
  <si>
    <t>See also, section 4 on providing information for people who have been diagnosed with OSAHS.</t>
  </si>
  <si>
    <t>1.3  Diagnostic tests for OSAHS</t>
  </si>
  <si>
    <t>1.3.1</t>
  </si>
  <si>
    <t>1.3.2</t>
  </si>
  <si>
    <t>1.3.3</t>
  </si>
  <si>
    <t>1.3.4</t>
  </si>
  <si>
    <t>1.3.5</t>
  </si>
  <si>
    <t>1.3.6</t>
  </si>
  <si>
    <t>1.4  Lifestyle advice for all severities of OSAHS</t>
  </si>
  <si>
    <t>1.4.1</t>
  </si>
  <si>
    <t>See also, section 4 on providing information for people starting treatment for OSAHS.</t>
  </si>
  <si>
    <t>Lifestyle advice alone for mild OSAHS</t>
  </si>
  <si>
    <t>1.5  Treatments for mild OSAHS</t>
  </si>
  <si>
    <t>Continuous positive airway pressure for mild OSAHS</t>
  </si>
  <si>
    <t>1.5.2</t>
  </si>
  <si>
    <t>1.5.1</t>
  </si>
  <si>
    <t>1.5.3</t>
  </si>
  <si>
    <t>1.5.4</t>
  </si>
  <si>
    <t>Reducing the risk of transmission of infection when using CPAP</t>
  </si>
  <si>
    <t>1.5.5</t>
  </si>
  <si>
    <t>1.5.6</t>
  </si>
  <si>
    <t>Mandibular advancement splints for mild OSAHS</t>
  </si>
  <si>
    <t>1.5.7</t>
  </si>
  <si>
    <t>1.5.8</t>
  </si>
  <si>
    <t>CPAP for moderate and severe OSAHS</t>
  </si>
  <si>
    <t>CPAP is recommended as a treatment option for adults with moderate or severe symptomatic OSAHS in NICE's technology appraisal guidance on continuous positive airway pressure for the treatment of obstructive sleep apnoea/hypopnoea syndrome.</t>
  </si>
  <si>
    <t>1.6  Treatments for moderate and severe OSAHS</t>
  </si>
  <si>
    <t>1.6.1</t>
  </si>
  <si>
    <t>1.6.2</t>
  </si>
  <si>
    <t>1.6.3</t>
  </si>
  <si>
    <t>1.6.4</t>
  </si>
  <si>
    <t>Mandibular advancement splints for moderate and severe OSAHS</t>
  </si>
  <si>
    <t>1.6.5</t>
  </si>
  <si>
    <t>1.6.6</t>
  </si>
  <si>
    <t xml:space="preserve">Positional modifiers for OSAHS </t>
  </si>
  <si>
    <t>1.7  Further treatment options for OSAHS</t>
  </si>
  <si>
    <t>1.7.1</t>
  </si>
  <si>
    <t>1.6.7</t>
  </si>
  <si>
    <t>1.7.2</t>
  </si>
  <si>
    <t>Surgery for OSAHS</t>
  </si>
  <si>
    <t>1.7.3</t>
  </si>
  <si>
    <t>1.7.4</t>
  </si>
  <si>
    <t>1.8  Managing rhinitis in people with OSAHS</t>
  </si>
  <si>
    <t>1.8.1</t>
  </si>
  <si>
    <t>1.8.2</t>
  </si>
  <si>
    <t>1.8.3</t>
  </si>
  <si>
    <t>1.8.4</t>
  </si>
  <si>
    <t>Follow-up for people using CPAP</t>
  </si>
  <si>
    <t>1.9.1</t>
  </si>
  <si>
    <t>1.9.2</t>
  </si>
  <si>
    <t>1.9.3</t>
  </si>
  <si>
    <t>1.9.4</t>
  </si>
  <si>
    <t>1.9.5</t>
  </si>
  <si>
    <t>Follow-up for people using mandibular advancement splints</t>
  </si>
  <si>
    <t>Follow-up for people using positional modifiers</t>
  </si>
  <si>
    <t>1.9.6</t>
  </si>
  <si>
    <t>Follow-up for people who have had surgery</t>
  </si>
  <si>
    <t>1.9.7</t>
  </si>
  <si>
    <t>Follow-up for drivers with excessive sleepiness</t>
  </si>
  <si>
    <t>Monitoring treatment efficacy</t>
  </si>
  <si>
    <t>1.9.8</t>
  </si>
  <si>
    <t>1.9.9</t>
  </si>
  <si>
    <t>1.9.10</t>
  </si>
  <si>
    <t>1.9.11</t>
  </si>
  <si>
    <t>1.10.1</t>
  </si>
  <si>
    <t>1.10.2</t>
  </si>
  <si>
    <t>2  Obesity hypoventilation syndrome</t>
  </si>
  <si>
    <t>When to suspect OHS</t>
  </si>
  <si>
    <t>2.1.1</t>
  </si>
  <si>
    <t>Assessment scales for suspected OHS</t>
  </si>
  <si>
    <t>2.1.2</t>
  </si>
  <si>
    <t>See also, recommendation 4.1.1 on providing information for people with suspected OHS who are being referred to a sleep service.</t>
  </si>
  <si>
    <t>2.2  Prioritising people for rapid assessment by a sleep service</t>
  </si>
  <si>
    <t>2.2.2</t>
  </si>
  <si>
    <t>2.2.1</t>
  </si>
  <si>
    <t>See also, section 4 on providing information for people who have been diagnosed with OHS.</t>
  </si>
  <si>
    <t>Diagnosing OHS and assessing ventilatory failure</t>
  </si>
  <si>
    <t>Diagnosing the presence of OSAHS or nocturnal hypoventilation in people with OHS</t>
  </si>
  <si>
    <t>2.3  Diagnostic tests for OHS</t>
  </si>
  <si>
    <t>2.3.1</t>
  </si>
  <si>
    <t>2.3.2</t>
  </si>
  <si>
    <t>2.3.3</t>
  </si>
  <si>
    <t>2.4  Lifestyle advice for OHS</t>
  </si>
  <si>
    <t>See also, section 4 on providing information for people starting treatment for OHS.</t>
  </si>
  <si>
    <t>CPAP and non-invasive ventilation</t>
  </si>
  <si>
    <t>People with OHS who do not have acute ventilatory failure</t>
  </si>
  <si>
    <t>People with OHS and acute ventilatory failure</t>
  </si>
  <si>
    <t>2.5   Treatments for OHS</t>
  </si>
  <si>
    <t>2.4.1</t>
  </si>
  <si>
    <t>2.5.1</t>
  </si>
  <si>
    <t>2.5.2</t>
  </si>
  <si>
    <t>2.5.3</t>
  </si>
  <si>
    <t>2.5.4</t>
  </si>
  <si>
    <t>2.5.5</t>
  </si>
  <si>
    <t>2.5.6</t>
  </si>
  <si>
    <t>2.5.7</t>
  </si>
  <si>
    <t>2.5.8</t>
  </si>
  <si>
    <t>Reducing the risk of transmission of infection when using CPAP or non-invasive ventilation</t>
  </si>
  <si>
    <t xml:space="preserve">Oxygen therapy </t>
  </si>
  <si>
    <t>2.6  Managing rhinitis in people with OHS</t>
  </si>
  <si>
    <t>2.6.1</t>
  </si>
  <si>
    <t>2.6.2</t>
  </si>
  <si>
    <t>2.6.3</t>
  </si>
  <si>
    <t>2.6.4</t>
  </si>
  <si>
    <t>Follow-up for people using CPAP or non-invasive ventilation</t>
  </si>
  <si>
    <t>2.7  Follow-up and monitoring for people with OHS</t>
  </si>
  <si>
    <t>2.7.1</t>
  </si>
  <si>
    <t>2.7.2</t>
  </si>
  <si>
    <t>2.7.3</t>
  </si>
  <si>
    <t>2.7.4</t>
  </si>
  <si>
    <t>2.7.5</t>
  </si>
  <si>
    <t>Monitoring treatment efficacy for people with OHS</t>
  </si>
  <si>
    <t>2.7.6</t>
  </si>
  <si>
    <t>2.7.7</t>
  </si>
  <si>
    <t>2.7.8</t>
  </si>
  <si>
    <t>2.8  Supporting adherence to treatment for OHS</t>
  </si>
  <si>
    <t>2.8.1</t>
  </si>
  <si>
    <t>2.8.2</t>
  </si>
  <si>
    <t>3  COPD–OSAHS overlap syndrome</t>
  </si>
  <si>
    <t>When to suspect COPD–OSAHS overlap syndrome</t>
  </si>
  <si>
    <t>3.1.1</t>
  </si>
  <si>
    <t>Assessment scales and tests for suspected COPD–OSAHS overlap syndrome</t>
  </si>
  <si>
    <t>Reducing the risk of transmission of infection when using spirometry</t>
  </si>
  <si>
    <t>3.1.2</t>
  </si>
  <si>
    <t>3.1.3</t>
  </si>
  <si>
    <t>3.1.4</t>
  </si>
  <si>
    <t>3.1.5</t>
  </si>
  <si>
    <t>See also, recommendation 4.1.1 on providing information for people with suspected COPD–OSAHS overlap syndrome who are being referred to a sleep service.</t>
  </si>
  <si>
    <t>3.2  Prioritising people for rapid assessment by a sleep service</t>
  </si>
  <si>
    <t>3.2.1</t>
  </si>
  <si>
    <t>3.2.2</t>
  </si>
  <si>
    <t>See also, section 4 on providing information for people who have been diagnosed with COPD–OSAHS overlap syndrome.</t>
  </si>
  <si>
    <t>Diagnosing ventilatory failure</t>
  </si>
  <si>
    <t>Diagnosing OSAHS or nocturnal hypoventilation in people with suspected COPD–OSAHS overlap syndrome</t>
  </si>
  <si>
    <t>3.3  Diagnostic tests for COPD–OSAHS overlap syndrome</t>
  </si>
  <si>
    <t>3.3.1</t>
  </si>
  <si>
    <t>3.3.2</t>
  </si>
  <si>
    <t>3.3.3</t>
  </si>
  <si>
    <t>3.3.4</t>
  </si>
  <si>
    <t>3.3.5</t>
  </si>
  <si>
    <t>See also, section 4 on providing information for people starting treatment for COPD–OSAHS overlap syndrome.</t>
  </si>
  <si>
    <t>3.4.1</t>
  </si>
  <si>
    <t>3.4  Lifestyle advice for COPD–OSAHS overlap syndrome</t>
  </si>
  <si>
    <t>3.5  Treatments for COPD–OSAHS overlap syndrome</t>
  </si>
  <si>
    <t>3.5.1</t>
  </si>
  <si>
    <t>3.5.2</t>
  </si>
  <si>
    <t>3.5.3</t>
  </si>
  <si>
    <t>3.5.4</t>
  </si>
  <si>
    <t>Oxygen therapy</t>
  </si>
  <si>
    <t>3.5.5</t>
  </si>
  <si>
    <t>3.6.1</t>
  </si>
  <si>
    <t>3.7.1</t>
  </si>
  <si>
    <t>3.6  Managing rhinitis in people with COPD–OSAHS overlap syndrome</t>
  </si>
  <si>
    <t>3.7  Follow-up and monitoring for people with COPD–OSAHS overlap syndrome</t>
  </si>
  <si>
    <t>3.7.2</t>
  </si>
  <si>
    <t>3.7.3</t>
  </si>
  <si>
    <t>3.7.4</t>
  </si>
  <si>
    <t>3.7.5</t>
  </si>
  <si>
    <t>Monitoring treatment efficacy for people with COPD–OSAHS overlap syndrome</t>
  </si>
  <si>
    <t>3.7.6</t>
  </si>
  <si>
    <t>3.7.7</t>
  </si>
  <si>
    <t>3.7.8</t>
  </si>
  <si>
    <t>3.7.9</t>
  </si>
  <si>
    <t>3.7.10</t>
  </si>
  <si>
    <t>3.8  Supporting adherence to treatment for COPD–OSAHS overlap syndrome</t>
  </si>
  <si>
    <t>3.8.1</t>
  </si>
  <si>
    <t>3.8.2</t>
  </si>
  <si>
    <t>4  Information for people with OSAHS, OHS or COPD–OSAHS overlap syndrome</t>
  </si>
  <si>
    <t>4.1.1</t>
  </si>
  <si>
    <t>4.1.2</t>
  </si>
  <si>
    <t>4.1.3</t>
  </si>
  <si>
    <t>4.1.4</t>
  </si>
  <si>
    <t>4.1.5</t>
  </si>
  <si>
    <t>Obstructive sleep apnoea/hypopnoea syndrome</t>
  </si>
  <si>
    <t>Take a sleep history and assess people for OSAHS if they have 2 or more of the following features:
•	snoring
•	witnessed apnoeas
•	unrefreshing sleep
•	waking headaches
•	unexplained excessive sleepiness, tiredness or fatigue
•	nocturia (waking from sleep to urinate)
•	choking during sleep
•	sleep fragmentation or insomnia
•	cognitive dysfunction or memory impairment.</t>
  </si>
  <si>
    <t>Be aware that there is a higher prevalence of OSAHS in people with any of the following conditions: 
•	obesity or overweight
•	obesity or overweight in pregnancy
•	treatment-resistant hypertension
•	type 2 diabetes
•	cardiac arrythmia, particularly atrial fibrillation
•	stroke or transient ischaemic attack 
•	chronic heart failure
•	moderate or severe asthma
•	polycystic ovary syndrome 
•	Down’s syndrome
•	non-arteritic anterior ischaemic optic neuropathy (sudden loss of vision in 1 eye due to decreased blood flow to the optic nerve)
•	hypothyroidism
•	acromegaly.</t>
  </si>
  <si>
    <t>When assessing people with suspected OSAHS:
•	Use the Epworth sleepiness scale in the preliminary assessment of sleepiness. 
•	Consider using the STOP-Bang questionnaire as well as the Epworth sleepiness scale.</t>
  </si>
  <si>
    <t>Do not use the Epworth sleepiness scale alone to determine if referral is needed, because not all people with OSAHS have excessive sleepiness.</t>
  </si>
  <si>
    <t>Discuss appropriate lifestyle changes with all people with OHS. Provide support and information on losing weight, stopping smoking, reducing alcohol intake and improving sleep hygiene tailored to the person’s needs and in line with the NICE guidelines on:
•	stop smoking interventions and services
•	obesity: identification, assessment and management (in particular, the section on lifestyle interventions)
•	alcohol-use disorders: prevention (in particular, recommendations on screening, brief advice and extended brief interventions for adults).</t>
  </si>
  <si>
    <t>Offer continuous positive airway pressure (CPAP) to people with OHS and severe OSAHS as first-line treatment.</t>
  </si>
  <si>
    <t>Offer non-invasive ventilation as an alternative to CPAP for people with OHS and severe OSAHS if symptoms do not improve, hypercapnia persists, apnoea–hypopnoea index (AHI) or oxygen desaturation index (ODI) are not sufficiently reduced or CPAP is poorly tolerated.</t>
  </si>
  <si>
    <t>Consider non-invasive ventilation for people with OHS and nocturnal hypoventilation who do not have OSAHS, or in whom OSAHS is not severe.</t>
  </si>
  <si>
    <t>Consider heated humidification in addition to CPAP for people with OHS and OSAHS and upper airway side effects such as nasal and mouth dryness, and CPAP-induced rhinitis.</t>
  </si>
  <si>
    <t xml:space="preserve">Offer non-invasive ventilation to people with OHS with acute ventilatory failure: 
•	If hypercapnia persists, consider continuing and further optimising non-invasive ventilation.
•	If hypercapnia resolves, consider stopping non-invasive ventilation and monitoring the response. </t>
  </si>
  <si>
    <t>Be aware that CPAP and non-invasive ventilation are aerosol-generating procedures and, if there is a risk of airborne infection, such as COVID 19, appropriate infection control precautions should be taken. These may include setting up the device at home by video consultation or with precautions in hospital. 
For more information, see the UK government guidance on COVID-19: infection prevention and control and local guidance.</t>
  </si>
  <si>
    <t xml:space="preserve">Consider supplemental oxygen therapy with CPAP or non-invasive ventilation for people with OHS who remain hypoxaemic despite optimal control of nocturnal hypoventilation and AHI on CPAP or non-invasive ventilation, and address any additional underlying causes of hypoxaemia where possible. </t>
  </si>
  <si>
    <t>Assess people with nasal congestion and OHS for underlying allergic or vasomotor rhinitis.</t>
  </si>
  <si>
    <r>
      <t xml:space="preserve">If rhinitis is diagnosed in people with OHS, offer initial treatment with:
•	topical nasal corticosteroids or antihistamines for allergic rhinitis </t>
    </r>
    <r>
      <rPr>
        <b/>
        <sz val="12"/>
        <color theme="1"/>
        <rFont val="Lato"/>
        <family val="2"/>
      </rPr>
      <t>or</t>
    </r>
    <r>
      <rPr>
        <sz val="12"/>
        <color theme="1"/>
        <rFont val="Lato"/>
        <family val="2"/>
      </rPr>
      <t xml:space="preserve">
•	topical nasal corticosteroids for vasomotor rhinitis.</t>
    </r>
  </si>
  <si>
    <r>
      <t xml:space="preserve">For people with OHS and persistent rhinitis, consider referral to an ear, nose and throat specialist if:
•	symptoms do not improve with initial treatment </t>
    </r>
    <r>
      <rPr>
        <b/>
        <sz val="12"/>
        <color theme="1"/>
        <rFont val="Lato"/>
        <family val="2"/>
      </rPr>
      <t xml:space="preserve">or </t>
    </r>
    <r>
      <rPr>
        <sz val="12"/>
        <color theme="1"/>
        <rFont val="Lato"/>
        <family val="2"/>
      </rPr>
      <t xml:space="preserve">
•	anatomical obstruction is suspected.</t>
    </r>
  </si>
  <si>
    <t>Be aware that:
•	rhinitis can affect people’s tolerance to CPAP and non-invasive ventilation but changing from a nasal to an orofacial mask and adding humidification can help (see recommendation 2.5.4 on heated humidification for OHS and OSAHS)
•	CPAP and non-invasive ventilation can worsen or cause rhinitis and nasal congestion.</t>
  </si>
  <si>
    <t xml:space="preserve">Tailor follow-up to the person’s overall treatment plan, which may include lifestyle changes and treating comorbidities. See the recommendations on tailoring healthcare services for each patient in the NICE guideline on patient experience in adult NHS services. </t>
  </si>
  <si>
    <r>
      <t>Offer face-to-face, video or phone consultations, including review of telemonitoring data (if available), to people with OHS having non-invasive ventilation or CPAP. This should include:
•	an initial consultation within 1 month</t>
    </r>
    <r>
      <rPr>
        <b/>
        <sz val="12"/>
        <color theme="1"/>
        <rFont val="Lato"/>
        <family val="2"/>
      </rPr>
      <t xml:space="preserve"> and</t>
    </r>
    <r>
      <rPr>
        <sz val="12"/>
        <color theme="1"/>
        <rFont val="Lato"/>
        <family val="2"/>
      </rPr>
      <t xml:space="preserve"> 
•	subsequent follow-up according to the person's needs and until optimal control of symptoms, AHI or ODI, oxygenation and hypercapnia is achieved.</t>
    </r>
  </si>
  <si>
    <t>When non-invasive ventilation or CPAP (with or without oxygen therapy) has been optimised for people with OHS and their symptoms are controlled, consider 6‑monthly to annual follow-up according to the person's needs.</t>
  </si>
  <si>
    <t>Offer people with OHS having non-invasive ventilation or CPAP access to a sleep and ventilation service for advice, support and equipment between follow-up appointments.</t>
  </si>
  <si>
    <t>Ensure follow-up is in line with Driver and Vehicle Licensing Agency guidance on assessing fitness to drive.</t>
  </si>
  <si>
    <t>Assess the effectiveness of treatment with CPAP or non-invasive ventilation in people with OHS by reviewing the following:
•	OHS symptoms, including the Epworth sleepiness scale and vigilance, for example, when driving
•	severity of OSAHS, using AHI or ODI
•	improvement in oxygenation and hypercapnia while awake and asleep
•	adherence to therapy
•	telemonitoring or download information from the device (if available).</t>
  </si>
  <si>
    <t>Explore with the person their understanding and experience of treatment, and review the following:
•	mask type and fit, including checking for leaks 
•	nasal and mouth dryness, and the need for humidification
•	other factors affecting sleep disturbance such as insomnia, restless legs and shift work
•	sleep hygiene
•	cleaning and maintenance of equipment.</t>
  </si>
  <si>
    <t>For people with OHS having supplemental oxygen therapy, review whether this is still needed after treatment with non-invasive ventilation or CPAP has been optimised.</t>
  </si>
  <si>
    <t>Offer people with OHS educational or supportive interventions, or a combination of these, tailored to the person's needs and preferences, to improve adherence to CPAP and non-invasive ventilation.</t>
  </si>
  <si>
    <t>Interventions to support adherence to treatment for OHS should be given by trained specialist staff when treatment is started and as needed at follow-up.</t>
  </si>
  <si>
    <t>Initial assessment for COPD–OSAHS overlap syndrome</t>
  </si>
  <si>
    <r>
      <t>Take a sleep history and assess people for COPD–OSAHS overlap syndrome if they have confirmed COPD with:
•	features of OSAHS (see recommendation 1.1.1)</t>
    </r>
    <r>
      <rPr>
        <b/>
        <sz val="12"/>
        <color theme="1"/>
        <rFont val="Lato"/>
        <family val="2"/>
      </rPr>
      <t xml:space="preserve"> or</t>
    </r>
    <r>
      <rPr>
        <sz val="12"/>
        <color theme="1"/>
        <rFont val="Lato"/>
        <family val="2"/>
      </rPr>
      <t xml:space="preserve">
•	features of nocturnal hypoventilation such as:
-	waking headaches
-	peripheral oedema
-	hypoxaemia (arterial oxygen saturation less than 94% on air)
-	unexplained polycythaemia.</t>
    </r>
  </si>
  <si>
    <t>When assessing people with suspected COPD–OSAHS overlap syndrome:
•	Use the Epworth sleepiness scale in the preliminary assessment of sleepiness.
•	Consider using the STOP-Bang questionnaire, as well as the Epworth sleepiness scale.</t>
  </si>
  <si>
    <t>Do not use the Epworth sleepiness scale alone to determine if referral is needed, because not all people with COPD–OSAHS overlap syndrome have excessive sleepiness.</t>
  </si>
  <si>
    <t>Offer spirometry to assess the severity of COPD in people with suspected COPD–OSAHS overlap syndrome (see the recommendations on spirometry in NICE’s guideline on chronic obstructive pulmonary disease in over 16s).</t>
  </si>
  <si>
    <t>Be aware that spirometry is an aerosol-generating procedure and, if there is a risk of airborne infection, such as COVID 19, appropriate infection control precautions should be taken. 
For more information, see the UK government guidance on COVID-19: infection prevention and control and local guidance.</t>
  </si>
  <si>
    <t>When referring people with suspected COPD–OSAHS overlap syndrome to a sleep service, include the following information in the referral letter to facilitate rapid assessment:
•	results of the person's sleepiness score
•	how sleepiness affects the person
•	body mass index (BMI)
•	severity and frequency of exacerbations of COPD
•	use of oxygen therapy at home
•	comorbidities
•	occupational risk
•	oxygen saturation and blood gas values, if available
•	any history of acute non-invasive ventilation.</t>
  </si>
  <si>
    <t>Within the sleep service, prioritise people with suspected COPD–OSAHS overlap syndrome for rapid assessment if any of the following apply:
•	they have severe hypercapnia (PaCO2 [partial pressure of carbon dioxide] over 7.0 kPa when awake)
•	they have hypoxaemia (arterial oxygen saturation less than 94% on air)
•	they have acute ventilatory failure
•	they have a vocational driving job 
•	they have a job for which vigilance is critical for safety
•	they are pregnant
•	they have unstable cardiovascular disease, for example, poorly controlled arrhythmia, nocturnal angina, heart failure or treatment-resistant hypertension
•	they are undergoing preoperative assessment for major surgery
•	they have non-arteritic anterior ischaemic optic neuropathy.</t>
  </si>
  <si>
    <t>Measure arterial or arterialised capillary blood gas when the person with suspected COPD–OSAHS overlap syndrome is awake to assess for ventilatory failure.</t>
  </si>
  <si>
    <t>Do not delay treatment for acute ventilatory failure to carry out further investigations for COPD–OSAHS overlap syndrome.</t>
  </si>
  <si>
    <t>Offer respiratory polygraphy, either in hospital or at home, to diagnose OSAHS in people with suspected COPD–OSAHS overlap syndrome.</t>
  </si>
  <si>
    <r>
      <t>Consider adding transcutaneous carbon dioxide (CO</t>
    </r>
    <r>
      <rPr>
        <vertAlign val="subscript"/>
        <sz val="12"/>
        <color theme="1"/>
        <rFont val="Lato"/>
        <family val="2"/>
      </rPr>
      <t>2</t>
    </r>
    <r>
      <rPr>
        <sz val="12"/>
        <color theme="1"/>
        <rFont val="Lato"/>
        <family val="2"/>
      </rPr>
      <t>) monitoring during sleep to respiratory polygraphy to provide additional information to guide treatment.</t>
    </r>
  </si>
  <si>
    <t>Do not use oximetry alone to diagnose OSAHS or nocturnal hypoventilation in people with suspected COPD–OSAHS overlap syndrome.</t>
  </si>
  <si>
    <t>For people with COPD–OSAHS overlap syndrome, follow recommendation 1.4.1 on lifestyle advice for people with OSAHS. Prioritise advice on stopping smoking and follow the recommendations on smoking cessation in NICE's guideline on chronic obstructive pulmonary disease in over 16s.</t>
  </si>
  <si>
    <r>
      <t>Consider continuous positive airway pressure (CPAP) as first-line treatment for people with COPD–OSAHS overlap syndrome if they do not have severe hypercapnia (PaCO</t>
    </r>
    <r>
      <rPr>
        <vertAlign val="subscript"/>
        <sz val="12"/>
        <color theme="1"/>
        <rFont val="Lato"/>
        <family val="2"/>
      </rPr>
      <t>2</t>
    </r>
    <r>
      <rPr>
        <sz val="12"/>
        <color theme="1"/>
        <rFont val="Lato"/>
        <family val="2"/>
      </rPr>
      <t xml:space="preserve"> of 7.0 kPa or less).</t>
    </r>
  </si>
  <si>
    <r>
      <t>Consider non-invasive ventilation instead of CPAP for people with COPD–OSAHS overlap syndrome with nocturnal hypoventilation if they have severe hypercapnia (PaCO</t>
    </r>
    <r>
      <rPr>
        <vertAlign val="subscript"/>
        <sz val="12"/>
        <color theme="1"/>
        <rFont val="Lato"/>
        <family val="2"/>
      </rPr>
      <t>2</t>
    </r>
    <r>
      <rPr>
        <sz val="12"/>
        <color theme="1"/>
        <rFont val="Lato"/>
        <family val="2"/>
      </rPr>
      <t xml:space="preserve"> greater than 7.0 kPa). </t>
    </r>
  </si>
  <si>
    <t>Consider heated humidification in addition to CPAP for people with OSAHS and upper airway side effects such as nasal and mouth dryness, and CPAP-induced rhinitis.</t>
  </si>
  <si>
    <t>Be aware that CPAP and non-invasive ventilation are aerosol-generating procedures and, if there is a risk of airborne infection, such as COVID 19, appropriate infection control precautions should be taken. These may include setting up the device at home by video consultation or with precautions in hospital.
For more information, see NICE’s guideline on community-based care of patients with COPD during the COVID-19 pandemic, the UK government guidance on COVID-19: infection prevention and control and local guidance.</t>
  </si>
  <si>
    <t>Consider supplemental oxygen for people with COPD–OSAHS overlap syndrome if hypoxaemia persists once control of apnoea and nocturnal hypoventilation has been optimised by CPAP or non-invasive ventilation, and address any additional underlying causes of hypoxaemia where possible.</t>
  </si>
  <si>
    <t>For people with COPD–OSAHS overlap syndrome, follow the recommendations on managing rhinitis in people with OSAHS.</t>
  </si>
  <si>
    <t xml:space="preserve">Tailor follow-up to the person’s overall treatment plan, which may include lifestyle changes and treating comorbidities. It may also include discussions about care planning (for example, COPD exacerbation action plan and advance care planning) for those with severe COPD. See the recommendations on self-management in the NICE guideline on chronic obstructive pulmonary disease in over 16s and tailoring healthcare services for each patient in the NICE guideline on patient experience in adult NHS services. </t>
  </si>
  <si>
    <r>
      <t xml:space="preserve">Offer face-to-face, video or phone consultations, including review of telemonitoring data (if available), to people with COPD–OSAHS overlap syndrome having non-invasive ventilation or CPAP. This should include:
•	an initial consultation within 1 month </t>
    </r>
    <r>
      <rPr>
        <b/>
        <sz val="12"/>
        <color theme="1"/>
        <rFont val="Lato"/>
        <family val="2"/>
      </rPr>
      <t xml:space="preserve">and </t>
    </r>
    <r>
      <rPr>
        <sz val="12"/>
        <color theme="1"/>
        <rFont val="Lato"/>
        <family val="2"/>
      </rPr>
      <t xml:space="preserve">
•	subsequent follow-up according to the person's needs and until optimal control of symptoms, apnoea–hypopnoea index (AHI) or oxygen desaturation index (ODI), oxygenation and hypercapnia is achieved. </t>
    </r>
  </si>
  <si>
    <t>When non-invasive ventilation or CPAP (with or without oxygen therapy) has been optimised for people with COPD–OSAHS overlap syndrome and their symptoms are controlled, consider 6‑monthly to annual follow-up according to the person's needs.</t>
  </si>
  <si>
    <t>Offer people with COPD–OSAHS overlap syndrome having non-invasive ventilation or CPAP access to a sleep and ventilation service for advice, support and equipment between follow-up appointments.</t>
  </si>
  <si>
    <t>Assess the effectiveness of treatment with CPAP or non-invasive ventilation in people with COPD–OSAHS overlap syndrome by reviewing the following:
•	symptoms of OSAHS and nocturnal hypoventilation, including the Epworth sleepiness scale and vigilance, for example, when driving
•	severity of OSAHS, using AHI or ODI
•	improvement in oxygenation and hypercapnia while awake and asleep
•	adherence to therapy
•	telemonitoring or download information from the device (if available).</t>
  </si>
  <si>
    <t>Explore with the person their understanding and experience of treatment, and review the following:
•	mask type and fit, including checking for leaks 
•	nasal and mouth dryness, and need for humidification 
•	other factors affecting sleep disturbance such as insomnia, restless legs and shift work 
•	sleep hygiene
•	cleaning and maintenance of equipment.</t>
  </si>
  <si>
    <t>Be aware that some symptoms associated with COPD such as cough and wheeze, and certain medications such as theophyllines, may adversely affect sleep quality.</t>
  </si>
  <si>
    <t>For people with COPD–OSAHS overlap syndrome having supplemental oxygen therapy, review whether this is still needed after treatment with non-invasive ventilation or CPAP has been optimised.</t>
  </si>
  <si>
    <t>Consider stopping CPAP or non-invasive ventilation and using a symptom-management approach for people with COPD–OSAHS overlap syndrome who have severe COPD if, despite treatment optimisation, CPAP or non-invasive ventilation does not improve their symptoms or quality of life, or adds to the burden of therapy.</t>
  </si>
  <si>
    <t>Offer people with COPD–OSAHS overlap syndrome educational or supportive interventions, or a combination of these, tailored to the person's needs and preferences, to improve adherence to CPAP and non-invasive ventilation.</t>
  </si>
  <si>
    <t>Interventions to support adherence to treatment for COPD–OSAHS overlap syndrome should be given by trained specialist staff when treatment is started and as needed at follow-up.</t>
  </si>
  <si>
    <t>For people with suspected obstructive sleep apnoea/hypopnoea syndrome (OSAHS), obesity hypoventilation syndrome (OHS) or COPD–OSAHS overlap syndrome who are being referred to a sleep service, provide information on:
•	the underlying causes of their condition 
•	what sleep studies involve
•	why treatment is important 
•	what treatments are available
•	the impact of excessive sleepiness on safe driving and occupational risk
•	the Driver and Vehicle Licensing Agency (DVLA) guidance on excessive sleepiness and driving and when there is a legal requirement for the person to notify the DVLA of their condition 
•	lifestyle changes, including weight loss, increasing physical activity, and avoiding alcohol excess and sedatives before sleep
•	other sources of patient support.</t>
  </si>
  <si>
    <t xml:space="preserve">For people who have been diagnosed with OSAHS, OHS or COPD–OSAHS overlap syndrome, repeat the information provided at referral (see recommendation 4.1.1) and give additional information on:
•	choosing the best treatment for the person 
•	the practicalities of travel. </t>
  </si>
  <si>
    <t>For people starting treatment with continuous positive airway pressure (CPAP) or non-invasive ventilation, provide information on:
•	why it is used and how it works 
•	the benefits of continuing with treatment and advice on encouraging adherence
•	how to get support for technical and clinical problems, including side effects, and obtain replacement masks and other parts
•	different masks or other interface options, humidification and how to manage problems with masks
•	how often to expect follow-up appointments
•	how to clean and maintain their equipment
•	taking short breaks from treatment
•	making arrangements for travelling with CPAP or non-invasive ventilation.</t>
  </si>
  <si>
    <t>Advise people using CPAP and non-invasive ventilation that these are aerosol-generating procedures and they should take appropriate precautions if there is a risk that they may have an airborne infection such as COVID 19. 
For more information, see the UK government guidance on COVID-19: infection prevention and control and local guidance.</t>
  </si>
  <si>
    <t>For people starting treatment with a mandibular advancement splint, provide information on:
•	why they are used and how they work
•	the benefits of continuing with treatment and advice on encouraging adherence
•	possible short-term side effects, such as mild discomfort, hypersalivation and altered bite
•	possible long-term side effects, such as problems with dental occlusion
•	adjusting the device to ensure maximum benefit
•	how to clean and maintain the device
•	maintaining good oral health
•	who to contact for help with problems, for example, if the device breaks or the fit becomes poor
•	how often to expect follow-up appointments.</t>
  </si>
  <si>
    <t>Offer home respiratory polygraphy to people with suspected OSAHS.</t>
  </si>
  <si>
    <t>Consider heated humidification for people with moderate or severe OSAHS having CPAP who have upper airway side effects such as nasal and mouth dryness, and CPAP-induced rhinitis.</t>
  </si>
  <si>
    <t>Be aware that CPAP is an aerosol-generating procedure and, if there is a risk of airborne infection, such as COVID 19, appropriate infection control precautions should be taken. These may include a setting up the device at home by video consultation or with precautions in hospital. 
For more information, see the UK government guidance on COVID-19: infection prevention and control and local guidance.</t>
  </si>
  <si>
    <t>Consider heated humidification for people with mild OSAHS having CPAP who have upper airway side effects, such as nasal and mouth dryness, and CPAP-induced rhinitis.</t>
  </si>
  <si>
    <t>Be aware that CPAP is an aerosol-generating procedure and, if there is a risk of airborne infection, such as COVID 19, appropriate infection control precautions should be taken. These may include setting up the device at home by video consultation or with precautions in hospital.
For more information, see the UK government guidance on COVID-19: infection prevention and control and local guidance.</t>
  </si>
  <si>
    <r>
      <t>If a person with mild OSAHS and symptoms that affect their usual daytime activities is unable to tolerate or declines to try CPAP, consider a customised or semi-customised mandibular advancement splint as an alternative to CPAP if they:
•	are aged 18 and over</t>
    </r>
    <r>
      <rPr>
        <b/>
        <sz val="12"/>
        <color theme="1"/>
        <rFont val="Lato"/>
        <family val="2"/>
      </rPr>
      <t xml:space="preserve"> and</t>
    </r>
    <r>
      <rPr>
        <sz val="12"/>
        <color theme="1"/>
        <rFont val="Lato"/>
        <family val="2"/>
      </rPr>
      <t xml:space="preserve">
•	have optimal dental and periodontal health.</t>
    </r>
  </si>
  <si>
    <t xml:space="preserve">Be aware that semi-customised mandibular advancement splints may be inappropriate for people with:
•	active periodontal disease or untreated dental decay
•	few or no teeth
•	generalised tonic-clonic seizures. </t>
  </si>
  <si>
    <t>Offer fixed-level CPAP, in addition to lifestyle advice, to people with moderate or severe OSAHS.</t>
  </si>
  <si>
    <t>For people with moderate or severe OSAHS having CPAP:
•	Offer telemonitoring with CPAP for up to 12 months.
•	Consider using telemonitoring beyond 12 months.</t>
  </si>
  <si>
    <r>
      <t>Consider auto-CPAP as an alternative to fixed-level CPAP in people with moderate or severe OSAHS if:
•	high pressure is needed only for certain times during sleep</t>
    </r>
    <r>
      <rPr>
        <b/>
        <sz val="12"/>
        <color theme="1"/>
        <rFont val="Lato"/>
        <family val="2"/>
      </rPr>
      <t xml:space="preserve"> or</t>
    </r>
    <r>
      <rPr>
        <sz val="12"/>
        <color theme="1"/>
        <rFont val="Lato"/>
        <family val="2"/>
      </rPr>
      <t xml:space="preserve">
•	they are unable to tolerate fixed-level CPAP </t>
    </r>
    <r>
      <rPr>
        <b/>
        <sz val="12"/>
        <color theme="1"/>
        <rFont val="Lato"/>
        <family val="2"/>
      </rPr>
      <t>or</t>
    </r>
    <r>
      <rPr>
        <sz val="12"/>
        <color theme="1"/>
        <rFont val="Lato"/>
        <family val="2"/>
      </rPr>
      <t xml:space="preserve">
•	telemonitoring cannot be used for technological reasons </t>
    </r>
    <r>
      <rPr>
        <b/>
        <sz val="12"/>
        <color theme="1"/>
        <rFont val="Lato"/>
        <family val="2"/>
      </rPr>
      <t>or</t>
    </r>
    <r>
      <rPr>
        <sz val="12"/>
        <color theme="1"/>
        <rFont val="Lato"/>
        <family val="2"/>
      </rPr>
      <t xml:space="preserve">
•	auto-CPAP is available at the same or lower cost than fixed-level CPAP, and this price is guaranteed for an extended period of time.</t>
    </r>
  </si>
  <si>
    <r>
      <t xml:space="preserve">If a person with moderate or severe OSAHS is unable to tolerate or declines to try CPAP, consider a customised or semi-customised mandibular advancement splint as an alternative to CPAP if they:
•	are aged 18 and over </t>
    </r>
    <r>
      <rPr>
        <b/>
        <sz val="12"/>
        <color theme="1"/>
        <rFont val="Lato"/>
        <family val="2"/>
      </rPr>
      <t>and</t>
    </r>
    <r>
      <rPr>
        <sz val="12"/>
        <color theme="1"/>
        <rFont val="Lato"/>
        <family val="2"/>
      </rPr>
      <t xml:space="preserve">
•	have optimal dental and periodontal health.</t>
    </r>
  </si>
  <si>
    <t xml:space="preserve">Be aware that semi-customised mandibular advancement splints may be inappropriate for people with: 
•	active periodontal disease or untreated dental decay
•	few or no teeth
•	generalised tonic-clonic seizures. </t>
  </si>
  <si>
    <t>Consider a positional modifier for people with mild or moderate positional OSAHS if other treatments are unsuitable or not tolerated.</t>
  </si>
  <si>
    <t>Be aware that positional modifiers are unlikely to be effective in severe OSAHS.</t>
  </si>
  <si>
    <r>
      <t>Consider tonsillectomy for people with OSAHS who have large obstructive tonsils and a BMI of less than 35 kg/m</t>
    </r>
    <r>
      <rPr>
        <vertAlign val="superscript"/>
        <sz val="12"/>
        <color theme="1"/>
        <rFont val="Lato"/>
        <family val="2"/>
      </rPr>
      <t>2</t>
    </r>
    <r>
      <rPr>
        <sz val="12"/>
        <color theme="1"/>
        <rFont val="Lato"/>
        <family val="2"/>
      </rPr>
      <t>.</t>
    </r>
  </si>
  <si>
    <t>Consider referral for assessment for oropharyngeal surgery in people with severe OSAHS who have been unable to tolerate CPAP and a customised mandibular advancement splint despite medically supervised attempts.</t>
  </si>
  <si>
    <t>Assess people with nasal congestion and OSAHS for underlying allergic or vasomotor rhinitis.</t>
  </si>
  <si>
    <r>
      <t xml:space="preserve">If rhinitis is diagnosed in people with OSAHS, offer initial treatment with:
•	topical nasal corticosteroids or antihistamines for allergic rhinitis </t>
    </r>
    <r>
      <rPr>
        <b/>
        <sz val="12"/>
        <color theme="1"/>
        <rFont val="Lato"/>
        <family val="2"/>
      </rPr>
      <t>or</t>
    </r>
    <r>
      <rPr>
        <sz val="12"/>
        <color theme="1"/>
        <rFont val="Lato"/>
        <family val="2"/>
      </rPr>
      <t xml:space="preserve">
•	topical nasal corticosteroids for vasomotor rhinitis.</t>
    </r>
  </si>
  <si>
    <r>
      <t xml:space="preserve">For people with OSAHS and persistent rhinitis, consider referral to an ear, nose and throat specialist if:
•	symptoms do not improve with initial treatment </t>
    </r>
    <r>
      <rPr>
        <b/>
        <sz val="12"/>
        <color theme="1"/>
        <rFont val="Lato"/>
        <family val="2"/>
      </rPr>
      <t xml:space="preserve">or </t>
    </r>
    <r>
      <rPr>
        <sz val="12"/>
        <color theme="1"/>
        <rFont val="Lato"/>
        <family val="2"/>
      </rPr>
      <t xml:space="preserve">
•	anatomical obstruction is suspected.</t>
    </r>
  </si>
  <si>
    <t>Be aware that:
•	rhinitis can affect people’s tolerance to CPAP but changing from a nasal to an orofacial mask and adding humidification can help (see recommendation 1.5.5 on heated humidification for mild OSAHS and recommendation 1.6.4 on heated humidification for moderate and severe OSAHS)
•	CPAP can worsen or cause rhinitis and nasal congestion.</t>
  </si>
  <si>
    <t>1.9  Follow-up and monitoring for people with OSAHS</t>
  </si>
  <si>
    <t>Tailor follow-up to the person’s overall treatment plan, which may include lifestyle changes and treating comorbidities. See the recommendations on tailoring healthcare services for each patient in the NICE guideline on patient experience in adult NHS services.</t>
  </si>
  <si>
    <r>
      <t xml:space="preserve">Offer face-to-face, video or phone consultations, including review of telemonitoring data (if available), to people with OSAHS having CPAP. This should include: 
•	an initial consultation within 1 month </t>
    </r>
    <r>
      <rPr>
        <b/>
        <sz val="12"/>
        <color theme="1"/>
        <rFont val="Lato"/>
        <family val="2"/>
      </rPr>
      <t xml:space="preserve">and </t>
    </r>
    <r>
      <rPr>
        <sz val="12"/>
        <color theme="1"/>
        <rFont val="Lato"/>
        <family val="2"/>
      </rPr>
      <t xml:space="preserve">
•	subsequent follow-up according to the person's needs and until optimal control of symptoms and apnoea–hypopnoea index (AHI) or oxygen desaturation index (ODI) is achieved. </t>
    </r>
  </si>
  <si>
    <t>Once CPAP is optimised, consider annual follow-up for people with OSAHS.</t>
  </si>
  <si>
    <t>Offer people with OSAHS having CPAP access to a sleep service for advice, support and equipment between follow-up appointments.</t>
  </si>
  <si>
    <r>
      <t xml:space="preserve">Offer face-to-face, video or phone consultations, including review of downloads from the device (if available), to people with OSAHS using a mandibular advancement splint. This should include:
•	initial follow-up to review adjustment of the device and symptom improvement at 3 months </t>
    </r>
    <r>
      <rPr>
        <b/>
        <sz val="12"/>
        <color theme="1"/>
        <rFont val="Lato"/>
        <family val="2"/>
      </rPr>
      <t xml:space="preserve">and </t>
    </r>
    <r>
      <rPr>
        <sz val="12"/>
        <color theme="1"/>
        <rFont val="Lato"/>
        <family val="2"/>
      </rPr>
      <t xml:space="preserve">
•	subsequent follow-up according to the person's needs and until optimal control of symptoms and AHI or ODI is achieved. </t>
    </r>
  </si>
  <si>
    <r>
      <t>Offer face-to-face, video or phone consultations, including review of downloads from the device (if available), to people with OSAHS using a positional modifier. This should include:
•	an initial consultation within 3 months</t>
    </r>
    <r>
      <rPr>
        <b/>
        <sz val="12"/>
        <color theme="1"/>
        <rFont val="Lato"/>
        <family val="2"/>
      </rPr>
      <t xml:space="preserve"> and </t>
    </r>
    <r>
      <rPr>
        <sz val="12"/>
        <color theme="1"/>
        <rFont val="Lato"/>
        <family val="2"/>
      </rPr>
      <t xml:space="preserve">
•	subsequent follow-up according to the person's needs until optimal control of symptoms and AHI or ODI is achieved. </t>
    </r>
  </si>
  <si>
    <r>
      <t>Offer people with OSAHS who have had surgery: 
•	an initial follow-up consultation with respiratory polygraphy within 3 months of the operation</t>
    </r>
    <r>
      <rPr>
        <b/>
        <sz val="12"/>
        <color theme="1"/>
        <rFont val="Lato"/>
        <family val="2"/>
      </rPr>
      <t xml:space="preserve"> and </t>
    </r>
    <r>
      <rPr>
        <sz val="12"/>
        <color theme="1"/>
        <rFont val="Lato"/>
        <family val="2"/>
      </rPr>
      <t xml:space="preserve">
•	subsequent follow-up according to the person's needs.</t>
    </r>
  </si>
  <si>
    <t>Assess the effectiveness of treatment with CPAP, mandibular advancement splints and positional modifiers in people with OSAHS by reviewing the following: 
•	OSAHS symptoms, including the Epworth sleepiness scale and vigilance, for example, when driving
•	severity of OSAHS, using AHI or ODI
•	adherence to therapy
•	telemonitoring data or download information from the device (if available).</t>
  </si>
  <si>
    <t>Explore with people using CPAP their understanding and experience of treatment, and review the following:
•	mask type and fit, including checking for leaks 
•	nasal or mouth dryness, and the need for humidification
•	other factors affecting sleep disturbance such as insomnia, restless legs and shift work
•	sleep hygiene
•	cleaning and maintenance of equipment.</t>
  </si>
  <si>
    <r>
      <t xml:space="preserve">Consider stopping treatment if OSAHS may have resolved, for example, with significant weight loss. After at least 2 weeks without treatment:
•	re-evaluate any return of symptoms </t>
    </r>
    <r>
      <rPr>
        <b/>
        <sz val="12"/>
        <color theme="1"/>
        <rFont val="Lato"/>
        <family val="2"/>
      </rPr>
      <t xml:space="preserve">and </t>
    </r>
    <r>
      <rPr>
        <sz val="12"/>
        <color theme="1"/>
        <rFont val="Lato"/>
        <family val="2"/>
      </rPr>
      <t xml:space="preserve">
•	consider a sleep study.</t>
    </r>
  </si>
  <si>
    <t>1.10  Supporting adherence to treatment for OSAHS</t>
  </si>
  <si>
    <t>Offer people with OSAHS educational or supportive interventions, or a combination of these, tailored to the person's needs and preferences, to improve adherence to CPAP, mandibular advancement splints and positional modifiers.</t>
  </si>
  <si>
    <t>Interventions to support adherence to treatment for OSAHS should be given by trained specialist staff when treatment is started and as needed at follow-up.</t>
  </si>
  <si>
    <t>2.1  Initial assessment for OHS</t>
  </si>
  <si>
    <r>
      <t>Take a sleep history and assess people for OHS if they have a BMI of 30 kg/m</t>
    </r>
    <r>
      <rPr>
        <vertAlign val="superscript"/>
        <sz val="12"/>
        <color theme="1"/>
        <rFont val="Lato"/>
        <family val="2"/>
      </rPr>
      <t>2</t>
    </r>
    <r>
      <rPr>
        <sz val="12"/>
        <color theme="1"/>
        <rFont val="Lato"/>
        <family val="2"/>
      </rPr>
      <t xml:space="preserve"> or more with: 
•	features of obstructive sleep apnoea/hypopnoea syndrome (OSAHS) (see recommendation 1.1.1) </t>
    </r>
    <r>
      <rPr>
        <b/>
        <sz val="12"/>
        <color theme="1"/>
        <rFont val="Lato"/>
        <family val="2"/>
      </rPr>
      <t xml:space="preserve">or </t>
    </r>
    <r>
      <rPr>
        <sz val="12"/>
        <color theme="1"/>
        <rFont val="Lato"/>
        <family val="2"/>
      </rPr>
      <t xml:space="preserve">
•	features of nocturnal hypoventilation such as:
-	waking headaches
-	peripheral oedema
-	hypoxaemia (arterial oxygen saturation less than 94% on air)
-	unexplained polycythaemia.</t>
    </r>
  </si>
  <si>
    <t>Use the Epworth sleepiness scale in the preliminary assessment of sleepiness in people with suspected OHS.</t>
  </si>
  <si>
    <t>Do not use the Epworth sleepiness scale alone to determine if referral is needed, because not all people with OHS have excessive sleepiness.</t>
  </si>
  <si>
    <t>2.1.3</t>
  </si>
  <si>
    <t xml:space="preserve">When referring people with suspected OHS to a sleep service, include the following information in the referral letter to facilitate rapid assessment:
•	results of the person's sleepiness score
•	how sleepiness affects the person
•	BMI
•	comorbidities
•	occupational risk
•	oxygen saturation and blood gas values, if available
•	any history of emergency admissions and acute non-invasive ventilation. </t>
  </si>
  <si>
    <r>
      <t>Within the sleep service, prioritise people with suspected OHS for rapid assessment if any of the following apply:
•	they have severe hypercapnia (PaCO</t>
    </r>
    <r>
      <rPr>
        <vertAlign val="subscript"/>
        <sz val="12"/>
        <color theme="1"/>
        <rFont val="Lato"/>
        <family val="2"/>
      </rPr>
      <t>2</t>
    </r>
    <r>
      <rPr>
        <sz val="12"/>
        <color theme="1"/>
        <rFont val="Lato"/>
        <family val="2"/>
      </rPr>
      <t xml:space="preserve"> [partial pressure of carbon dioxide] over 7.0 kPa when awake)
•	they have hypoxaemia (arterial oxygen saturation less than 94% on air)
•	they have acute ventilatory failure
•	they have a vocational driving job
•	they have a job for which vigilance is critical for safety
•	they are pregnant
•	they have unstable cardiovascular disease, for example, poorly controlled arrhythmia, nocturnal angina, heart failure or treatment-resistant hypertension
•	they are undergoing preoperative assessment for major surgery
•	they have non-arteritic anterior ischaemic optic neuropathy.</t>
    </r>
  </si>
  <si>
    <t>Consider measuring serum venous bicarbonate as a preliminary test if the pre-test probability of OHS is low. If bicarbonate levels are below 27 mmol/litre, OHS is unlikely.</t>
  </si>
  <si>
    <t>Measure arterial or arterialised capillary blood gases when the person with suspected OHS is awake, to diagnose OHS and assess the extent of chronic ventilatory failure.</t>
  </si>
  <si>
    <t>Do not delay treatment for acute ventilatory failure to carry out further investigations for OHS.</t>
  </si>
  <si>
    <t xml:space="preserve">Offer respiratory polygraphy, either in hospital or at home, to determine the presence of OSAHS in people with suspected OHS. </t>
  </si>
  <si>
    <t>Do not use oximetry alone to determine the presence of OSAHS in people with OHS.</t>
  </si>
  <si>
    <t>If access to home respiratory polygraphy is limited, consider home oximetry for people with suspected OSAHS. Take into account that oximetry alone may be inaccurate for differentiating between OSAHS and other causes of hypoxaemia in people with heart failure or chronic lung diseases.</t>
  </si>
  <si>
    <t>Consider respiratory polygraphy or polysomnography if oximetry results are negative but the person has significant symptoms.</t>
  </si>
  <si>
    <t>Consider hospital respiratory polygraphy for people with suspected OSAHS if home respiratory polygraphy and home oximetry are impractical or additional monitoring is needed.</t>
  </si>
  <si>
    <t>Consider polysomnography if respiratory polygraphy results are negative but symptoms continue.</t>
  </si>
  <si>
    <t>Use the results of the sleep study to diagnose OSAHS and determine the severity of OSAHS (mild, moderate or severe).</t>
  </si>
  <si>
    <t>Discuss appropriate lifestyle changes with all people with OSAHS. Provide support and information on losing weight, stopping smoking, reducing alcohol intake and improving sleep hygiene, tailored to the person’s needs and in line with the NICE guidelines on:
•	stop smoking interventions and services
•	preventing excess weight gain 
•	obesity: identification, assessment and management (in particular, the section on lifestyle interventions)
•	alcohol-use disorders: prevention (in particular, recommendations on screening, brief advice and extended brief interventions for adults).</t>
  </si>
  <si>
    <r>
      <t xml:space="preserve">Explain to people with mild OSAHS who have no symptoms or with symptoms that do not affect usual daytime activities that:
•	treatment is not usually needed </t>
    </r>
    <r>
      <rPr>
        <b/>
        <sz val="12"/>
        <color theme="1"/>
        <rFont val="Lato"/>
        <family val="2"/>
      </rPr>
      <t xml:space="preserve">and </t>
    </r>
    <r>
      <rPr>
        <sz val="12"/>
        <color theme="1"/>
        <rFont val="Lato"/>
        <family val="2"/>
      </rPr>
      <t xml:space="preserve">
•	changes to lifestyle and sleep habits (see recommendation 1.4.1 on lifestyle advice) can help to prevent OSAHS worsening.</t>
    </r>
  </si>
  <si>
    <r>
      <t xml:space="preserve">For people with mild OSAHS who have symptoms that affect their quality of life and usual daytime activities, offer fixed-level continuous positive airway pressure (CPAP):
•	at the same time as lifestyle advice if they have any of the priority factors listed in recommendation 1.2.2 </t>
    </r>
    <r>
      <rPr>
        <b/>
        <sz val="12"/>
        <color theme="1"/>
        <rFont val="Lato"/>
        <family val="2"/>
      </rPr>
      <t>or</t>
    </r>
    <r>
      <rPr>
        <sz val="12"/>
        <color theme="1"/>
        <rFont val="Lato"/>
        <family val="2"/>
      </rPr>
      <t xml:space="preserve">
•	if lifestyle advice alone has been unsuccessful or is considered inappropriate. </t>
    </r>
  </si>
  <si>
    <t>For people with mild OSAHS having CPAP:
•	Offer telemonitoring with CPAP for up to 12 months.
•	Consider using telemonitoring beyond 12 months.</t>
  </si>
  <si>
    <r>
      <t xml:space="preserve">Consider auto-CPAP as an alternative to fixed-level CPAP in people with mild OSAHS if:
•	high pressure is needed only for certain times during sleep </t>
    </r>
    <r>
      <rPr>
        <b/>
        <sz val="12"/>
        <color theme="1"/>
        <rFont val="Lato"/>
        <family val="2"/>
      </rPr>
      <t>or</t>
    </r>
    <r>
      <rPr>
        <sz val="12"/>
        <color theme="1"/>
        <rFont val="Lato"/>
        <family val="2"/>
      </rPr>
      <t xml:space="preserve">
•	they are unable to tolerate fixed-level CPAP </t>
    </r>
    <r>
      <rPr>
        <b/>
        <sz val="12"/>
        <color theme="1"/>
        <rFont val="Lato"/>
        <family val="2"/>
      </rPr>
      <t>or</t>
    </r>
    <r>
      <rPr>
        <sz val="12"/>
        <color theme="1"/>
        <rFont val="Lato"/>
        <family val="2"/>
      </rPr>
      <t xml:space="preserve">
•	telemonitoring cannot be used for technological reasons </t>
    </r>
    <r>
      <rPr>
        <b/>
        <sz val="12"/>
        <color theme="1"/>
        <rFont val="Lato"/>
        <family val="2"/>
      </rPr>
      <t>or</t>
    </r>
    <r>
      <rPr>
        <sz val="12"/>
        <color theme="1"/>
        <rFont val="Lato"/>
        <family val="2"/>
      </rPr>
      <t xml:space="preserve">
•	auto-CPAP is available at the same or lower cost than fixed-level CPAP, and this price is guaranteed for an extended period of time.</t>
    </r>
  </si>
  <si>
    <t>1.1.4</t>
  </si>
  <si>
    <t>Within the sleep service, prioritise people with suspected OSAHS for rapid assessment if any of the following apply:
•	they have a vocational driving job
•	they have a job for which vigilance is critical for safety
•	they have unstable cardiovascular disease, for example, poorly controlled arrhythmia, nocturnal angina or treatment-resistant hypertension
•	they are pregnant
•	they are undergoing preoperative assessment for major surgery
•	they have non-arteritic anterior ischaemic optic neuropathy.</t>
  </si>
  <si>
    <t xml:space="preserve">When referring people with suspected OSAHS to a sleep service, include the following information in the referral letter to facilitate rapid assessment:
•	results of the person's assessment scores
•	how sleepiness affects the person
•	comorbidities
•	occupational risk
•	oxygen saturation and blood gas values, if available. </t>
  </si>
  <si>
    <t>1.2.2</t>
  </si>
  <si>
    <t>2.3.4</t>
  </si>
  <si>
    <t>2.3.5</t>
  </si>
  <si>
    <t>2.3.6</t>
  </si>
  <si>
    <r>
      <t>Consider adding transcutaneous CO</t>
    </r>
    <r>
      <rPr>
        <vertAlign val="subscript"/>
        <sz val="12"/>
        <color theme="1"/>
        <rFont val="Lato"/>
        <family val="2"/>
      </rPr>
      <t xml:space="preserve">2 </t>
    </r>
    <r>
      <rPr>
        <sz val="12"/>
        <color theme="1"/>
        <rFont val="Lato"/>
        <family val="2"/>
      </rPr>
      <t xml:space="preserve">monitoring during sleep to respiratory polygraphy in people with suspected OHS to determine the extent of nocturnal hypoventilation and provide additional information to guide treatment. </t>
    </r>
  </si>
  <si>
    <r>
      <t xml:space="preserve">After a person with OHS and acute ventilatory failure has been stabilised on non-invasive ventilation with control of hypercapnia, consider:
•	stopping non-invasive ventilation and carrying out respiratory polygraphy </t>
    </r>
    <r>
      <rPr>
        <b/>
        <sz val="12"/>
        <color theme="1"/>
        <rFont val="Lato"/>
        <family val="2"/>
      </rPr>
      <t>and</t>
    </r>
    <r>
      <rPr>
        <sz val="12"/>
        <color theme="1"/>
        <rFont val="Lato"/>
        <family val="2"/>
      </rPr>
      <t xml:space="preserve">
•	a trial of CPAP in people with frequent episodes of obstructive apnoea and minimal hypoventilation. 
If the person decompensates after stopping non-invasive ventilation, offer to restart non-invasive ventilation.</t>
    </r>
  </si>
  <si>
    <t>NG202</t>
  </si>
  <si>
    <t>Baseline assessment tool for obstructive sleep apnoea/hypopnoea syndrome and obesity hypoventilation syndrome in over 16s (NICE clinical guideline NG202)</t>
  </si>
  <si>
    <r>
      <rPr>
        <sz val="12"/>
        <rFont val="Lato"/>
        <family val="2"/>
      </rPr>
      <t>It should be used in conjunction with</t>
    </r>
    <r>
      <rPr>
        <sz val="12"/>
        <color rgb="FF0000FF"/>
        <rFont val="Lato"/>
        <family val="2"/>
      </rPr>
      <t xml:space="preserve"> </t>
    </r>
    <r>
      <rPr>
        <u/>
        <sz val="12"/>
        <color rgb="FF0000FF"/>
        <rFont val="Lato"/>
        <family val="2"/>
      </rPr>
      <t>obstructive sleep apnoea/hypopnoea syndrome and obesity hypoventilation syndrome in over 16s</t>
    </r>
    <r>
      <rPr>
        <sz val="12"/>
        <rFont val="Lato"/>
        <family val="2"/>
      </rPr>
      <t xml:space="preserve"> (NICE clinical guideline NG202).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</si>
</sst>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name val="Lato"/>
      <family val="2"/>
    </font>
    <font>
      <sz val="12"/>
      <color theme="1" tint="0.34998626667073579"/>
      <name val="Lato"/>
      <family val="2"/>
    </font>
    <font>
      <sz val="8"/>
      <name val="Lato"/>
      <family val="2"/>
    </font>
    <font>
      <b/>
      <sz val="13"/>
      <name val="Lato"/>
      <family val="2"/>
    </font>
    <font>
      <sz val="13"/>
      <name val="Lato"/>
      <family val="2"/>
    </font>
    <font>
      <vertAlign val="superscript"/>
      <sz val="12"/>
      <color theme="1"/>
      <name val="Lato"/>
      <family val="2"/>
    </font>
    <font>
      <vertAlign val="subscript"/>
      <sz val="12"/>
      <color theme="1"/>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3">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wrapText="1"/>
    </xf>
    <xf numFmtId="0" fontId="25" fillId="0" borderId="0" xfId="0" applyFont="1"/>
    <xf numFmtId="0" fontId="26" fillId="0" borderId="0" xfId="0" applyFont="1"/>
    <xf numFmtId="0" fontId="5" fillId="0" borderId="0" xfId="0" applyFont="1" applyBorder="1" applyAlignme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28" fillId="2" borderId="0" xfId="0" applyFont="1" applyFill="1" applyAlignment="1">
      <alignment vertical="top"/>
    </xf>
    <xf numFmtId="0" fontId="28" fillId="2" borderId="0" xfId="0" applyFont="1" applyFill="1" applyAlignment="1">
      <alignment horizontal="left" vertical="top"/>
    </xf>
    <xf numFmtId="0" fontId="27" fillId="2" borderId="8" xfId="0" applyFont="1" applyFill="1" applyBorder="1" applyAlignment="1">
      <alignment vertical="top"/>
    </xf>
    <xf numFmtId="0" fontId="29" fillId="2" borderId="0" xfId="0" applyFont="1" applyFill="1"/>
    <xf numFmtId="0" fontId="18" fillId="0" borderId="0" xfId="1" applyFont="1" applyAlignment="1">
      <alignment wrapText="1"/>
    </xf>
    <xf numFmtId="0" fontId="0" fillId="0" borderId="1" xfId="0" applyFont="1" applyBorder="1" applyAlignment="1">
      <alignment vertical="top" wrapText="1"/>
    </xf>
    <xf numFmtId="0" fontId="31" fillId="0" borderId="4" xfId="0" applyFont="1" applyFill="1" applyBorder="1" applyAlignment="1"/>
    <xf numFmtId="0" fontId="31" fillId="0" borderId="5" xfId="0" applyFont="1" applyFill="1" applyBorder="1" applyAlignment="1"/>
    <xf numFmtId="0" fontId="32" fillId="0" borderId="0" xfId="0" applyFont="1" applyFill="1"/>
    <xf numFmtId="0" fontId="16" fillId="0" borderId="13" xfId="0" applyFont="1" applyFill="1" applyBorder="1" applyAlignment="1"/>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4" fillId="0" borderId="0" xfId="0" applyFont="1" applyBorder="1"/>
    <xf numFmtId="0" fontId="6" fillId="0" borderId="0" xfId="0" applyFont="1" applyBorder="1" applyAlignment="1"/>
    <xf numFmtId="0" fontId="3" fillId="0" borderId="0" xfId="0" applyFont="1" applyBorder="1" applyAlignment="1">
      <alignment wrapText="1"/>
    </xf>
    <xf numFmtId="0" fontId="0" fillId="0" borderId="1" xfId="0" applyFont="1" applyBorder="1" applyAlignment="1">
      <alignment wrapText="1"/>
    </xf>
    <xf numFmtId="0" fontId="22" fillId="0" borderId="0" xfId="1" applyAlignment="1">
      <alignment horizontal="lef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nice.org.uk/guidance/ng202/resources" TargetMode="External"/><Relationship Id="rId2" Type="http://schemas.openxmlformats.org/officeDocument/2006/relationships/hyperlink" Target="https://www.nice.org.uk/terms-and-conditions" TargetMode="External"/><Relationship Id="rId1" Type="http://schemas.openxmlformats.org/officeDocument/2006/relationships/hyperlink" Target="https://www.nice.org.uk/guidance/ng202"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heetViews>
  <sheetFormatPr defaultColWidth="9.25" defaultRowHeight="15" x14ac:dyDescent="0.25"/>
  <cols>
    <col min="1" max="1" width="13.6640625" style="8" customWidth="1"/>
    <col min="2" max="6" width="9.25" style="8"/>
    <col min="7" max="7" width="6.25" style="8" customWidth="1"/>
    <col min="8" max="16384" width="9.25" style="8"/>
  </cols>
  <sheetData>
    <row r="1" spans="1:7" x14ac:dyDescent="0.25">
      <c r="A1" s="18"/>
      <c r="B1" s="18"/>
      <c r="C1" s="18"/>
      <c r="D1" s="18"/>
      <c r="E1" s="18"/>
      <c r="F1" s="18"/>
      <c r="G1" s="17"/>
    </row>
    <row r="2" spans="1:7" x14ac:dyDescent="0.25">
      <c r="G2" s="7"/>
    </row>
    <row r="3" spans="1:7" x14ac:dyDescent="0.25">
      <c r="G3" s="7"/>
    </row>
    <row r="4" spans="1:7" ht="21.75" customHeight="1" x14ac:dyDescent="0.25">
      <c r="G4" s="7"/>
    </row>
    <row r="5" spans="1:7" x14ac:dyDescent="0.25">
      <c r="G5" s="7"/>
    </row>
    <row r="6" spans="1:7" x14ac:dyDescent="0.25">
      <c r="G6" s="7"/>
    </row>
    <row r="7" spans="1:7" ht="22.5" customHeight="1" x14ac:dyDescent="0.25">
      <c r="G7" s="7"/>
    </row>
    <row r="8" spans="1:7" ht="30" x14ac:dyDescent="0.25">
      <c r="A8" s="15"/>
      <c r="B8" s="15"/>
      <c r="C8" s="15"/>
      <c r="D8" s="15"/>
      <c r="E8" s="15"/>
      <c r="F8" s="15"/>
      <c r="G8" s="7"/>
    </row>
    <row r="9" spans="1:7" ht="30" customHeight="1" x14ac:dyDescent="0.25">
      <c r="A9" s="55" t="s">
        <v>25</v>
      </c>
      <c r="B9" s="36"/>
      <c r="C9" s="36"/>
      <c r="D9" s="36"/>
      <c r="E9" s="36"/>
      <c r="F9" s="36"/>
      <c r="G9" s="7"/>
    </row>
    <row r="10" spans="1:7" ht="30" x14ac:dyDescent="0.25">
      <c r="A10" s="56" t="s">
        <v>23</v>
      </c>
      <c r="B10" s="31"/>
      <c r="C10" s="31"/>
      <c r="D10" s="31"/>
      <c r="E10" s="31"/>
      <c r="F10" s="31"/>
      <c r="G10" s="7"/>
    </row>
    <row r="11" spans="1:7" ht="30" x14ac:dyDescent="0.25">
      <c r="A11" s="56" t="s">
        <v>24</v>
      </c>
      <c r="B11" s="31"/>
      <c r="C11" s="31"/>
      <c r="D11" s="31"/>
      <c r="E11" s="31"/>
      <c r="F11" s="31"/>
      <c r="G11" s="7"/>
    </row>
    <row r="12" spans="1:7" ht="30" x14ac:dyDescent="0.25">
      <c r="A12" s="56" t="s">
        <v>338</v>
      </c>
      <c r="B12" s="19"/>
      <c r="C12" s="19"/>
      <c r="D12" s="19"/>
      <c r="E12" s="19"/>
      <c r="F12" s="19"/>
      <c r="G12" s="14"/>
    </row>
    <row r="13" spans="1:7" ht="22.5" customHeight="1" x14ac:dyDescent="0.25">
      <c r="A13" s="16"/>
      <c r="B13" s="16"/>
      <c r="C13" s="16"/>
      <c r="D13" s="16"/>
      <c r="E13" s="16"/>
      <c r="F13" s="16"/>
      <c r="G13" s="14"/>
    </row>
    <row r="14" spans="1:7" ht="33" customHeight="1" x14ac:dyDescent="0.25">
      <c r="A14" s="35"/>
      <c r="B14" s="35"/>
      <c r="C14" s="35"/>
      <c r="D14" s="35"/>
      <c r="E14" s="35"/>
      <c r="F14" s="35"/>
      <c r="G14" s="13"/>
    </row>
    <row r="15" spans="1:7" s="58" customFormat="1" ht="27.6" x14ac:dyDescent="0.25">
      <c r="A15" s="37" t="s">
        <v>26</v>
      </c>
      <c r="B15" s="37"/>
      <c r="C15" s="37"/>
      <c r="D15" s="37"/>
      <c r="E15" s="37"/>
      <c r="F15" s="37"/>
      <c r="G15" s="57"/>
    </row>
    <row r="16" spans="1:7" ht="27.6" x14ac:dyDescent="0.25">
      <c r="A16" s="37"/>
      <c r="B16" s="11"/>
      <c r="C16" s="11"/>
      <c r="D16" s="11"/>
      <c r="E16" s="11"/>
      <c r="F16" s="11"/>
      <c r="G16" s="10"/>
    </row>
    <row r="17" spans="1:7" ht="27.6" x14ac:dyDescent="0.25">
      <c r="A17" s="12"/>
      <c r="B17" s="12"/>
      <c r="C17" s="12"/>
      <c r="D17" s="12"/>
      <c r="E17" s="12"/>
      <c r="F17" s="12"/>
      <c r="G17" s="10"/>
    </row>
    <row r="18" spans="1:7" ht="27.6" x14ac:dyDescent="0.25">
      <c r="A18" s="12"/>
      <c r="B18" s="12"/>
      <c r="C18" s="12"/>
      <c r="D18" s="12"/>
      <c r="E18" s="12"/>
      <c r="F18" s="12"/>
      <c r="G18" s="10"/>
    </row>
    <row r="19" spans="1:7" ht="27.6" x14ac:dyDescent="0.25">
      <c r="A19" s="12"/>
      <c r="B19" s="12"/>
      <c r="C19" s="12"/>
      <c r="D19" s="12"/>
      <c r="E19" s="12"/>
      <c r="F19" s="12"/>
      <c r="G19" s="10"/>
    </row>
    <row r="20" spans="1:7" ht="22.5" customHeight="1" x14ac:dyDescent="0.25">
      <c r="A20" s="9"/>
      <c r="G20" s="7"/>
    </row>
    <row r="21" spans="1:7" x14ac:dyDescent="0.25">
      <c r="G21" s="7"/>
    </row>
    <row r="22" spans="1:7" x14ac:dyDescent="0.25">
      <c r="G22" s="7"/>
    </row>
    <row r="23" spans="1:7" x14ac:dyDescent="0.25">
      <c r="A23" s="6"/>
      <c r="B23" s="6"/>
      <c r="C23" s="6"/>
      <c r="D23" s="6"/>
      <c r="E23" s="6"/>
      <c r="F23" s="6"/>
      <c r="G23"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3203125" defaultRowHeight="13.8" x14ac:dyDescent="0.25"/>
  <cols>
    <col min="1" max="1" width="76.08203125" style="2" customWidth="1"/>
    <col min="2" max="16384" width="8.83203125" style="2"/>
  </cols>
  <sheetData>
    <row r="1" spans="1:13" ht="76.5" customHeight="1" x14ac:dyDescent="0.25">
      <c r="A1" s="54" t="s">
        <v>339</v>
      </c>
      <c r="B1" s="1"/>
      <c r="C1" s="1"/>
      <c r="D1" s="1"/>
      <c r="E1" s="1"/>
      <c r="F1" s="1"/>
      <c r="G1" s="1"/>
      <c r="H1" s="1"/>
    </row>
    <row r="2" spans="1:13" ht="56.55" customHeight="1" x14ac:dyDescent="0.25">
      <c r="A2" s="26" t="s">
        <v>27</v>
      </c>
      <c r="B2" s="1"/>
      <c r="C2" s="1"/>
      <c r="D2" s="1"/>
      <c r="E2" s="1"/>
      <c r="F2" s="1"/>
      <c r="G2" s="1"/>
      <c r="H2" s="1"/>
    </row>
    <row r="3" spans="1:13" ht="53.1" customHeight="1" x14ac:dyDescent="0.25">
      <c r="A3" s="20" t="s">
        <v>15</v>
      </c>
      <c r="B3" s="1"/>
      <c r="C3" s="1"/>
      <c r="D3" s="1"/>
      <c r="E3" s="1"/>
      <c r="F3" s="1"/>
      <c r="G3" s="1"/>
      <c r="H3" s="1"/>
    </row>
    <row r="4" spans="1:13" s="53" customFormat="1" ht="52.5" customHeight="1" x14ac:dyDescent="0.25">
      <c r="A4" s="72" t="s">
        <v>340</v>
      </c>
    </row>
    <row r="5" spans="1:13" ht="43.5" customHeight="1" x14ac:dyDescent="0.25">
      <c r="A5" s="20" t="s">
        <v>12</v>
      </c>
    </row>
    <row r="6" spans="1:13" ht="15" x14ac:dyDescent="0.25">
      <c r="A6" s="20"/>
    </row>
    <row r="7" spans="1:13" ht="15" x14ac:dyDescent="0.25">
      <c r="A7" s="27" t="s">
        <v>16</v>
      </c>
      <c r="M7" s="1"/>
    </row>
    <row r="8" spans="1:13" ht="14.25" customHeight="1" x14ac:dyDescent="0.25">
      <c r="A8" s="28"/>
    </row>
    <row r="9" spans="1:13" ht="73.5" customHeight="1" x14ac:dyDescent="0.25">
      <c r="A9" s="29" t="s">
        <v>11</v>
      </c>
      <c r="B9" s="1"/>
      <c r="C9" s="1"/>
      <c r="D9" s="1"/>
      <c r="E9" s="1"/>
      <c r="F9" s="1"/>
      <c r="G9" s="1"/>
      <c r="H9" s="1"/>
    </row>
    <row r="10" spans="1:13" ht="24.6" customHeight="1" x14ac:dyDescent="0.25">
      <c r="A10" s="29" t="s">
        <v>7</v>
      </c>
      <c r="B10" s="1"/>
      <c r="C10" s="1"/>
      <c r="D10" s="1"/>
      <c r="E10" s="1"/>
      <c r="F10" s="1"/>
      <c r="G10" s="1"/>
      <c r="H10" s="1"/>
    </row>
    <row r="11" spans="1:13" ht="38.1" customHeight="1" x14ac:dyDescent="0.25">
      <c r="A11" s="52" t="s">
        <v>22</v>
      </c>
      <c r="B11" s="1"/>
      <c r="C11" s="1"/>
      <c r="D11" s="1"/>
      <c r="E11" s="1"/>
      <c r="F11" s="1"/>
      <c r="G11" s="1"/>
      <c r="H11" s="1"/>
    </row>
    <row r="12" spans="1:13" ht="30" customHeight="1" x14ac:dyDescent="0.25">
      <c r="A12" s="59" t="s">
        <v>18</v>
      </c>
      <c r="B12" s="1"/>
      <c r="C12" s="1"/>
      <c r="D12" s="1"/>
      <c r="E12" s="1"/>
      <c r="F12" s="1"/>
      <c r="G12" s="1"/>
      <c r="H12" s="1"/>
    </row>
    <row r="13" spans="1:13" s="25" customFormat="1" ht="105" customHeight="1" x14ac:dyDescent="0.25">
      <c r="A13" s="30" t="s">
        <v>17</v>
      </c>
    </row>
  </sheetData>
  <dataValidations count="1">
    <dataValidation type="list" allowBlank="1" showInputMessage="1" showErrorMessage="1" sqref="A8" xr:uid="{00000000-0002-0000-0100-000000000000}">
      <formula1>"Yes,Partially,No"</formula1>
    </dataValidation>
  </dataValidations>
  <hyperlinks>
    <hyperlink ref="A4" r:id="rId1" xr:uid="{00000000-0004-0000-0100-000001000000}"/>
    <hyperlink ref="A13" r:id="rId2" location="notice-of-rights" display="https://www.nice.org.uk/terms-and-conditions - notice-of-rights" xr:uid="{00000000-0004-0000-0100-000002000000}"/>
    <hyperlink ref="A12" r:id="rId3" xr:uid="{00000000-0004-0000-0100-000000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210"/>
  <sheetViews>
    <sheetView showGridLines="0" zoomScaleNormal="100" workbookViewId="0">
      <pane ySplit="9" topLeftCell="A10" activePane="bottomLeft" state="frozen"/>
      <selection pane="bottomLeft"/>
    </sheetView>
  </sheetViews>
  <sheetFormatPr defaultColWidth="9.25" defaultRowHeight="13.8" x14ac:dyDescent="0.25"/>
  <cols>
    <col min="1" max="1" width="72.1640625" style="3" customWidth="1"/>
    <col min="2" max="2" width="12.83203125" style="3" customWidth="1"/>
    <col min="3" max="3" width="20.4140625" style="3" customWidth="1"/>
    <col min="4" max="4" width="55.1640625" style="3" customWidth="1"/>
    <col min="5" max="5" width="21.25" style="3" customWidth="1"/>
    <col min="6" max="6" width="55.1640625" style="3" customWidth="1"/>
    <col min="7" max="7" width="24.33203125" style="3" customWidth="1"/>
    <col min="8" max="8" width="18.33203125" style="3" customWidth="1"/>
    <col min="9" max="9" width="11.83203125" style="3" customWidth="1"/>
    <col min="10" max="10" width="22.1640625" style="3" customWidth="1"/>
    <col min="11" max="11" width="49.33203125" style="2" customWidth="1"/>
    <col min="12" max="16384" width="9.25" style="2"/>
  </cols>
  <sheetData>
    <row r="1" spans="1:10" ht="23.25" customHeight="1" x14ac:dyDescent="0.35">
      <c r="A1" s="34" t="str">
        <f>Introduction!A1</f>
        <v>Baseline assessment tool for obstructive sleep apnoea/hypopnoea syndrome and obesity hypoventilation syndrome in over 16s (NICE clinical guideline NG202)</v>
      </c>
      <c r="B1" s="69"/>
      <c r="C1" s="69"/>
      <c r="D1" s="69"/>
      <c r="E1" s="69"/>
      <c r="F1" s="69"/>
      <c r="G1" s="69"/>
      <c r="H1" s="69"/>
      <c r="I1" s="69"/>
      <c r="J1" s="69"/>
    </row>
    <row r="2" spans="1:10" x14ac:dyDescent="0.25">
      <c r="A2" s="70"/>
      <c r="B2" s="70"/>
      <c r="C2" s="70"/>
      <c r="D2" s="70"/>
      <c r="E2" s="70"/>
      <c r="F2" s="70"/>
      <c r="G2" s="70"/>
      <c r="H2" s="70"/>
      <c r="I2" s="70"/>
      <c r="J2" s="70"/>
    </row>
    <row r="3" spans="1:10" ht="15" x14ac:dyDescent="0.25">
      <c r="A3" s="42" t="s">
        <v>19</v>
      </c>
      <c r="B3" s="38" cm="1">
        <f t="array" ref="B3">SUMPRODUCT(COUNTIF(C11:C210,{"Yes","Partial"}))</f>
        <v>0</v>
      </c>
      <c r="C3" s="66"/>
      <c r="D3" s="70"/>
      <c r="E3" s="70"/>
      <c r="F3" s="66"/>
      <c r="G3" s="66"/>
      <c r="H3" s="66"/>
      <c r="I3" s="66"/>
      <c r="J3" s="66"/>
    </row>
    <row r="4" spans="1:10" ht="15" x14ac:dyDescent="0.25">
      <c r="A4" s="43" t="s">
        <v>5</v>
      </c>
      <c r="B4" s="38">
        <f>COUNTIF(E11:E210,"Yes")</f>
        <v>0</v>
      </c>
      <c r="C4" s="66"/>
      <c r="D4" s="1"/>
      <c r="E4" s="1"/>
      <c r="F4" s="66"/>
      <c r="G4" s="66"/>
      <c r="H4" s="66"/>
      <c r="I4" s="66"/>
      <c r="J4" s="66"/>
    </row>
    <row r="5" spans="1:10" ht="15.6" thickBot="1" x14ac:dyDescent="0.3">
      <c r="A5" s="44" t="s">
        <v>20</v>
      </c>
      <c r="B5" s="39">
        <f>COUNTIF(E11:E210,"Partial")</f>
        <v>0</v>
      </c>
      <c r="C5" s="66"/>
      <c r="D5" s="1"/>
      <c r="E5" s="1"/>
      <c r="F5" s="66"/>
      <c r="G5" s="66"/>
      <c r="H5" s="66"/>
      <c r="I5" s="66"/>
      <c r="J5" s="66"/>
    </row>
    <row r="6" spans="1:10" ht="15" x14ac:dyDescent="0.25">
      <c r="A6" s="45" t="s">
        <v>6</v>
      </c>
      <c r="B6" s="40" t="str">
        <f>IF(ISERROR(B4/B3),"",B4/B3)</f>
        <v/>
      </c>
      <c r="C6" s="66"/>
      <c r="D6" s="1"/>
      <c r="E6" s="1"/>
      <c r="F6" s="66"/>
      <c r="G6" s="66"/>
      <c r="H6" s="66"/>
      <c r="I6" s="66"/>
      <c r="J6" s="66"/>
    </row>
    <row r="7" spans="1:10" ht="15" x14ac:dyDescent="0.25">
      <c r="A7" s="42" t="s">
        <v>21</v>
      </c>
      <c r="B7" s="41" t="str">
        <f>IF(ISERROR(B5/B3),"",B5/B3)</f>
        <v/>
      </c>
      <c r="C7" s="66"/>
      <c r="D7" s="1"/>
      <c r="E7" s="1"/>
      <c r="F7" s="66"/>
      <c r="G7" s="66"/>
      <c r="H7" s="66"/>
      <c r="I7" s="66"/>
      <c r="J7" s="66"/>
    </row>
    <row r="8" spans="1:10" ht="15" x14ac:dyDescent="0.25">
      <c r="A8" s="66"/>
      <c r="B8" s="66"/>
      <c r="C8" s="66"/>
      <c r="D8" s="66"/>
      <c r="E8" s="66"/>
      <c r="F8" s="66"/>
      <c r="G8" s="66"/>
      <c r="H8" s="66"/>
      <c r="I8" s="66"/>
      <c r="J8" s="66"/>
    </row>
    <row r="9" spans="1:10" s="33" customFormat="1" ht="50.4" x14ac:dyDescent="0.3">
      <c r="A9" s="46" t="s">
        <v>9</v>
      </c>
      <c r="B9" s="46" t="s">
        <v>8</v>
      </c>
      <c r="C9" s="46" t="s">
        <v>14</v>
      </c>
      <c r="D9" s="46" t="s">
        <v>4</v>
      </c>
      <c r="E9" s="46" t="s">
        <v>0</v>
      </c>
      <c r="F9" s="46" t="s">
        <v>1</v>
      </c>
      <c r="G9" s="46" t="s">
        <v>10</v>
      </c>
      <c r="H9" s="46" t="s">
        <v>2</v>
      </c>
      <c r="I9" s="46" t="s">
        <v>3</v>
      </c>
      <c r="J9" s="46" t="s">
        <v>13</v>
      </c>
    </row>
    <row r="10" spans="1:10" s="32" customFormat="1" ht="16.8" x14ac:dyDescent="0.3">
      <c r="A10" s="47" t="s">
        <v>210</v>
      </c>
      <c r="B10" s="48"/>
      <c r="C10" s="48"/>
      <c r="D10" s="48"/>
      <c r="E10" s="48"/>
      <c r="F10" s="48"/>
      <c r="G10" s="48"/>
      <c r="H10" s="48"/>
      <c r="I10" s="48"/>
      <c r="J10" s="49"/>
    </row>
    <row r="11" spans="1:10" s="32" customFormat="1" ht="16.8" x14ac:dyDescent="0.3">
      <c r="A11" s="47" t="s">
        <v>29</v>
      </c>
      <c r="B11" s="48"/>
      <c r="C11" s="48"/>
      <c r="D11" s="48"/>
      <c r="E11" s="48"/>
      <c r="F11" s="48"/>
      <c r="G11" s="48"/>
      <c r="H11" s="48"/>
      <c r="I11" s="48"/>
      <c r="J11" s="49"/>
    </row>
    <row r="12" spans="1:10" s="4" customFormat="1" ht="15" x14ac:dyDescent="0.25">
      <c r="A12" s="21" t="s">
        <v>28</v>
      </c>
      <c r="B12" s="50"/>
      <c r="C12" s="50"/>
      <c r="D12" s="50"/>
      <c r="E12" s="50"/>
      <c r="F12" s="50"/>
      <c r="G12" s="50"/>
      <c r="H12" s="50"/>
      <c r="I12" s="50"/>
      <c r="J12" s="51"/>
    </row>
    <row r="13" spans="1:10" s="4" customFormat="1" ht="169.5" customHeight="1" x14ac:dyDescent="0.25">
      <c r="A13" s="24" t="s">
        <v>211</v>
      </c>
      <c r="B13" s="22" t="s">
        <v>30</v>
      </c>
      <c r="C13" s="22"/>
      <c r="D13" s="22"/>
      <c r="E13" s="22"/>
      <c r="F13" s="22"/>
      <c r="G13" s="22"/>
      <c r="H13" s="22"/>
      <c r="I13" s="23"/>
      <c r="J13" s="22"/>
    </row>
    <row r="14" spans="1:10" s="4" customFormat="1" ht="240" x14ac:dyDescent="0.25">
      <c r="A14" s="24" t="s">
        <v>212</v>
      </c>
      <c r="B14" s="22" t="s">
        <v>31</v>
      </c>
      <c r="C14" s="22"/>
      <c r="D14" s="22"/>
      <c r="E14" s="22"/>
      <c r="F14" s="22"/>
      <c r="G14" s="22"/>
      <c r="H14" s="22"/>
      <c r="I14" s="23"/>
      <c r="J14" s="22"/>
    </row>
    <row r="15" spans="1:10" s="4" customFormat="1" ht="15" x14ac:dyDescent="0.25">
      <c r="A15" s="21" t="s">
        <v>33</v>
      </c>
      <c r="B15" s="50"/>
      <c r="C15" s="50"/>
      <c r="D15" s="50"/>
      <c r="E15" s="50"/>
      <c r="F15" s="50"/>
      <c r="G15" s="50"/>
      <c r="H15" s="50"/>
      <c r="I15" s="50"/>
      <c r="J15" s="51"/>
    </row>
    <row r="16" spans="1:10" s="4" customFormat="1" ht="45" x14ac:dyDescent="0.25">
      <c r="A16" s="24" t="s">
        <v>213</v>
      </c>
      <c r="B16" s="22" t="s">
        <v>32</v>
      </c>
      <c r="C16" s="22"/>
      <c r="D16" s="22"/>
      <c r="E16" s="22"/>
      <c r="F16" s="22"/>
      <c r="G16" s="22"/>
      <c r="H16" s="22"/>
      <c r="I16" s="23"/>
      <c r="J16" s="22"/>
    </row>
    <row r="17" spans="1:10" s="4" customFormat="1" ht="30" x14ac:dyDescent="0.25">
      <c r="A17" s="24" t="s">
        <v>214</v>
      </c>
      <c r="B17" s="22" t="s">
        <v>329</v>
      </c>
      <c r="C17" s="22"/>
      <c r="D17" s="22"/>
      <c r="E17" s="22"/>
      <c r="F17" s="22"/>
      <c r="G17" s="22"/>
      <c r="H17" s="22"/>
      <c r="I17" s="23"/>
      <c r="J17" s="22"/>
    </row>
    <row r="18" spans="1:10" s="32" customFormat="1" ht="16.8" x14ac:dyDescent="0.3">
      <c r="A18" s="47" t="s">
        <v>35</v>
      </c>
      <c r="B18" s="48"/>
      <c r="C18" s="48"/>
      <c r="D18" s="48"/>
      <c r="E18" s="48"/>
      <c r="F18" s="48"/>
      <c r="G18" s="48"/>
      <c r="H18" s="48"/>
      <c r="I18" s="48"/>
      <c r="J18" s="49"/>
    </row>
    <row r="19" spans="1:10" s="63" customFormat="1" ht="16.8" x14ac:dyDescent="0.3">
      <c r="A19" s="64" t="s">
        <v>34</v>
      </c>
      <c r="B19" s="61"/>
      <c r="C19" s="61"/>
      <c r="D19" s="61"/>
      <c r="E19" s="61"/>
      <c r="F19" s="61"/>
      <c r="G19" s="61"/>
      <c r="H19" s="61"/>
      <c r="I19" s="61"/>
      <c r="J19" s="62"/>
    </row>
    <row r="20" spans="1:10" s="4" customFormat="1" ht="109.05" customHeight="1" x14ac:dyDescent="0.25">
      <c r="A20" s="24" t="s">
        <v>331</v>
      </c>
      <c r="B20" s="22" t="s">
        <v>36</v>
      </c>
      <c r="C20" s="22"/>
      <c r="D20" s="22"/>
      <c r="E20" s="22"/>
      <c r="F20" s="22"/>
      <c r="G20" s="22"/>
      <c r="H20" s="22"/>
      <c r="I20" s="23"/>
      <c r="J20" s="22"/>
    </row>
    <row r="21" spans="1:10" s="4" customFormat="1" ht="137.55000000000001" customHeight="1" x14ac:dyDescent="0.25">
      <c r="A21" s="24" t="s">
        <v>330</v>
      </c>
      <c r="B21" s="22" t="s">
        <v>332</v>
      </c>
      <c r="C21" s="22"/>
      <c r="D21" s="22"/>
      <c r="E21" s="22"/>
      <c r="F21" s="22"/>
      <c r="G21" s="22"/>
      <c r="H21" s="22"/>
      <c r="I21" s="23"/>
      <c r="J21" s="22"/>
    </row>
    <row r="22" spans="1:10" s="32" customFormat="1" ht="16.8" x14ac:dyDescent="0.3">
      <c r="A22" s="47" t="s">
        <v>38</v>
      </c>
      <c r="B22" s="48"/>
      <c r="C22" s="48"/>
      <c r="D22" s="48"/>
      <c r="E22" s="48"/>
      <c r="F22" s="48"/>
      <c r="G22" s="48"/>
      <c r="H22" s="48"/>
      <c r="I22" s="48"/>
      <c r="J22" s="49"/>
    </row>
    <row r="23" spans="1:10" s="63" customFormat="1" ht="16.8" x14ac:dyDescent="0.3">
      <c r="A23" s="64" t="s">
        <v>37</v>
      </c>
      <c r="B23" s="61"/>
      <c r="C23" s="61"/>
      <c r="D23" s="61"/>
      <c r="E23" s="61"/>
      <c r="F23" s="61"/>
      <c r="G23" s="61"/>
      <c r="H23" s="61"/>
      <c r="I23" s="61"/>
      <c r="J23" s="62"/>
    </row>
    <row r="24" spans="1:10" s="4" customFormat="1" ht="15" x14ac:dyDescent="0.25">
      <c r="A24" s="24" t="s">
        <v>273</v>
      </c>
      <c r="B24" s="22" t="s">
        <v>39</v>
      </c>
      <c r="C24" s="22"/>
      <c r="D24" s="22"/>
      <c r="E24" s="22"/>
      <c r="F24" s="22"/>
      <c r="G24" s="22"/>
      <c r="H24" s="22"/>
      <c r="I24" s="23"/>
      <c r="J24" s="22"/>
    </row>
    <row r="25" spans="1:10" s="4" customFormat="1" ht="60" x14ac:dyDescent="0.25">
      <c r="A25" s="24" t="s">
        <v>319</v>
      </c>
      <c r="B25" s="22" t="s">
        <v>40</v>
      </c>
      <c r="C25" s="22"/>
      <c r="D25" s="22"/>
      <c r="E25" s="22"/>
      <c r="F25" s="22"/>
      <c r="G25" s="22"/>
      <c r="H25" s="22"/>
      <c r="I25" s="23"/>
      <c r="J25" s="22"/>
    </row>
    <row r="26" spans="1:10" s="4" customFormat="1" ht="30" x14ac:dyDescent="0.25">
      <c r="A26" s="24" t="s">
        <v>320</v>
      </c>
      <c r="B26" s="22" t="s">
        <v>41</v>
      </c>
      <c r="C26" s="22"/>
      <c r="D26" s="22"/>
      <c r="E26" s="22"/>
      <c r="F26" s="22"/>
      <c r="G26" s="22"/>
      <c r="H26" s="22"/>
      <c r="I26" s="23"/>
      <c r="J26" s="22"/>
    </row>
    <row r="27" spans="1:10" s="4" customFormat="1" ht="30" x14ac:dyDescent="0.25">
      <c r="A27" s="24" t="s">
        <v>321</v>
      </c>
      <c r="B27" s="22" t="s">
        <v>42</v>
      </c>
      <c r="C27" s="22"/>
      <c r="D27" s="22"/>
      <c r="E27" s="22"/>
      <c r="F27" s="22"/>
      <c r="G27" s="22"/>
      <c r="H27" s="22"/>
      <c r="I27" s="23"/>
      <c r="J27" s="22"/>
    </row>
    <row r="28" spans="1:10" s="4" customFormat="1" ht="30" x14ac:dyDescent="0.25">
      <c r="A28" s="24" t="s">
        <v>322</v>
      </c>
      <c r="B28" s="22" t="s">
        <v>43</v>
      </c>
      <c r="C28" s="22"/>
      <c r="D28" s="22"/>
      <c r="E28" s="22"/>
      <c r="F28" s="22"/>
      <c r="G28" s="22"/>
      <c r="H28" s="22"/>
      <c r="I28" s="23"/>
      <c r="J28" s="22"/>
    </row>
    <row r="29" spans="1:10" s="4" customFormat="1" ht="30" x14ac:dyDescent="0.25">
      <c r="A29" s="24" t="s">
        <v>323</v>
      </c>
      <c r="B29" s="22" t="s">
        <v>44</v>
      </c>
      <c r="C29" s="22"/>
      <c r="D29" s="22"/>
      <c r="E29" s="22"/>
      <c r="F29" s="22"/>
      <c r="G29" s="22"/>
      <c r="H29" s="22"/>
      <c r="I29" s="23"/>
      <c r="J29" s="22"/>
    </row>
    <row r="30" spans="1:10" s="32" customFormat="1" ht="16.8" x14ac:dyDescent="0.3">
      <c r="A30" s="47" t="s">
        <v>45</v>
      </c>
      <c r="B30" s="48"/>
      <c r="C30" s="48"/>
      <c r="D30" s="48"/>
      <c r="E30" s="48"/>
      <c r="F30" s="48"/>
      <c r="G30" s="48"/>
      <c r="H30" s="48"/>
      <c r="I30" s="48"/>
      <c r="J30" s="49"/>
    </row>
    <row r="31" spans="1:10" s="4" customFormat="1" ht="139.05000000000001" customHeight="1" x14ac:dyDescent="0.25">
      <c r="A31" s="24" t="s">
        <v>324</v>
      </c>
      <c r="B31" s="22" t="s">
        <v>46</v>
      </c>
      <c r="C31" s="22"/>
      <c r="D31" s="22"/>
      <c r="E31" s="22"/>
      <c r="F31" s="22"/>
      <c r="G31" s="22"/>
      <c r="H31" s="22"/>
      <c r="I31" s="23"/>
      <c r="J31" s="22"/>
    </row>
    <row r="32" spans="1:10" s="32" customFormat="1" ht="16.8" x14ac:dyDescent="0.3">
      <c r="A32" s="47" t="s">
        <v>49</v>
      </c>
      <c r="B32" s="48"/>
      <c r="C32" s="48"/>
      <c r="D32" s="48"/>
      <c r="E32" s="48"/>
      <c r="F32" s="48"/>
      <c r="G32" s="48"/>
      <c r="H32" s="48"/>
      <c r="I32" s="48"/>
      <c r="J32" s="49"/>
    </row>
    <row r="33" spans="1:10" s="63" customFormat="1" ht="16.8" x14ac:dyDescent="0.3">
      <c r="A33" s="64" t="s">
        <v>47</v>
      </c>
      <c r="B33" s="61"/>
      <c r="C33" s="61"/>
      <c r="D33" s="61"/>
      <c r="E33" s="61"/>
      <c r="F33" s="61"/>
      <c r="G33" s="61"/>
      <c r="H33" s="61"/>
      <c r="I33" s="61"/>
      <c r="J33" s="62"/>
    </row>
    <row r="34" spans="1:10" s="4" customFormat="1" ht="15" x14ac:dyDescent="0.25">
      <c r="A34" s="21" t="s">
        <v>48</v>
      </c>
      <c r="B34" s="50"/>
      <c r="C34" s="50"/>
      <c r="D34" s="50"/>
      <c r="E34" s="50"/>
      <c r="F34" s="50"/>
      <c r="G34" s="50"/>
      <c r="H34" s="50"/>
      <c r="I34" s="50"/>
      <c r="J34" s="51"/>
    </row>
    <row r="35" spans="1:10" s="4" customFormat="1" ht="78" customHeight="1" x14ac:dyDescent="0.25">
      <c r="A35" s="60" t="s">
        <v>325</v>
      </c>
      <c r="B35" s="22" t="s">
        <v>52</v>
      </c>
      <c r="C35" s="22"/>
      <c r="D35" s="22"/>
      <c r="E35" s="22"/>
      <c r="F35" s="22"/>
      <c r="G35" s="22"/>
      <c r="H35" s="22"/>
      <c r="I35" s="23"/>
      <c r="J35" s="22"/>
    </row>
    <row r="36" spans="1:10" s="4" customFormat="1" ht="15" x14ac:dyDescent="0.25">
      <c r="A36" s="21" t="s">
        <v>50</v>
      </c>
      <c r="B36" s="50"/>
      <c r="C36" s="50"/>
      <c r="D36" s="50"/>
      <c r="E36" s="50"/>
      <c r="F36" s="50"/>
      <c r="G36" s="50"/>
      <c r="H36" s="50"/>
      <c r="I36" s="50"/>
      <c r="J36" s="51"/>
    </row>
    <row r="37" spans="1:10" s="4" customFormat="1" ht="75" x14ac:dyDescent="0.25">
      <c r="A37" s="60" t="s">
        <v>326</v>
      </c>
      <c r="B37" s="22" t="s">
        <v>51</v>
      </c>
      <c r="C37" s="22"/>
      <c r="D37" s="22"/>
      <c r="E37" s="22"/>
      <c r="F37" s="22"/>
      <c r="G37" s="22"/>
      <c r="H37" s="22"/>
      <c r="I37" s="23"/>
      <c r="J37" s="22"/>
    </row>
    <row r="38" spans="1:10" s="4" customFormat="1" ht="45" x14ac:dyDescent="0.25">
      <c r="A38" s="24" t="s">
        <v>327</v>
      </c>
      <c r="B38" s="22" t="s">
        <v>53</v>
      </c>
      <c r="C38" s="22"/>
      <c r="D38" s="22"/>
      <c r="E38" s="22"/>
      <c r="F38" s="22"/>
      <c r="G38" s="22"/>
      <c r="H38" s="22"/>
      <c r="I38" s="23"/>
      <c r="J38" s="22"/>
    </row>
    <row r="39" spans="1:10" s="4" customFormat="1" ht="90" x14ac:dyDescent="0.25">
      <c r="A39" s="60" t="s">
        <v>328</v>
      </c>
      <c r="B39" s="22" t="s">
        <v>54</v>
      </c>
      <c r="C39" s="22"/>
      <c r="D39" s="22"/>
      <c r="E39" s="22"/>
      <c r="F39" s="22"/>
      <c r="G39" s="22"/>
      <c r="H39" s="22"/>
      <c r="I39" s="23"/>
      <c r="J39" s="22"/>
    </row>
    <row r="40" spans="1:10" s="4" customFormat="1" ht="30" x14ac:dyDescent="0.25">
      <c r="A40" s="24" t="s">
        <v>276</v>
      </c>
      <c r="B40" s="22" t="s">
        <v>56</v>
      </c>
      <c r="C40" s="22"/>
      <c r="D40" s="22"/>
      <c r="E40" s="22"/>
      <c r="F40" s="22"/>
      <c r="G40" s="22"/>
      <c r="H40" s="22"/>
      <c r="I40" s="23"/>
      <c r="J40" s="22"/>
    </row>
    <row r="41" spans="1:10" s="4" customFormat="1" ht="15" x14ac:dyDescent="0.25">
      <c r="A41" s="21" t="s">
        <v>55</v>
      </c>
      <c r="B41" s="50"/>
      <c r="C41" s="50"/>
      <c r="D41" s="50"/>
      <c r="E41" s="50"/>
      <c r="F41" s="50"/>
      <c r="G41" s="50"/>
      <c r="H41" s="50"/>
      <c r="I41" s="50"/>
      <c r="J41" s="51"/>
    </row>
    <row r="42" spans="1:10" s="4" customFormat="1" ht="106.5" customHeight="1" x14ac:dyDescent="0.25">
      <c r="A42" s="24" t="s">
        <v>277</v>
      </c>
      <c r="B42" s="22" t="s">
        <v>57</v>
      </c>
      <c r="C42" s="22"/>
      <c r="D42" s="22"/>
      <c r="E42" s="22"/>
      <c r="F42" s="22"/>
      <c r="G42" s="22"/>
      <c r="H42" s="22"/>
      <c r="I42" s="23"/>
      <c r="J42" s="22"/>
    </row>
    <row r="43" spans="1:10" s="4" customFormat="1" ht="15" x14ac:dyDescent="0.25">
      <c r="A43" s="21" t="s">
        <v>58</v>
      </c>
      <c r="B43" s="50"/>
      <c r="C43" s="50"/>
      <c r="D43" s="50"/>
      <c r="E43" s="50"/>
      <c r="F43" s="50"/>
      <c r="G43" s="50"/>
      <c r="H43" s="50"/>
      <c r="I43" s="50"/>
      <c r="J43" s="51"/>
    </row>
    <row r="44" spans="1:10" s="4" customFormat="1" ht="75" x14ac:dyDescent="0.25">
      <c r="A44" s="60" t="s">
        <v>278</v>
      </c>
      <c r="B44" s="22" t="s">
        <v>59</v>
      </c>
      <c r="C44" s="22"/>
      <c r="D44" s="22"/>
      <c r="E44" s="22"/>
      <c r="F44" s="22"/>
      <c r="G44" s="22"/>
      <c r="H44" s="22"/>
      <c r="I44" s="23"/>
      <c r="J44" s="22"/>
    </row>
    <row r="45" spans="1:10" s="4" customFormat="1" ht="79.05" customHeight="1" x14ac:dyDescent="0.25">
      <c r="A45" s="24" t="s">
        <v>279</v>
      </c>
      <c r="B45" s="22" t="s">
        <v>60</v>
      </c>
      <c r="C45" s="22"/>
      <c r="D45" s="22"/>
      <c r="E45" s="22"/>
      <c r="F45" s="22"/>
      <c r="G45" s="22"/>
      <c r="H45" s="22"/>
      <c r="I45" s="23"/>
      <c r="J45" s="22"/>
    </row>
    <row r="46" spans="1:10" s="32" customFormat="1" ht="16.8" x14ac:dyDescent="0.3">
      <c r="A46" s="47" t="s">
        <v>63</v>
      </c>
      <c r="B46" s="48"/>
      <c r="C46" s="48"/>
      <c r="D46" s="48"/>
      <c r="E46" s="48"/>
      <c r="F46" s="48"/>
      <c r="G46" s="48"/>
      <c r="H46" s="48"/>
      <c r="I46" s="48"/>
      <c r="J46" s="49"/>
    </row>
    <row r="47" spans="1:10" s="63" customFormat="1" ht="16.8" x14ac:dyDescent="0.3">
      <c r="A47" s="64" t="s">
        <v>47</v>
      </c>
      <c r="B47" s="61"/>
      <c r="C47" s="61"/>
      <c r="D47" s="61"/>
      <c r="E47" s="61"/>
      <c r="F47" s="61"/>
      <c r="G47" s="61"/>
      <c r="H47" s="61"/>
      <c r="I47" s="61"/>
      <c r="J47" s="62"/>
    </row>
    <row r="48" spans="1:10" s="4" customFormat="1" ht="15" x14ac:dyDescent="0.25">
      <c r="A48" s="21" t="s">
        <v>61</v>
      </c>
      <c r="B48" s="50"/>
      <c r="C48" s="50"/>
      <c r="D48" s="50"/>
      <c r="E48" s="50"/>
      <c r="F48" s="50"/>
      <c r="G48" s="50"/>
      <c r="H48" s="50"/>
      <c r="I48" s="50"/>
      <c r="J48" s="51"/>
    </row>
    <row r="49" spans="1:10" s="63" customFormat="1" ht="16.8" x14ac:dyDescent="0.3">
      <c r="A49" s="64" t="s">
        <v>62</v>
      </c>
      <c r="B49" s="61"/>
      <c r="C49" s="61"/>
      <c r="D49" s="61"/>
      <c r="E49" s="61"/>
      <c r="F49" s="61"/>
      <c r="G49" s="61"/>
      <c r="H49" s="61"/>
      <c r="I49" s="61"/>
      <c r="J49" s="62"/>
    </row>
    <row r="50" spans="1:10" s="4" customFormat="1" ht="30" x14ac:dyDescent="0.25">
      <c r="A50" s="24" t="s">
        <v>280</v>
      </c>
      <c r="B50" s="22" t="s">
        <v>64</v>
      </c>
      <c r="C50" s="22"/>
      <c r="D50" s="22"/>
      <c r="E50" s="22"/>
      <c r="F50" s="22"/>
      <c r="G50" s="22"/>
      <c r="H50" s="22"/>
      <c r="I50" s="23"/>
      <c r="J50" s="22"/>
    </row>
    <row r="51" spans="1:10" s="4" customFormat="1" ht="45" x14ac:dyDescent="0.25">
      <c r="A51" s="24" t="s">
        <v>281</v>
      </c>
      <c r="B51" s="22" t="s">
        <v>65</v>
      </c>
      <c r="C51" s="22"/>
      <c r="D51" s="22"/>
      <c r="E51" s="22"/>
      <c r="F51" s="22"/>
      <c r="G51" s="22"/>
      <c r="H51" s="22"/>
      <c r="I51" s="23"/>
      <c r="J51" s="22"/>
    </row>
    <row r="52" spans="1:10" s="4" customFormat="1" ht="105" x14ac:dyDescent="0.25">
      <c r="A52" s="60" t="s">
        <v>282</v>
      </c>
      <c r="B52" s="22" t="s">
        <v>66</v>
      </c>
      <c r="C52" s="22"/>
      <c r="D52" s="22"/>
      <c r="E52" s="22"/>
      <c r="F52" s="22"/>
      <c r="G52" s="22"/>
      <c r="H52" s="22"/>
      <c r="I52" s="23"/>
      <c r="J52" s="22"/>
    </row>
    <row r="53" spans="1:10" s="4" customFormat="1" ht="31.5" customHeight="1" x14ac:dyDescent="0.25">
      <c r="A53" s="24" t="s">
        <v>274</v>
      </c>
      <c r="B53" s="22" t="s">
        <v>67</v>
      </c>
      <c r="C53" s="22"/>
      <c r="D53" s="22"/>
      <c r="E53" s="22"/>
      <c r="F53" s="22"/>
      <c r="G53" s="22"/>
      <c r="H53" s="22"/>
      <c r="I53" s="23"/>
      <c r="J53" s="22"/>
    </row>
    <row r="54" spans="1:10" s="4" customFormat="1" ht="15" x14ac:dyDescent="0.25">
      <c r="A54" s="21" t="s">
        <v>55</v>
      </c>
      <c r="B54" s="50"/>
      <c r="C54" s="50"/>
      <c r="D54" s="50"/>
      <c r="E54" s="50"/>
      <c r="F54" s="50"/>
      <c r="G54" s="50"/>
      <c r="H54" s="50"/>
      <c r="I54" s="50"/>
      <c r="J54" s="51"/>
    </row>
    <row r="55" spans="1:10" s="4" customFormat="1" ht="107.55" customHeight="1" x14ac:dyDescent="0.25">
      <c r="A55" s="24" t="s">
        <v>275</v>
      </c>
      <c r="B55" s="22" t="s">
        <v>69</v>
      </c>
      <c r="C55" s="22"/>
      <c r="D55" s="22"/>
      <c r="E55" s="22"/>
      <c r="F55" s="22"/>
      <c r="G55" s="22"/>
      <c r="H55" s="22"/>
      <c r="I55" s="23"/>
      <c r="J55" s="22"/>
    </row>
    <row r="56" spans="1:10" s="4" customFormat="1" ht="15" x14ac:dyDescent="0.25">
      <c r="A56" s="21" t="s">
        <v>68</v>
      </c>
      <c r="B56" s="50"/>
      <c r="C56" s="50"/>
      <c r="D56" s="50"/>
      <c r="E56" s="50"/>
      <c r="F56" s="50"/>
      <c r="G56" s="50"/>
      <c r="H56" s="50"/>
      <c r="I56" s="50"/>
      <c r="J56" s="51"/>
    </row>
    <row r="57" spans="1:10" s="4" customFormat="1" ht="75" x14ac:dyDescent="0.25">
      <c r="A57" s="60" t="s">
        <v>283</v>
      </c>
      <c r="B57" s="22" t="s">
        <v>70</v>
      </c>
      <c r="C57" s="22"/>
      <c r="D57" s="22"/>
      <c r="E57" s="22"/>
      <c r="F57" s="22"/>
      <c r="G57" s="22"/>
      <c r="H57" s="22"/>
      <c r="I57" s="23"/>
      <c r="J57" s="22"/>
    </row>
    <row r="58" spans="1:10" s="4" customFormat="1" ht="75" x14ac:dyDescent="0.25">
      <c r="A58" s="24" t="s">
        <v>284</v>
      </c>
      <c r="B58" s="22" t="s">
        <v>74</v>
      </c>
      <c r="C58" s="22"/>
      <c r="D58" s="22"/>
      <c r="E58" s="22"/>
      <c r="F58" s="22"/>
      <c r="G58" s="22"/>
      <c r="H58" s="22"/>
      <c r="I58" s="23"/>
      <c r="J58" s="22"/>
    </row>
    <row r="59" spans="1:10" s="32" customFormat="1" ht="16.8" x14ac:dyDescent="0.3">
      <c r="A59" s="47" t="s">
        <v>72</v>
      </c>
      <c r="B59" s="48"/>
      <c r="C59" s="48"/>
      <c r="D59" s="48"/>
      <c r="E59" s="48"/>
      <c r="F59" s="48"/>
      <c r="G59" s="48"/>
      <c r="H59" s="48"/>
      <c r="I59" s="48"/>
      <c r="J59" s="49"/>
    </row>
    <row r="60" spans="1:10" s="4" customFormat="1" ht="15" x14ac:dyDescent="0.25">
      <c r="A60" s="21" t="s">
        <v>71</v>
      </c>
      <c r="B60" s="50"/>
      <c r="C60" s="50"/>
      <c r="D60" s="50"/>
      <c r="E60" s="50"/>
      <c r="F60" s="50"/>
      <c r="G60" s="50"/>
      <c r="H60" s="50"/>
      <c r="I60" s="50"/>
      <c r="J60" s="51"/>
    </row>
    <row r="61" spans="1:10" s="4" customFormat="1" ht="30" x14ac:dyDescent="0.25">
      <c r="A61" s="24" t="s">
        <v>285</v>
      </c>
      <c r="B61" s="22" t="s">
        <v>73</v>
      </c>
      <c r="C61" s="22"/>
      <c r="D61" s="22"/>
      <c r="E61" s="22"/>
      <c r="F61" s="22"/>
      <c r="G61" s="22"/>
      <c r="H61" s="22"/>
      <c r="I61" s="23"/>
      <c r="J61" s="22"/>
    </row>
    <row r="62" spans="1:10" s="4" customFormat="1" ht="15" x14ac:dyDescent="0.25">
      <c r="A62" s="24" t="s">
        <v>286</v>
      </c>
      <c r="B62" s="22" t="s">
        <v>75</v>
      </c>
      <c r="C62" s="22"/>
      <c r="D62" s="22"/>
      <c r="E62" s="22"/>
      <c r="F62" s="22"/>
      <c r="G62" s="22"/>
      <c r="H62" s="22"/>
      <c r="I62" s="23"/>
      <c r="J62" s="22"/>
    </row>
    <row r="63" spans="1:10" s="4" customFormat="1" ht="15" x14ac:dyDescent="0.25">
      <c r="A63" s="21" t="s">
        <v>76</v>
      </c>
      <c r="B63" s="50"/>
      <c r="C63" s="50"/>
      <c r="D63" s="50"/>
      <c r="E63" s="50"/>
      <c r="F63" s="50"/>
      <c r="G63" s="50"/>
      <c r="H63" s="50"/>
      <c r="I63" s="50"/>
      <c r="J63" s="51"/>
    </row>
    <row r="64" spans="1:10" s="4" customFormat="1" ht="31.8" x14ac:dyDescent="0.25">
      <c r="A64" s="60" t="s">
        <v>287</v>
      </c>
      <c r="B64" s="22" t="s">
        <v>77</v>
      </c>
      <c r="C64" s="22"/>
      <c r="D64" s="22"/>
      <c r="E64" s="22"/>
      <c r="F64" s="22"/>
      <c r="G64" s="22"/>
      <c r="H64" s="22"/>
      <c r="I64" s="23"/>
      <c r="J64" s="22"/>
    </row>
    <row r="65" spans="1:10" s="4" customFormat="1" ht="45" x14ac:dyDescent="0.25">
      <c r="A65" s="24" t="s">
        <v>288</v>
      </c>
      <c r="B65" s="22" t="s">
        <v>78</v>
      </c>
      <c r="C65" s="22"/>
      <c r="D65" s="22"/>
      <c r="E65" s="22"/>
      <c r="F65" s="22"/>
      <c r="G65" s="22"/>
      <c r="H65" s="22"/>
      <c r="I65" s="23"/>
      <c r="J65" s="22"/>
    </row>
    <row r="66" spans="1:10" s="32" customFormat="1" ht="16.8" x14ac:dyDescent="0.3">
      <c r="A66" s="47" t="s">
        <v>79</v>
      </c>
      <c r="B66" s="48"/>
      <c r="C66" s="48"/>
      <c r="D66" s="48"/>
      <c r="E66" s="48"/>
      <c r="F66" s="48"/>
      <c r="G66" s="48"/>
      <c r="H66" s="48"/>
      <c r="I66" s="48"/>
      <c r="J66" s="49"/>
    </row>
    <row r="67" spans="1:10" s="4" customFormat="1" ht="15" x14ac:dyDescent="0.25">
      <c r="A67" s="24" t="s">
        <v>289</v>
      </c>
      <c r="B67" s="22" t="s">
        <v>80</v>
      </c>
      <c r="C67" s="22"/>
      <c r="D67" s="22"/>
      <c r="E67" s="22"/>
      <c r="F67" s="22"/>
      <c r="G67" s="22"/>
      <c r="H67" s="22"/>
      <c r="I67" s="23"/>
      <c r="J67" s="22"/>
    </row>
    <row r="68" spans="1:10" s="4" customFormat="1" ht="45" x14ac:dyDescent="0.25">
      <c r="A68" s="60" t="s">
        <v>290</v>
      </c>
      <c r="B68" s="22" t="s">
        <v>81</v>
      </c>
      <c r="C68" s="22"/>
      <c r="D68" s="22"/>
      <c r="E68" s="22"/>
      <c r="F68" s="22"/>
      <c r="G68" s="22"/>
      <c r="H68" s="22"/>
      <c r="I68" s="23"/>
      <c r="J68" s="22"/>
    </row>
    <row r="69" spans="1:10" s="4" customFormat="1" ht="60" x14ac:dyDescent="0.25">
      <c r="A69" s="60" t="s">
        <v>291</v>
      </c>
      <c r="B69" s="22" t="s">
        <v>82</v>
      </c>
      <c r="C69" s="22"/>
      <c r="D69" s="22"/>
      <c r="E69" s="22"/>
      <c r="F69" s="22"/>
      <c r="G69" s="22"/>
      <c r="H69" s="22"/>
      <c r="I69" s="23"/>
      <c r="J69" s="22"/>
    </row>
    <row r="70" spans="1:10" s="4" customFormat="1" ht="90" x14ac:dyDescent="0.25">
      <c r="A70" s="24" t="s">
        <v>292</v>
      </c>
      <c r="B70" s="22" t="s">
        <v>83</v>
      </c>
      <c r="C70" s="22"/>
      <c r="D70" s="22"/>
      <c r="E70" s="22"/>
      <c r="F70" s="22"/>
      <c r="G70" s="22"/>
      <c r="H70" s="22"/>
      <c r="I70" s="23"/>
      <c r="J70" s="22"/>
    </row>
    <row r="71" spans="1:10" s="32" customFormat="1" ht="16.8" x14ac:dyDescent="0.3">
      <c r="A71" s="47" t="s">
        <v>293</v>
      </c>
      <c r="B71" s="48"/>
      <c r="C71" s="48"/>
      <c r="D71" s="48"/>
      <c r="E71" s="48"/>
      <c r="F71" s="48"/>
      <c r="G71" s="48"/>
      <c r="H71" s="48"/>
      <c r="I71" s="48"/>
      <c r="J71" s="49"/>
    </row>
    <row r="72" spans="1:10" s="4" customFormat="1" ht="45" x14ac:dyDescent="0.25">
      <c r="A72" s="24" t="s">
        <v>294</v>
      </c>
      <c r="B72" s="22" t="s">
        <v>85</v>
      </c>
      <c r="C72" s="22"/>
      <c r="D72" s="22"/>
      <c r="E72" s="22"/>
      <c r="F72" s="22"/>
      <c r="G72" s="22"/>
      <c r="H72" s="22"/>
      <c r="I72" s="23"/>
      <c r="J72" s="22"/>
    </row>
    <row r="73" spans="1:10" s="4" customFormat="1" ht="15" x14ac:dyDescent="0.25">
      <c r="A73" s="21" t="s">
        <v>84</v>
      </c>
      <c r="B73" s="50"/>
      <c r="C73" s="50"/>
      <c r="D73" s="50"/>
      <c r="E73" s="50"/>
      <c r="F73" s="50"/>
      <c r="G73" s="50"/>
      <c r="H73" s="50"/>
      <c r="I73" s="50"/>
      <c r="J73" s="51"/>
    </row>
    <row r="74" spans="1:10" s="4" customFormat="1" ht="76.95" customHeight="1" x14ac:dyDescent="0.25">
      <c r="A74" s="60" t="s">
        <v>295</v>
      </c>
      <c r="B74" s="22" t="s">
        <v>86</v>
      </c>
      <c r="C74" s="22"/>
      <c r="D74" s="22"/>
      <c r="E74" s="22"/>
      <c r="F74" s="22"/>
      <c r="G74" s="22"/>
      <c r="H74" s="22"/>
      <c r="I74" s="23"/>
      <c r="J74" s="22"/>
    </row>
    <row r="75" spans="1:10" s="4" customFormat="1" ht="15" x14ac:dyDescent="0.25">
      <c r="A75" s="24" t="s">
        <v>296</v>
      </c>
      <c r="B75" s="22" t="s">
        <v>87</v>
      </c>
      <c r="C75" s="22"/>
      <c r="D75" s="22"/>
      <c r="E75" s="22"/>
      <c r="F75" s="22"/>
      <c r="G75" s="22"/>
      <c r="H75" s="22"/>
      <c r="I75" s="23"/>
      <c r="J75" s="22"/>
    </row>
    <row r="76" spans="1:10" s="4" customFormat="1" ht="30" x14ac:dyDescent="0.25">
      <c r="A76" s="24" t="s">
        <v>297</v>
      </c>
      <c r="B76" s="22" t="s">
        <v>88</v>
      </c>
      <c r="C76" s="22"/>
      <c r="D76" s="22"/>
      <c r="E76" s="22"/>
      <c r="F76" s="22"/>
      <c r="G76" s="22"/>
      <c r="H76" s="22"/>
      <c r="I76" s="23"/>
      <c r="J76" s="22"/>
    </row>
    <row r="77" spans="1:10" s="4" customFormat="1" ht="15" x14ac:dyDescent="0.25">
      <c r="A77" s="21" t="s">
        <v>90</v>
      </c>
      <c r="B77" s="50"/>
      <c r="C77" s="50"/>
      <c r="D77" s="50"/>
      <c r="E77" s="50"/>
      <c r="F77" s="50"/>
      <c r="G77" s="50"/>
      <c r="H77" s="50"/>
      <c r="I77" s="50"/>
      <c r="J77" s="51"/>
    </row>
    <row r="78" spans="1:10" s="4" customFormat="1" ht="107.55" customHeight="1" x14ac:dyDescent="0.25">
      <c r="A78" s="60" t="s">
        <v>298</v>
      </c>
      <c r="B78" s="22" t="s">
        <v>89</v>
      </c>
      <c r="C78" s="22"/>
      <c r="D78" s="22"/>
      <c r="E78" s="22"/>
      <c r="F78" s="22"/>
      <c r="G78" s="22"/>
      <c r="H78" s="22"/>
      <c r="I78" s="23"/>
      <c r="J78" s="22"/>
    </row>
    <row r="79" spans="1:10" s="4" customFormat="1" ht="15" x14ac:dyDescent="0.25">
      <c r="A79" s="21" t="s">
        <v>91</v>
      </c>
      <c r="B79" s="50"/>
      <c r="C79" s="50"/>
      <c r="D79" s="50"/>
      <c r="E79" s="50"/>
      <c r="F79" s="50"/>
      <c r="G79" s="50"/>
      <c r="H79" s="50"/>
      <c r="I79" s="50"/>
      <c r="J79" s="51"/>
    </row>
    <row r="80" spans="1:10" s="4" customFormat="1" ht="75" x14ac:dyDescent="0.25">
      <c r="A80" s="60" t="s">
        <v>299</v>
      </c>
      <c r="B80" s="22" t="s">
        <v>92</v>
      </c>
      <c r="C80" s="22"/>
      <c r="D80" s="22"/>
      <c r="E80" s="22"/>
      <c r="F80" s="22"/>
      <c r="G80" s="22"/>
      <c r="H80" s="22"/>
      <c r="I80" s="23"/>
      <c r="J80" s="22"/>
    </row>
    <row r="81" spans="1:10" s="4" customFormat="1" ht="15" x14ac:dyDescent="0.25">
      <c r="A81" s="21" t="s">
        <v>93</v>
      </c>
      <c r="B81" s="50"/>
      <c r="C81" s="50"/>
      <c r="D81" s="50"/>
      <c r="E81" s="50"/>
      <c r="F81" s="50"/>
      <c r="G81" s="50"/>
      <c r="H81" s="50"/>
      <c r="I81" s="50"/>
      <c r="J81" s="51"/>
    </row>
    <row r="82" spans="1:10" s="4" customFormat="1" ht="60" x14ac:dyDescent="0.25">
      <c r="A82" s="60" t="s">
        <v>300</v>
      </c>
      <c r="B82" s="22" t="s">
        <v>94</v>
      </c>
      <c r="C82" s="22"/>
      <c r="D82" s="22"/>
      <c r="E82" s="22"/>
      <c r="F82" s="22"/>
      <c r="G82" s="22"/>
      <c r="H82" s="22"/>
      <c r="I82" s="23"/>
      <c r="J82" s="22"/>
    </row>
    <row r="83" spans="1:10" s="4" customFormat="1" ht="15" x14ac:dyDescent="0.25">
      <c r="A83" s="21" t="s">
        <v>95</v>
      </c>
      <c r="B83" s="50"/>
      <c r="C83" s="50"/>
      <c r="D83" s="50"/>
      <c r="E83" s="50"/>
      <c r="F83" s="50"/>
      <c r="G83" s="50"/>
      <c r="H83" s="50"/>
      <c r="I83" s="50"/>
      <c r="J83" s="51"/>
    </row>
    <row r="84" spans="1:10" s="4" customFormat="1" ht="30" x14ac:dyDescent="0.25">
      <c r="A84" s="24" t="s">
        <v>231</v>
      </c>
      <c r="B84" s="22" t="s">
        <v>97</v>
      </c>
      <c r="C84" s="22"/>
      <c r="D84" s="22"/>
      <c r="E84" s="22"/>
      <c r="F84" s="22"/>
      <c r="G84" s="22"/>
      <c r="H84" s="22"/>
      <c r="I84" s="23"/>
      <c r="J84" s="22"/>
    </row>
    <row r="85" spans="1:10" s="4" customFormat="1" ht="15" x14ac:dyDescent="0.25">
      <c r="A85" s="21" t="s">
        <v>96</v>
      </c>
      <c r="B85" s="50"/>
      <c r="C85" s="50"/>
      <c r="D85" s="50"/>
      <c r="E85" s="50"/>
      <c r="F85" s="50"/>
      <c r="G85" s="50"/>
      <c r="H85" s="50"/>
      <c r="I85" s="50"/>
      <c r="J85" s="51"/>
    </row>
    <row r="86" spans="1:10" s="4" customFormat="1" ht="108" customHeight="1" x14ac:dyDescent="0.25">
      <c r="A86" s="24" t="s">
        <v>301</v>
      </c>
      <c r="B86" s="22" t="s">
        <v>98</v>
      </c>
      <c r="C86" s="22"/>
      <c r="D86" s="22"/>
      <c r="E86" s="22"/>
      <c r="F86" s="22"/>
      <c r="G86" s="22"/>
      <c r="H86" s="22"/>
      <c r="I86" s="23"/>
      <c r="J86" s="22"/>
    </row>
    <row r="87" spans="1:10" s="4" customFormat="1" ht="108" customHeight="1" x14ac:dyDescent="0.25">
      <c r="A87" s="24" t="s">
        <v>302</v>
      </c>
      <c r="B87" s="22" t="s">
        <v>99</v>
      </c>
      <c r="C87" s="22"/>
      <c r="D87" s="22"/>
      <c r="E87" s="22"/>
      <c r="F87" s="22"/>
      <c r="G87" s="22"/>
      <c r="H87" s="22"/>
      <c r="I87" s="23"/>
      <c r="J87" s="22"/>
    </row>
    <row r="88" spans="1:10" s="4" customFormat="1" ht="60" x14ac:dyDescent="0.25">
      <c r="A88" s="60" t="s">
        <v>303</v>
      </c>
      <c r="B88" s="22" t="s">
        <v>100</v>
      </c>
      <c r="C88" s="22"/>
      <c r="D88" s="22"/>
      <c r="E88" s="22"/>
      <c r="F88" s="22"/>
      <c r="G88" s="22"/>
      <c r="H88" s="22"/>
      <c r="I88" s="23"/>
      <c r="J88" s="22"/>
    </row>
    <row r="89" spans="1:10" s="32" customFormat="1" ht="16.8" x14ac:dyDescent="0.3">
      <c r="A89" s="47" t="s">
        <v>304</v>
      </c>
      <c r="B89" s="48"/>
      <c r="C89" s="48"/>
      <c r="D89" s="48"/>
      <c r="E89" s="48"/>
      <c r="F89" s="48"/>
      <c r="G89" s="48"/>
      <c r="H89" s="48"/>
      <c r="I89" s="48"/>
      <c r="J89" s="49"/>
    </row>
    <row r="90" spans="1:10" s="4" customFormat="1" ht="45" x14ac:dyDescent="0.25">
      <c r="A90" s="24" t="s">
        <v>305</v>
      </c>
      <c r="B90" s="22" t="s">
        <v>101</v>
      </c>
      <c r="C90" s="22"/>
      <c r="D90" s="22"/>
      <c r="E90" s="22"/>
      <c r="F90" s="22"/>
      <c r="G90" s="22"/>
      <c r="H90" s="22"/>
      <c r="I90" s="23"/>
      <c r="J90" s="22"/>
    </row>
    <row r="91" spans="1:10" s="4" customFormat="1" ht="30" x14ac:dyDescent="0.25">
      <c r="A91" s="24" t="s">
        <v>306</v>
      </c>
      <c r="B91" s="22" t="s">
        <v>102</v>
      </c>
      <c r="C91" s="22"/>
      <c r="D91" s="22"/>
      <c r="E91" s="22"/>
      <c r="F91" s="22"/>
      <c r="G91" s="22"/>
      <c r="H91" s="22"/>
      <c r="I91" s="23"/>
      <c r="J91" s="22"/>
    </row>
    <row r="92" spans="1:10" s="32" customFormat="1" ht="16.8" x14ac:dyDescent="0.3">
      <c r="A92" s="47" t="s">
        <v>103</v>
      </c>
      <c r="B92" s="48"/>
      <c r="C92" s="48"/>
      <c r="D92" s="48"/>
      <c r="E92" s="48"/>
      <c r="F92" s="48"/>
      <c r="G92" s="48"/>
      <c r="H92" s="48"/>
      <c r="I92" s="48"/>
      <c r="J92" s="49"/>
    </row>
    <row r="93" spans="1:10" s="32" customFormat="1" ht="16.8" x14ac:dyDescent="0.3">
      <c r="A93" s="47" t="s">
        <v>307</v>
      </c>
      <c r="B93" s="48"/>
      <c r="C93" s="48"/>
      <c r="D93" s="48"/>
      <c r="E93" s="48"/>
      <c r="F93" s="48"/>
      <c r="G93" s="48"/>
      <c r="H93" s="48"/>
      <c r="I93" s="48"/>
      <c r="J93" s="49"/>
    </row>
    <row r="94" spans="1:10" s="4" customFormat="1" ht="15" x14ac:dyDescent="0.25">
      <c r="A94" s="21" t="s">
        <v>104</v>
      </c>
      <c r="B94" s="50"/>
      <c r="C94" s="50"/>
      <c r="D94" s="50"/>
      <c r="E94" s="50"/>
      <c r="F94" s="50"/>
      <c r="G94" s="50"/>
      <c r="H94" s="50"/>
      <c r="I94" s="50"/>
      <c r="J94" s="51"/>
    </row>
    <row r="95" spans="1:10" s="4" customFormat="1" ht="126" customHeight="1" x14ac:dyDescent="0.25">
      <c r="A95" s="60" t="s">
        <v>308</v>
      </c>
      <c r="B95" s="22" t="s">
        <v>105</v>
      </c>
      <c r="C95" s="22"/>
      <c r="D95" s="22"/>
      <c r="E95" s="22"/>
      <c r="F95" s="22"/>
      <c r="G95" s="22"/>
      <c r="H95" s="22"/>
      <c r="I95" s="23"/>
      <c r="J95" s="22"/>
    </row>
    <row r="96" spans="1:10" s="4" customFormat="1" ht="15" x14ac:dyDescent="0.25">
      <c r="A96" s="21" t="s">
        <v>106</v>
      </c>
      <c r="B96" s="50"/>
      <c r="C96" s="50"/>
      <c r="D96" s="50"/>
      <c r="E96" s="50"/>
      <c r="F96" s="50"/>
      <c r="G96" s="50"/>
      <c r="H96" s="50"/>
      <c r="I96" s="50"/>
      <c r="J96" s="51"/>
    </row>
    <row r="97" spans="1:10" s="4" customFormat="1" ht="30" x14ac:dyDescent="0.25">
      <c r="A97" s="24" t="s">
        <v>309</v>
      </c>
      <c r="B97" s="22" t="s">
        <v>107</v>
      </c>
      <c r="C97" s="22"/>
      <c r="D97" s="22"/>
      <c r="E97" s="22"/>
      <c r="F97" s="22"/>
      <c r="G97" s="22"/>
      <c r="H97" s="22"/>
      <c r="I97" s="23"/>
      <c r="J97" s="22"/>
    </row>
    <row r="98" spans="1:10" s="4" customFormat="1" ht="30" x14ac:dyDescent="0.25">
      <c r="A98" s="24" t="s">
        <v>310</v>
      </c>
      <c r="B98" s="22" t="s">
        <v>311</v>
      </c>
      <c r="C98" s="22"/>
      <c r="D98" s="22"/>
      <c r="E98" s="22"/>
      <c r="F98" s="22"/>
      <c r="G98" s="22"/>
      <c r="H98" s="22"/>
      <c r="I98" s="23"/>
      <c r="J98" s="22"/>
    </row>
    <row r="99" spans="1:10" s="32" customFormat="1" ht="16.8" x14ac:dyDescent="0.3">
      <c r="A99" s="47" t="s">
        <v>109</v>
      </c>
      <c r="B99" s="48"/>
      <c r="C99" s="48"/>
      <c r="D99" s="48"/>
      <c r="E99" s="48"/>
      <c r="F99" s="48"/>
      <c r="G99" s="48"/>
      <c r="H99" s="48"/>
      <c r="I99" s="48"/>
      <c r="J99" s="49"/>
    </row>
    <row r="100" spans="1:10" s="63" customFormat="1" ht="16.8" x14ac:dyDescent="0.3">
      <c r="A100" s="64" t="s">
        <v>108</v>
      </c>
      <c r="B100" s="61"/>
      <c r="C100" s="61"/>
      <c r="D100" s="61"/>
      <c r="E100" s="61"/>
      <c r="F100" s="61"/>
      <c r="G100" s="61"/>
      <c r="H100" s="61"/>
      <c r="I100" s="61"/>
      <c r="J100" s="62"/>
    </row>
    <row r="101" spans="1:10" s="4" customFormat="1" ht="143.55000000000001" customHeight="1" x14ac:dyDescent="0.25">
      <c r="A101" s="24" t="s">
        <v>312</v>
      </c>
      <c r="B101" s="22" t="s">
        <v>111</v>
      </c>
      <c r="C101" s="22"/>
      <c r="D101" s="22"/>
      <c r="E101" s="22"/>
      <c r="F101" s="22"/>
      <c r="G101" s="22"/>
      <c r="H101" s="22"/>
      <c r="I101" s="23"/>
      <c r="J101" s="22"/>
    </row>
    <row r="102" spans="1:10" s="4" customFormat="1" ht="202.5" customHeight="1" x14ac:dyDescent="0.25">
      <c r="A102" s="60" t="s">
        <v>313</v>
      </c>
      <c r="B102" s="22" t="s">
        <v>110</v>
      </c>
      <c r="C102" s="22"/>
      <c r="D102" s="22"/>
      <c r="E102" s="22"/>
      <c r="F102" s="22"/>
      <c r="G102" s="22"/>
      <c r="H102" s="22"/>
      <c r="I102" s="23"/>
      <c r="J102" s="22"/>
    </row>
    <row r="103" spans="1:10" s="32" customFormat="1" ht="16.8" x14ac:dyDescent="0.3">
      <c r="A103" s="47" t="s">
        <v>115</v>
      </c>
      <c r="B103" s="48"/>
      <c r="C103" s="48"/>
      <c r="D103" s="48"/>
      <c r="E103" s="48"/>
      <c r="F103" s="48"/>
      <c r="G103" s="48"/>
      <c r="H103" s="48"/>
      <c r="I103" s="48"/>
      <c r="J103" s="49"/>
    </row>
    <row r="104" spans="1:10" s="63" customFormat="1" ht="16.8" x14ac:dyDescent="0.3">
      <c r="A104" s="64" t="s">
        <v>112</v>
      </c>
      <c r="B104" s="61"/>
      <c r="C104" s="61"/>
      <c r="D104" s="61"/>
      <c r="E104" s="61"/>
      <c r="F104" s="61"/>
      <c r="G104" s="61"/>
      <c r="H104" s="61"/>
      <c r="I104" s="61"/>
      <c r="J104" s="62"/>
    </row>
    <row r="105" spans="1:10" s="4" customFormat="1" ht="15" x14ac:dyDescent="0.25">
      <c r="A105" s="21" t="s">
        <v>113</v>
      </c>
      <c r="B105" s="50"/>
      <c r="C105" s="50"/>
      <c r="D105" s="50"/>
      <c r="E105" s="50"/>
      <c r="F105" s="50"/>
      <c r="G105" s="50"/>
      <c r="H105" s="50"/>
      <c r="I105" s="50"/>
      <c r="J105" s="51"/>
    </row>
    <row r="106" spans="1:10" s="4" customFormat="1" ht="30" x14ac:dyDescent="0.25">
      <c r="A106" s="60" t="s">
        <v>314</v>
      </c>
      <c r="B106" s="22" t="s">
        <v>116</v>
      </c>
      <c r="C106" s="22"/>
      <c r="D106" s="22"/>
      <c r="E106" s="22"/>
      <c r="F106" s="22"/>
      <c r="G106" s="22"/>
      <c r="H106" s="22"/>
      <c r="I106" s="23"/>
      <c r="J106" s="22"/>
    </row>
    <row r="107" spans="1:10" s="4" customFormat="1" ht="30" x14ac:dyDescent="0.25">
      <c r="A107" s="24" t="s">
        <v>315</v>
      </c>
      <c r="B107" s="22" t="s">
        <v>117</v>
      </c>
      <c r="C107" s="22"/>
      <c r="D107" s="22"/>
      <c r="E107" s="22"/>
      <c r="F107" s="22"/>
      <c r="G107" s="22"/>
      <c r="H107" s="22"/>
      <c r="I107" s="23"/>
      <c r="J107" s="22"/>
    </row>
    <row r="108" spans="1:10" s="4" customFormat="1" ht="15" x14ac:dyDescent="0.25">
      <c r="A108" s="24" t="s">
        <v>316</v>
      </c>
      <c r="B108" s="22" t="s">
        <v>118</v>
      </c>
      <c r="C108" s="22"/>
      <c r="D108" s="22"/>
      <c r="E108" s="22"/>
      <c r="F108" s="22"/>
      <c r="G108" s="22"/>
      <c r="H108" s="22"/>
      <c r="I108" s="23"/>
      <c r="J108" s="22"/>
    </row>
    <row r="109" spans="1:10" s="4" customFormat="1" ht="15" x14ac:dyDescent="0.25">
      <c r="A109" s="21" t="s">
        <v>114</v>
      </c>
      <c r="B109" s="50"/>
      <c r="C109" s="50"/>
      <c r="D109" s="50"/>
      <c r="E109" s="50"/>
      <c r="F109" s="50"/>
      <c r="G109" s="50"/>
      <c r="H109" s="50"/>
      <c r="I109" s="50"/>
      <c r="J109" s="51"/>
    </row>
    <row r="110" spans="1:10" s="4" customFormat="1" ht="30" x14ac:dyDescent="0.25">
      <c r="A110" s="24" t="s">
        <v>317</v>
      </c>
      <c r="B110" s="71" t="s">
        <v>333</v>
      </c>
      <c r="C110" s="22"/>
      <c r="D110" s="22"/>
      <c r="E110" s="22"/>
      <c r="F110" s="22"/>
      <c r="G110" s="22"/>
      <c r="H110" s="22"/>
      <c r="I110" s="23"/>
      <c r="J110" s="22"/>
    </row>
    <row r="111" spans="1:10" s="4" customFormat="1" ht="48.6" x14ac:dyDescent="0.25">
      <c r="A111" s="60" t="s">
        <v>336</v>
      </c>
      <c r="B111" s="71" t="s">
        <v>334</v>
      </c>
      <c r="C111" s="22"/>
      <c r="D111" s="22"/>
      <c r="E111" s="22"/>
      <c r="F111" s="22"/>
      <c r="G111" s="22"/>
      <c r="H111" s="22"/>
      <c r="I111" s="23"/>
      <c r="J111" s="22"/>
    </row>
    <row r="112" spans="1:10" s="4" customFormat="1" ht="15" x14ac:dyDescent="0.25">
      <c r="A112" s="24" t="s">
        <v>318</v>
      </c>
      <c r="B112" s="71" t="s">
        <v>335</v>
      </c>
      <c r="C112" s="22"/>
      <c r="D112" s="22"/>
      <c r="E112" s="22"/>
      <c r="F112" s="22"/>
      <c r="G112" s="22"/>
      <c r="H112" s="22"/>
      <c r="I112" s="23"/>
      <c r="J112" s="22"/>
    </row>
    <row r="113" spans="1:10" s="32" customFormat="1" ht="16.8" x14ac:dyDescent="0.3">
      <c r="A113" s="47" t="s">
        <v>119</v>
      </c>
      <c r="B113" s="48"/>
      <c r="C113" s="48"/>
      <c r="D113" s="48"/>
      <c r="E113" s="48"/>
      <c r="F113" s="48"/>
      <c r="G113" s="48"/>
      <c r="H113" s="48"/>
      <c r="I113" s="48"/>
      <c r="J113" s="49"/>
    </row>
    <row r="114" spans="1:10" s="4" customFormat="1" ht="123" customHeight="1" x14ac:dyDescent="0.25">
      <c r="A114" s="24" t="s">
        <v>215</v>
      </c>
      <c r="B114" s="22" t="s">
        <v>125</v>
      </c>
      <c r="C114" s="22"/>
      <c r="D114" s="22"/>
      <c r="E114" s="22"/>
      <c r="F114" s="22"/>
      <c r="G114" s="22"/>
      <c r="H114" s="22"/>
      <c r="I114" s="23"/>
      <c r="J114" s="22"/>
    </row>
    <row r="115" spans="1:10" s="32" customFormat="1" ht="16.8" x14ac:dyDescent="0.3">
      <c r="A115" s="47" t="s">
        <v>124</v>
      </c>
      <c r="B115" s="48"/>
      <c r="C115" s="48"/>
      <c r="D115" s="48"/>
      <c r="E115" s="48"/>
      <c r="F115" s="48"/>
      <c r="G115" s="48"/>
      <c r="H115" s="48"/>
      <c r="I115" s="48"/>
      <c r="J115" s="49"/>
    </row>
    <row r="116" spans="1:10" s="63" customFormat="1" ht="16.8" x14ac:dyDescent="0.3">
      <c r="A116" s="64" t="s">
        <v>120</v>
      </c>
      <c r="B116" s="61"/>
      <c r="C116" s="61"/>
      <c r="D116" s="61"/>
      <c r="E116" s="61"/>
      <c r="F116" s="61"/>
      <c r="G116" s="61"/>
      <c r="H116" s="61"/>
      <c r="I116" s="61"/>
      <c r="J116" s="62"/>
    </row>
    <row r="117" spans="1:10" s="4" customFormat="1" ht="15" x14ac:dyDescent="0.25">
      <c r="A117" s="21" t="s">
        <v>121</v>
      </c>
      <c r="B117" s="50"/>
      <c r="C117" s="50"/>
      <c r="D117" s="50"/>
      <c r="E117" s="50"/>
      <c r="F117" s="50"/>
      <c r="G117" s="50"/>
      <c r="H117" s="50"/>
      <c r="I117" s="50"/>
      <c r="J117" s="51"/>
    </row>
    <row r="118" spans="1:10" s="4" customFormat="1" ht="15" x14ac:dyDescent="0.25">
      <c r="A118" s="21" t="s">
        <v>122</v>
      </c>
      <c r="B118" s="50"/>
      <c r="C118" s="50"/>
      <c r="D118" s="50"/>
      <c r="E118" s="50"/>
      <c r="F118" s="50"/>
      <c r="G118" s="50"/>
      <c r="H118" s="50"/>
      <c r="I118" s="50"/>
      <c r="J118" s="51"/>
    </row>
    <row r="119" spans="1:10" s="4" customFormat="1" ht="30" x14ac:dyDescent="0.25">
      <c r="A119" s="24" t="s">
        <v>216</v>
      </c>
      <c r="B119" s="22" t="s">
        <v>126</v>
      </c>
      <c r="C119" s="22"/>
      <c r="D119" s="22"/>
      <c r="E119" s="22"/>
      <c r="F119" s="22"/>
      <c r="G119" s="22"/>
      <c r="H119" s="22"/>
      <c r="I119" s="23"/>
      <c r="J119" s="22"/>
    </row>
    <row r="120" spans="1:10" s="4" customFormat="1" ht="45" x14ac:dyDescent="0.25">
      <c r="A120" s="24" t="s">
        <v>217</v>
      </c>
      <c r="B120" s="22" t="s">
        <v>127</v>
      </c>
      <c r="C120" s="22"/>
      <c r="D120" s="22"/>
      <c r="E120" s="22"/>
      <c r="F120" s="22"/>
      <c r="G120" s="22"/>
      <c r="H120" s="22"/>
      <c r="I120" s="23"/>
      <c r="J120" s="22"/>
    </row>
    <row r="121" spans="1:10" s="4" customFormat="1" ht="30" x14ac:dyDescent="0.25">
      <c r="A121" s="24" t="s">
        <v>218</v>
      </c>
      <c r="B121" s="22" t="s">
        <v>128</v>
      </c>
      <c r="C121" s="22"/>
      <c r="D121" s="22"/>
      <c r="E121" s="22"/>
      <c r="F121" s="22"/>
      <c r="G121" s="22"/>
      <c r="H121" s="22"/>
      <c r="I121" s="23"/>
      <c r="J121" s="22"/>
    </row>
    <row r="122" spans="1:10" s="4" customFormat="1" ht="30" x14ac:dyDescent="0.25">
      <c r="A122" s="24" t="s">
        <v>219</v>
      </c>
      <c r="B122" s="22" t="s">
        <v>129</v>
      </c>
      <c r="C122" s="22"/>
      <c r="D122" s="22"/>
      <c r="E122" s="22"/>
      <c r="F122" s="22"/>
      <c r="G122" s="22"/>
      <c r="H122" s="22"/>
      <c r="I122" s="23"/>
      <c r="J122" s="22"/>
    </row>
    <row r="123" spans="1:10" s="4" customFormat="1" ht="15" x14ac:dyDescent="0.25">
      <c r="A123" s="21" t="s">
        <v>123</v>
      </c>
      <c r="B123" s="50"/>
      <c r="C123" s="50"/>
      <c r="D123" s="50"/>
      <c r="E123" s="50"/>
      <c r="F123" s="50"/>
      <c r="G123" s="50"/>
      <c r="H123" s="50"/>
      <c r="I123" s="50"/>
      <c r="J123" s="51"/>
    </row>
    <row r="124" spans="1:10" s="4" customFormat="1" ht="60" x14ac:dyDescent="0.25">
      <c r="A124" s="24" t="s">
        <v>220</v>
      </c>
      <c r="B124" s="22" t="s">
        <v>130</v>
      </c>
      <c r="C124" s="22"/>
      <c r="D124" s="22"/>
      <c r="E124" s="22"/>
      <c r="F124" s="22"/>
      <c r="G124" s="22"/>
      <c r="H124" s="22"/>
      <c r="I124" s="23"/>
      <c r="J124" s="22"/>
    </row>
    <row r="125" spans="1:10" s="4" customFormat="1" ht="124.5" customHeight="1" x14ac:dyDescent="0.25">
      <c r="A125" s="60" t="s">
        <v>337</v>
      </c>
      <c r="B125" s="22" t="s">
        <v>131</v>
      </c>
      <c r="C125" s="22"/>
      <c r="D125" s="22"/>
      <c r="E125" s="22"/>
      <c r="F125" s="22"/>
      <c r="G125" s="22"/>
      <c r="H125" s="22"/>
      <c r="I125" s="23"/>
      <c r="J125" s="22"/>
    </row>
    <row r="126" spans="1:10" s="4" customFormat="1" ht="15" x14ac:dyDescent="0.25">
      <c r="A126" s="21" t="s">
        <v>134</v>
      </c>
      <c r="B126" s="50"/>
      <c r="C126" s="50"/>
      <c r="D126" s="50"/>
      <c r="E126" s="50"/>
      <c r="F126" s="50"/>
      <c r="G126" s="50"/>
      <c r="H126" s="50"/>
      <c r="I126" s="50"/>
      <c r="J126" s="51"/>
    </row>
    <row r="127" spans="1:10" s="4" customFormat="1" ht="110.55" customHeight="1" x14ac:dyDescent="0.25">
      <c r="A127" s="24" t="s">
        <v>221</v>
      </c>
      <c r="B127" s="22" t="s">
        <v>132</v>
      </c>
      <c r="C127" s="22"/>
      <c r="D127" s="22"/>
      <c r="E127" s="22"/>
      <c r="F127" s="22"/>
      <c r="G127" s="22"/>
      <c r="H127" s="22"/>
      <c r="I127" s="23"/>
      <c r="J127" s="22"/>
    </row>
    <row r="128" spans="1:10" s="4" customFormat="1" ht="15" x14ac:dyDescent="0.25">
      <c r="A128" s="21" t="s">
        <v>135</v>
      </c>
      <c r="B128" s="50"/>
      <c r="C128" s="50"/>
      <c r="D128" s="50"/>
      <c r="E128" s="50"/>
      <c r="F128" s="50"/>
      <c r="G128" s="50"/>
      <c r="H128" s="50"/>
      <c r="I128" s="50"/>
      <c r="J128" s="51"/>
    </row>
    <row r="129" spans="1:10" s="4" customFormat="1" ht="60" x14ac:dyDescent="0.25">
      <c r="A129" s="24" t="s">
        <v>222</v>
      </c>
      <c r="B129" s="22" t="s">
        <v>133</v>
      </c>
      <c r="C129" s="22"/>
      <c r="D129" s="22"/>
      <c r="E129" s="22"/>
      <c r="F129" s="22"/>
      <c r="G129" s="22"/>
      <c r="H129" s="22"/>
      <c r="I129" s="23"/>
      <c r="J129" s="22"/>
    </row>
    <row r="130" spans="1:10" s="32" customFormat="1" ht="16.8" x14ac:dyDescent="0.3">
      <c r="A130" s="47" t="s">
        <v>136</v>
      </c>
      <c r="B130" s="48"/>
      <c r="C130" s="48"/>
      <c r="D130" s="48"/>
      <c r="E130" s="48"/>
      <c r="F130" s="48"/>
      <c r="G130" s="48"/>
      <c r="H130" s="48"/>
      <c r="I130" s="48"/>
      <c r="J130" s="49"/>
    </row>
    <row r="131" spans="1:10" s="4" customFormat="1" ht="15" x14ac:dyDescent="0.25">
      <c r="A131" s="24" t="s">
        <v>223</v>
      </c>
      <c r="B131" s="22" t="s">
        <v>137</v>
      </c>
      <c r="C131" s="22"/>
      <c r="D131" s="22"/>
      <c r="E131" s="22"/>
      <c r="F131" s="22"/>
      <c r="G131" s="22"/>
      <c r="H131" s="22"/>
      <c r="I131" s="23"/>
      <c r="J131" s="22"/>
    </row>
    <row r="132" spans="1:10" s="4" customFormat="1" ht="45" x14ac:dyDescent="0.25">
      <c r="A132" s="60" t="s">
        <v>224</v>
      </c>
      <c r="B132" s="22" t="s">
        <v>138</v>
      </c>
      <c r="C132" s="22"/>
      <c r="D132" s="22"/>
      <c r="E132" s="22"/>
      <c r="F132" s="22"/>
      <c r="G132" s="22"/>
      <c r="H132" s="22"/>
      <c r="I132" s="23"/>
      <c r="J132" s="22"/>
    </row>
    <row r="133" spans="1:10" s="4" customFormat="1" ht="60" x14ac:dyDescent="0.25">
      <c r="A133" s="60" t="s">
        <v>225</v>
      </c>
      <c r="B133" s="22" t="s">
        <v>139</v>
      </c>
      <c r="C133" s="22"/>
      <c r="D133" s="22"/>
      <c r="E133" s="22"/>
      <c r="F133" s="22"/>
      <c r="G133" s="22"/>
      <c r="H133" s="22"/>
      <c r="I133" s="23"/>
      <c r="J133" s="22"/>
    </row>
    <row r="134" spans="1:10" s="4" customFormat="1" ht="75" x14ac:dyDescent="0.25">
      <c r="A134" s="24" t="s">
        <v>226</v>
      </c>
      <c r="B134" s="22" t="s">
        <v>140</v>
      </c>
      <c r="C134" s="22"/>
      <c r="D134" s="22"/>
      <c r="E134" s="22"/>
      <c r="F134" s="22"/>
      <c r="G134" s="22"/>
      <c r="H134" s="22"/>
      <c r="I134" s="23"/>
      <c r="J134" s="22"/>
    </row>
    <row r="135" spans="1:10" s="32" customFormat="1" ht="16.8" x14ac:dyDescent="0.3">
      <c r="A135" s="47" t="s">
        <v>142</v>
      </c>
      <c r="B135" s="48"/>
      <c r="C135" s="48"/>
      <c r="D135" s="48"/>
      <c r="E135" s="48"/>
      <c r="F135" s="48"/>
      <c r="G135" s="48"/>
      <c r="H135" s="48"/>
      <c r="I135" s="48"/>
      <c r="J135" s="49"/>
    </row>
    <row r="136" spans="1:10" s="4" customFormat="1" ht="45" x14ac:dyDescent="0.25">
      <c r="A136" s="24" t="s">
        <v>227</v>
      </c>
      <c r="B136" s="22" t="s">
        <v>143</v>
      </c>
      <c r="C136" s="22"/>
      <c r="D136" s="22"/>
      <c r="E136" s="22"/>
      <c r="F136" s="22"/>
      <c r="G136" s="22"/>
      <c r="H136" s="22"/>
      <c r="I136" s="23"/>
      <c r="J136" s="22"/>
    </row>
    <row r="137" spans="1:10" s="4" customFormat="1" ht="15" x14ac:dyDescent="0.25">
      <c r="A137" s="21" t="s">
        <v>141</v>
      </c>
      <c r="B137" s="50"/>
      <c r="C137" s="50"/>
      <c r="D137" s="50"/>
      <c r="E137" s="50"/>
      <c r="F137" s="50"/>
      <c r="G137" s="50"/>
      <c r="H137" s="50"/>
      <c r="I137" s="50"/>
      <c r="J137" s="51"/>
    </row>
    <row r="138" spans="1:10" s="4" customFormat="1" ht="75" x14ac:dyDescent="0.25">
      <c r="A138" s="60" t="s">
        <v>228</v>
      </c>
      <c r="B138" s="22" t="s">
        <v>144</v>
      </c>
      <c r="C138" s="22"/>
      <c r="D138" s="22"/>
      <c r="E138" s="22"/>
      <c r="F138" s="22"/>
      <c r="G138" s="22"/>
      <c r="H138" s="22"/>
      <c r="I138" s="23"/>
      <c r="J138" s="22"/>
    </row>
    <row r="139" spans="1:10" s="4" customFormat="1" ht="45" x14ac:dyDescent="0.25">
      <c r="A139" s="24" t="s">
        <v>229</v>
      </c>
      <c r="B139" s="22" t="s">
        <v>145</v>
      </c>
      <c r="C139" s="22"/>
      <c r="D139" s="22"/>
      <c r="E139" s="22"/>
      <c r="F139" s="22"/>
      <c r="G139" s="22"/>
      <c r="H139" s="22"/>
      <c r="I139" s="23"/>
      <c r="J139" s="22"/>
    </row>
    <row r="140" spans="1:10" s="4" customFormat="1" ht="30" x14ac:dyDescent="0.25">
      <c r="A140" s="24" t="s">
        <v>230</v>
      </c>
      <c r="B140" s="22" t="s">
        <v>146</v>
      </c>
      <c r="C140" s="22"/>
      <c r="D140" s="22"/>
      <c r="E140" s="22"/>
      <c r="F140" s="22"/>
      <c r="G140" s="22"/>
      <c r="H140" s="22"/>
      <c r="I140" s="23"/>
      <c r="J140" s="22"/>
    </row>
    <row r="141" spans="1:10" s="4" customFormat="1" ht="15" x14ac:dyDescent="0.25">
      <c r="A141" s="21" t="s">
        <v>95</v>
      </c>
      <c r="B141" s="50"/>
      <c r="C141" s="50"/>
      <c r="D141" s="50"/>
      <c r="E141" s="50"/>
      <c r="F141" s="50"/>
      <c r="G141" s="50"/>
      <c r="H141" s="50"/>
      <c r="I141" s="50"/>
      <c r="J141" s="51"/>
    </row>
    <row r="142" spans="1:10" s="4" customFormat="1" ht="30" x14ac:dyDescent="0.25">
      <c r="A142" s="24" t="s">
        <v>231</v>
      </c>
      <c r="B142" s="22" t="s">
        <v>147</v>
      </c>
      <c r="C142" s="22"/>
      <c r="D142" s="22"/>
      <c r="E142" s="22"/>
      <c r="F142" s="22"/>
      <c r="G142" s="22"/>
      <c r="H142" s="22"/>
      <c r="I142" s="23"/>
      <c r="J142" s="22"/>
    </row>
    <row r="143" spans="1:10" s="4" customFormat="1" ht="15" x14ac:dyDescent="0.25">
      <c r="A143" s="21" t="s">
        <v>148</v>
      </c>
      <c r="B143" s="50"/>
      <c r="C143" s="50"/>
      <c r="D143" s="50"/>
      <c r="E143" s="50"/>
      <c r="F143" s="50"/>
      <c r="G143" s="50"/>
      <c r="H143" s="50"/>
      <c r="I143" s="50"/>
      <c r="J143" s="51"/>
    </row>
    <row r="144" spans="1:10" s="4" customFormat="1" ht="123" customHeight="1" x14ac:dyDescent="0.25">
      <c r="A144" s="24" t="s">
        <v>232</v>
      </c>
      <c r="B144" s="22" t="s">
        <v>149</v>
      </c>
      <c r="C144" s="22"/>
      <c r="D144" s="22"/>
      <c r="E144" s="22"/>
      <c r="F144" s="22"/>
      <c r="G144" s="22"/>
      <c r="H144" s="22"/>
      <c r="I144" s="23"/>
      <c r="J144" s="22"/>
    </row>
    <row r="145" spans="1:10" s="4" customFormat="1" ht="110.55" customHeight="1" x14ac:dyDescent="0.25">
      <c r="A145" s="24" t="s">
        <v>233</v>
      </c>
      <c r="B145" s="22" t="s">
        <v>150</v>
      </c>
      <c r="C145" s="22"/>
      <c r="D145" s="22"/>
      <c r="E145" s="22"/>
      <c r="F145" s="22"/>
      <c r="G145" s="22"/>
      <c r="H145" s="22"/>
      <c r="I145" s="23"/>
      <c r="J145" s="22"/>
    </row>
    <row r="146" spans="1:10" s="4" customFormat="1" ht="30" x14ac:dyDescent="0.25">
      <c r="A146" s="24" t="s">
        <v>234</v>
      </c>
      <c r="B146" s="22" t="s">
        <v>151</v>
      </c>
      <c r="C146" s="22"/>
      <c r="D146" s="22"/>
      <c r="E146" s="22"/>
      <c r="F146" s="22"/>
      <c r="G146" s="22"/>
      <c r="H146" s="22"/>
      <c r="I146" s="23"/>
      <c r="J146" s="22"/>
    </row>
    <row r="147" spans="1:10" s="32" customFormat="1" ht="16.8" x14ac:dyDescent="0.3">
      <c r="A147" s="47" t="s">
        <v>152</v>
      </c>
      <c r="B147" s="48"/>
      <c r="C147" s="48"/>
      <c r="D147" s="48"/>
      <c r="E147" s="48"/>
      <c r="F147" s="48"/>
      <c r="G147" s="48"/>
      <c r="H147" s="48"/>
      <c r="I147" s="48"/>
      <c r="J147" s="49"/>
    </row>
    <row r="148" spans="1:10" s="4" customFormat="1" ht="45" x14ac:dyDescent="0.25">
      <c r="A148" s="24" t="s">
        <v>235</v>
      </c>
      <c r="B148" s="22" t="s">
        <v>153</v>
      </c>
      <c r="C148" s="22"/>
      <c r="D148" s="22"/>
      <c r="E148" s="22"/>
      <c r="F148" s="22"/>
      <c r="G148" s="22"/>
      <c r="H148" s="22"/>
      <c r="I148" s="23"/>
      <c r="J148" s="22"/>
    </row>
    <row r="149" spans="1:10" s="4" customFormat="1" ht="30" x14ac:dyDescent="0.25">
      <c r="A149" s="24" t="s">
        <v>236</v>
      </c>
      <c r="B149" s="22" t="s">
        <v>154</v>
      </c>
      <c r="C149" s="22"/>
      <c r="D149" s="22"/>
      <c r="E149" s="22"/>
      <c r="F149" s="22"/>
      <c r="G149" s="22"/>
      <c r="H149" s="22"/>
      <c r="I149" s="23"/>
      <c r="J149" s="22"/>
    </row>
    <row r="150" spans="1:10" s="32" customFormat="1" ht="16.8" x14ac:dyDescent="0.3">
      <c r="A150" s="47" t="s">
        <v>155</v>
      </c>
      <c r="B150" s="48"/>
      <c r="C150" s="48"/>
      <c r="D150" s="48"/>
      <c r="E150" s="48"/>
      <c r="F150" s="48"/>
      <c r="G150" s="48"/>
      <c r="H150" s="48"/>
      <c r="I150" s="48"/>
      <c r="J150" s="49"/>
    </row>
    <row r="151" spans="1:10" s="32" customFormat="1" ht="16.8" x14ac:dyDescent="0.3">
      <c r="A151" s="47" t="s">
        <v>237</v>
      </c>
      <c r="B151" s="48"/>
      <c r="C151" s="48"/>
      <c r="D151" s="48"/>
      <c r="E151" s="48"/>
      <c r="F151" s="48"/>
      <c r="G151" s="48"/>
      <c r="H151" s="48"/>
      <c r="I151" s="48"/>
      <c r="J151" s="49"/>
    </row>
    <row r="152" spans="1:10" s="4" customFormat="1" ht="15" x14ac:dyDescent="0.25">
      <c r="A152" s="21" t="s">
        <v>156</v>
      </c>
      <c r="B152" s="50"/>
      <c r="C152" s="50"/>
      <c r="D152" s="50"/>
      <c r="E152" s="50"/>
      <c r="F152" s="50"/>
      <c r="G152" s="50"/>
      <c r="H152" s="50"/>
      <c r="I152" s="50"/>
      <c r="J152" s="51"/>
    </row>
    <row r="153" spans="1:10" s="4" customFormat="1" ht="126" customHeight="1" x14ac:dyDescent="0.25">
      <c r="A153" s="60" t="s">
        <v>238</v>
      </c>
      <c r="B153" s="22" t="s">
        <v>157</v>
      </c>
      <c r="C153" s="22"/>
      <c r="D153" s="22"/>
      <c r="E153" s="22"/>
      <c r="F153" s="22"/>
      <c r="G153" s="22"/>
      <c r="H153" s="22"/>
      <c r="I153" s="23"/>
      <c r="J153" s="22"/>
    </row>
    <row r="154" spans="1:10" s="4" customFormat="1" ht="15" x14ac:dyDescent="0.25">
      <c r="A154" s="21" t="s">
        <v>158</v>
      </c>
      <c r="B154" s="50"/>
      <c r="C154" s="50"/>
      <c r="D154" s="50"/>
      <c r="E154" s="50"/>
      <c r="F154" s="50"/>
      <c r="G154" s="50"/>
      <c r="H154" s="50"/>
      <c r="I154" s="50"/>
      <c r="J154" s="51"/>
    </row>
    <row r="155" spans="1:10" s="4" customFormat="1" ht="45" x14ac:dyDescent="0.25">
      <c r="A155" s="24" t="s">
        <v>239</v>
      </c>
      <c r="B155" s="22" t="s">
        <v>160</v>
      </c>
      <c r="C155" s="22"/>
      <c r="D155" s="22"/>
      <c r="E155" s="22"/>
      <c r="F155" s="22"/>
      <c r="G155" s="22"/>
      <c r="H155" s="22"/>
      <c r="I155" s="23"/>
      <c r="J155" s="22"/>
    </row>
    <row r="156" spans="1:10" s="4" customFormat="1" ht="30" x14ac:dyDescent="0.25">
      <c r="A156" s="24" t="s">
        <v>240</v>
      </c>
      <c r="B156" s="22" t="s">
        <v>161</v>
      </c>
      <c r="C156" s="22"/>
      <c r="D156" s="22"/>
      <c r="E156" s="22"/>
      <c r="F156" s="22"/>
      <c r="G156" s="22"/>
      <c r="H156" s="22"/>
      <c r="I156" s="23"/>
      <c r="J156" s="22"/>
    </row>
    <row r="157" spans="1:10" s="4" customFormat="1" ht="45" x14ac:dyDescent="0.25">
      <c r="A157" s="24" t="s">
        <v>241</v>
      </c>
      <c r="B157" s="22" t="s">
        <v>162</v>
      </c>
      <c r="C157" s="22"/>
      <c r="D157" s="22"/>
      <c r="E157" s="22"/>
      <c r="F157" s="22"/>
      <c r="G157" s="22"/>
      <c r="H157" s="22"/>
      <c r="I157" s="23"/>
      <c r="J157" s="22"/>
    </row>
    <row r="158" spans="1:10" s="4" customFormat="1" ht="15" x14ac:dyDescent="0.25">
      <c r="A158" s="21" t="s">
        <v>159</v>
      </c>
      <c r="B158" s="50"/>
      <c r="C158" s="50"/>
      <c r="D158" s="50"/>
      <c r="E158" s="50"/>
      <c r="F158" s="50"/>
      <c r="G158" s="50"/>
      <c r="H158" s="50"/>
      <c r="I158" s="50"/>
      <c r="J158" s="51"/>
    </row>
    <row r="159" spans="1:10" s="4" customFormat="1" ht="75" x14ac:dyDescent="0.25">
      <c r="A159" s="24" t="s">
        <v>242</v>
      </c>
      <c r="B159" s="22" t="s">
        <v>163</v>
      </c>
      <c r="C159" s="22"/>
      <c r="D159" s="22"/>
      <c r="E159" s="22"/>
      <c r="F159" s="22"/>
      <c r="G159" s="22"/>
      <c r="H159" s="22"/>
      <c r="I159" s="23"/>
      <c r="J159" s="22"/>
    </row>
    <row r="160" spans="1:10" s="32" customFormat="1" ht="16.8" x14ac:dyDescent="0.3">
      <c r="A160" s="47" t="s">
        <v>165</v>
      </c>
      <c r="B160" s="48"/>
      <c r="C160" s="48"/>
      <c r="D160" s="48"/>
      <c r="E160" s="48"/>
      <c r="F160" s="48"/>
      <c r="G160" s="48"/>
      <c r="H160" s="48"/>
      <c r="I160" s="48"/>
      <c r="J160" s="49"/>
    </row>
    <row r="161" spans="1:10" s="63" customFormat="1" ht="16.8" x14ac:dyDescent="0.3">
      <c r="A161" s="64" t="s">
        <v>164</v>
      </c>
      <c r="B161" s="61"/>
      <c r="C161" s="61"/>
      <c r="D161" s="61"/>
      <c r="E161" s="61"/>
      <c r="F161" s="61"/>
      <c r="G161" s="61"/>
      <c r="H161" s="61"/>
      <c r="I161" s="61"/>
      <c r="J161" s="62"/>
    </row>
    <row r="162" spans="1:10" s="4" customFormat="1" ht="168" customHeight="1" x14ac:dyDescent="0.25">
      <c r="A162" s="24" t="s">
        <v>243</v>
      </c>
      <c r="B162" s="22" t="s">
        <v>166</v>
      </c>
      <c r="C162" s="22"/>
      <c r="D162" s="22"/>
      <c r="E162" s="22"/>
      <c r="F162" s="22"/>
      <c r="G162" s="22"/>
      <c r="H162" s="22"/>
      <c r="I162" s="23"/>
      <c r="J162" s="22"/>
    </row>
    <row r="163" spans="1:10" s="4" customFormat="1" ht="195" x14ac:dyDescent="0.25">
      <c r="A163" s="24" t="s">
        <v>244</v>
      </c>
      <c r="B163" s="22" t="s">
        <v>167</v>
      </c>
      <c r="C163" s="22"/>
      <c r="D163" s="22"/>
      <c r="E163" s="22"/>
      <c r="F163" s="22"/>
      <c r="G163" s="22"/>
      <c r="H163" s="22"/>
      <c r="I163" s="23"/>
      <c r="J163" s="22"/>
    </row>
    <row r="164" spans="1:10" s="32" customFormat="1" ht="16.8" x14ac:dyDescent="0.3">
      <c r="A164" s="47" t="s">
        <v>171</v>
      </c>
      <c r="B164" s="48"/>
      <c r="C164" s="48"/>
      <c r="D164" s="48"/>
      <c r="E164" s="48"/>
      <c r="F164" s="48"/>
      <c r="G164" s="48"/>
      <c r="H164" s="48"/>
      <c r="I164" s="48"/>
      <c r="J164" s="49"/>
    </row>
    <row r="165" spans="1:10" s="63" customFormat="1" ht="16.8" x14ac:dyDescent="0.3">
      <c r="A165" s="64" t="s">
        <v>168</v>
      </c>
      <c r="B165" s="61"/>
      <c r="C165" s="61"/>
      <c r="D165" s="61"/>
      <c r="E165" s="61"/>
      <c r="F165" s="61"/>
      <c r="G165" s="61"/>
      <c r="H165" s="61"/>
      <c r="I165" s="61"/>
      <c r="J165" s="62"/>
    </row>
    <row r="166" spans="1:10" s="4" customFormat="1" ht="15" x14ac:dyDescent="0.25">
      <c r="A166" s="21" t="s">
        <v>169</v>
      </c>
      <c r="B166" s="50"/>
      <c r="C166" s="50"/>
      <c r="D166" s="50"/>
      <c r="E166" s="50"/>
      <c r="F166" s="50"/>
      <c r="G166" s="50"/>
      <c r="H166" s="50"/>
      <c r="I166" s="50"/>
      <c r="J166" s="51"/>
    </row>
    <row r="167" spans="1:10" s="4" customFormat="1" ht="30" x14ac:dyDescent="0.25">
      <c r="A167" s="24" t="s">
        <v>245</v>
      </c>
      <c r="B167" s="22" t="s">
        <v>172</v>
      </c>
      <c r="C167" s="22"/>
      <c r="D167" s="22"/>
      <c r="E167" s="22"/>
      <c r="F167" s="22"/>
      <c r="G167" s="22"/>
      <c r="H167" s="22"/>
      <c r="I167" s="23"/>
      <c r="J167" s="22"/>
    </row>
    <row r="168" spans="1:10" s="4" customFormat="1" ht="30" x14ac:dyDescent="0.25">
      <c r="A168" s="24" t="s">
        <v>246</v>
      </c>
      <c r="B168" s="22" t="s">
        <v>173</v>
      </c>
      <c r="C168" s="22"/>
      <c r="D168" s="22"/>
      <c r="E168" s="22"/>
      <c r="F168" s="22"/>
      <c r="G168" s="22"/>
      <c r="H168" s="22"/>
      <c r="I168" s="23"/>
      <c r="J168" s="22"/>
    </row>
    <row r="169" spans="1:10" s="4" customFormat="1" ht="15" x14ac:dyDescent="0.25">
      <c r="A169" s="21" t="s">
        <v>170</v>
      </c>
      <c r="B169" s="50"/>
      <c r="C169" s="50"/>
      <c r="D169" s="50"/>
      <c r="E169" s="50"/>
      <c r="F169" s="50"/>
      <c r="G169" s="50"/>
      <c r="H169" s="50"/>
      <c r="I169" s="50"/>
      <c r="J169" s="51"/>
    </row>
    <row r="170" spans="1:10" s="4" customFormat="1" ht="30" x14ac:dyDescent="0.25">
      <c r="A170" s="24" t="s">
        <v>247</v>
      </c>
      <c r="B170" s="22" t="s">
        <v>174</v>
      </c>
      <c r="C170" s="22"/>
      <c r="D170" s="22"/>
      <c r="E170" s="22"/>
      <c r="F170" s="22"/>
      <c r="G170" s="22"/>
      <c r="H170" s="22"/>
      <c r="I170" s="23"/>
      <c r="J170" s="22"/>
    </row>
    <row r="171" spans="1:10" s="4" customFormat="1" ht="33.6" x14ac:dyDescent="0.25">
      <c r="A171" s="60" t="s">
        <v>248</v>
      </c>
      <c r="B171" s="22" t="s">
        <v>175</v>
      </c>
      <c r="C171" s="22"/>
      <c r="D171" s="22"/>
      <c r="E171" s="22"/>
      <c r="F171" s="22"/>
      <c r="G171" s="22"/>
      <c r="H171" s="22"/>
      <c r="I171" s="23"/>
      <c r="J171" s="22"/>
    </row>
    <row r="172" spans="1:10" s="4" customFormat="1" ht="30" x14ac:dyDescent="0.25">
      <c r="A172" s="24" t="s">
        <v>249</v>
      </c>
      <c r="B172" s="22" t="s">
        <v>176</v>
      </c>
      <c r="C172" s="22"/>
      <c r="D172" s="22"/>
      <c r="E172" s="22"/>
      <c r="F172" s="22"/>
      <c r="G172" s="22"/>
      <c r="H172" s="22"/>
      <c r="I172" s="23"/>
      <c r="J172" s="22"/>
    </row>
    <row r="173" spans="1:10" s="32" customFormat="1" ht="16.8" x14ac:dyDescent="0.3">
      <c r="A173" s="47" t="s">
        <v>179</v>
      </c>
      <c r="B173" s="48"/>
      <c r="C173" s="48"/>
      <c r="D173" s="48"/>
      <c r="E173" s="48"/>
      <c r="F173" s="48"/>
      <c r="G173" s="48"/>
      <c r="H173" s="48"/>
      <c r="I173" s="48"/>
      <c r="J173" s="49"/>
    </row>
    <row r="174" spans="1:10" s="4" customFormat="1" ht="60" x14ac:dyDescent="0.25">
      <c r="A174" s="24" t="s">
        <v>250</v>
      </c>
      <c r="B174" s="22" t="s">
        <v>178</v>
      </c>
      <c r="C174" s="22"/>
      <c r="D174" s="22"/>
      <c r="E174" s="22"/>
      <c r="F174" s="22"/>
      <c r="G174" s="22"/>
      <c r="H174" s="22"/>
      <c r="I174" s="23"/>
      <c r="J174" s="22"/>
    </row>
    <row r="175" spans="1:10" s="32" customFormat="1" ht="16.8" x14ac:dyDescent="0.3">
      <c r="A175" s="47" t="s">
        <v>180</v>
      </c>
      <c r="B175" s="48"/>
      <c r="C175" s="48"/>
      <c r="D175" s="48"/>
      <c r="E175" s="48"/>
      <c r="F175" s="48"/>
      <c r="G175" s="48"/>
      <c r="H175" s="48"/>
      <c r="I175" s="48"/>
      <c r="J175" s="49"/>
    </row>
    <row r="176" spans="1:10" s="63" customFormat="1" ht="16.8" x14ac:dyDescent="0.3">
      <c r="A176" s="64" t="s">
        <v>177</v>
      </c>
      <c r="B176" s="61"/>
      <c r="C176" s="61"/>
      <c r="D176" s="61"/>
      <c r="E176" s="61"/>
      <c r="F176" s="61"/>
      <c r="G176" s="61"/>
      <c r="H176" s="61"/>
      <c r="I176" s="61"/>
      <c r="J176" s="62"/>
    </row>
    <row r="177" spans="1:10" s="4" customFormat="1" ht="15" x14ac:dyDescent="0.25">
      <c r="A177" s="21" t="s">
        <v>121</v>
      </c>
      <c r="B177" s="50"/>
      <c r="C177" s="50"/>
      <c r="D177" s="50"/>
      <c r="E177" s="50"/>
      <c r="F177" s="50"/>
      <c r="G177" s="50"/>
      <c r="H177" s="50"/>
      <c r="I177" s="50"/>
      <c r="J177" s="51"/>
    </row>
    <row r="178" spans="1:10" s="4" customFormat="1" ht="48.6" x14ac:dyDescent="0.25">
      <c r="A178" s="60" t="s">
        <v>251</v>
      </c>
      <c r="B178" s="22" t="s">
        <v>181</v>
      </c>
      <c r="C178" s="22"/>
      <c r="D178" s="22"/>
      <c r="E178" s="22"/>
      <c r="F178" s="22"/>
      <c r="G178" s="22"/>
      <c r="H178" s="22"/>
      <c r="I178" s="23"/>
      <c r="J178" s="22"/>
    </row>
    <row r="179" spans="1:10" s="4" customFormat="1" ht="48.6" x14ac:dyDescent="0.25">
      <c r="A179" s="60" t="s">
        <v>252</v>
      </c>
      <c r="B179" s="22" t="s">
        <v>182</v>
      </c>
      <c r="C179" s="22"/>
      <c r="D179" s="22"/>
      <c r="E179" s="22"/>
      <c r="F179" s="22"/>
      <c r="G179" s="22"/>
      <c r="H179" s="22"/>
      <c r="I179" s="23"/>
      <c r="J179" s="22"/>
    </row>
    <row r="180" spans="1:10" s="4" customFormat="1" ht="35.549999999999997" customHeight="1" x14ac:dyDescent="0.25">
      <c r="A180" s="24" t="s">
        <v>253</v>
      </c>
      <c r="B180" s="22" t="s">
        <v>183</v>
      </c>
      <c r="C180" s="22"/>
      <c r="D180" s="22"/>
      <c r="E180" s="22"/>
      <c r="F180" s="22"/>
      <c r="G180" s="22"/>
      <c r="H180" s="22"/>
      <c r="I180" s="23"/>
      <c r="J180" s="22"/>
    </row>
    <row r="181" spans="1:10" s="4" customFormat="1" ht="15" x14ac:dyDescent="0.25">
      <c r="A181" s="21" t="s">
        <v>134</v>
      </c>
      <c r="B181" s="50"/>
      <c r="C181" s="50"/>
      <c r="D181" s="50"/>
      <c r="E181" s="50"/>
      <c r="F181" s="50"/>
      <c r="G181" s="50"/>
      <c r="H181" s="50"/>
      <c r="I181" s="50"/>
      <c r="J181" s="51"/>
    </row>
    <row r="182" spans="1:10" s="4" customFormat="1" ht="124.05" customHeight="1" x14ac:dyDescent="0.25">
      <c r="A182" s="24" t="s">
        <v>254</v>
      </c>
      <c r="B182" s="22" t="s">
        <v>184</v>
      </c>
      <c r="C182" s="22"/>
      <c r="D182" s="22"/>
      <c r="E182" s="22"/>
      <c r="F182" s="22"/>
      <c r="G182" s="22"/>
      <c r="H182" s="22"/>
      <c r="I182" s="23"/>
      <c r="J182" s="22"/>
    </row>
    <row r="183" spans="1:10" s="4" customFormat="1" ht="15" x14ac:dyDescent="0.25">
      <c r="A183" s="21" t="s">
        <v>185</v>
      </c>
      <c r="B183" s="50"/>
      <c r="C183" s="50"/>
      <c r="D183" s="50"/>
      <c r="E183" s="50"/>
      <c r="F183" s="50"/>
      <c r="G183" s="50"/>
      <c r="H183" s="50"/>
      <c r="I183" s="50"/>
      <c r="J183" s="51"/>
    </row>
    <row r="184" spans="1:10" s="4" customFormat="1" ht="62.55" customHeight="1" x14ac:dyDescent="0.25">
      <c r="A184" s="24" t="s">
        <v>255</v>
      </c>
      <c r="B184" s="22" t="s">
        <v>186</v>
      </c>
      <c r="C184" s="22"/>
      <c r="D184" s="22"/>
      <c r="E184" s="22"/>
      <c r="F184" s="22"/>
      <c r="G184" s="22"/>
      <c r="H184" s="22"/>
      <c r="I184" s="23"/>
      <c r="J184" s="22"/>
    </row>
    <row r="185" spans="1:10" s="32" customFormat="1" ht="16.8" x14ac:dyDescent="0.3">
      <c r="A185" s="47" t="s">
        <v>189</v>
      </c>
      <c r="B185" s="48"/>
      <c r="C185" s="48"/>
      <c r="D185" s="48"/>
      <c r="E185" s="48"/>
      <c r="F185" s="48"/>
      <c r="G185" s="48"/>
      <c r="H185" s="48"/>
      <c r="I185" s="48"/>
      <c r="J185" s="49"/>
    </row>
    <row r="186" spans="1:10" s="4" customFormat="1" ht="30" x14ac:dyDescent="0.25">
      <c r="A186" s="24" t="s">
        <v>256</v>
      </c>
      <c r="B186" s="22" t="s">
        <v>187</v>
      </c>
      <c r="C186" s="22"/>
      <c r="D186" s="22"/>
      <c r="E186" s="22"/>
      <c r="F186" s="22"/>
      <c r="G186" s="22"/>
      <c r="H186" s="22"/>
      <c r="I186" s="23"/>
      <c r="J186" s="22"/>
    </row>
    <row r="187" spans="1:10" s="32" customFormat="1" ht="16.8" x14ac:dyDescent="0.3">
      <c r="A187" s="47" t="s">
        <v>190</v>
      </c>
      <c r="B187" s="48"/>
      <c r="C187" s="48"/>
      <c r="D187" s="48"/>
      <c r="E187" s="48"/>
      <c r="F187" s="48"/>
      <c r="G187" s="48"/>
      <c r="H187" s="48"/>
      <c r="I187" s="48"/>
      <c r="J187" s="49"/>
    </row>
    <row r="188" spans="1:10" s="4" customFormat="1" ht="90" x14ac:dyDescent="0.25">
      <c r="A188" s="24" t="s">
        <v>257</v>
      </c>
      <c r="B188" s="22" t="s">
        <v>188</v>
      </c>
      <c r="C188" s="22"/>
      <c r="D188" s="22"/>
      <c r="E188" s="22"/>
      <c r="F188" s="22"/>
      <c r="G188" s="22"/>
      <c r="H188" s="22"/>
      <c r="I188" s="23"/>
      <c r="J188" s="22"/>
    </row>
    <row r="189" spans="1:10" s="4" customFormat="1" ht="15" x14ac:dyDescent="0.25">
      <c r="A189" s="21" t="s">
        <v>141</v>
      </c>
      <c r="B189" s="50"/>
      <c r="C189" s="50"/>
      <c r="D189" s="50"/>
      <c r="E189" s="50"/>
      <c r="F189" s="50"/>
      <c r="G189" s="50"/>
      <c r="H189" s="50"/>
      <c r="I189" s="50"/>
      <c r="J189" s="51"/>
    </row>
    <row r="190" spans="1:10" s="4" customFormat="1" ht="105" x14ac:dyDescent="0.25">
      <c r="A190" s="60" t="s">
        <v>258</v>
      </c>
      <c r="B190" s="22" t="s">
        <v>191</v>
      </c>
      <c r="C190" s="22"/>
      <c r="D190" s="22"/>
      <c r="E190" s="22"/>
      <c r="F190" s="22"/>
      <c r="G190" s="22"/>
      <c r="H190" s="22"/>
      <c r="I190" s="23"/>
      <c r="J190" s="22"/>
    </row>
    <row r="191" spans="1:10" s="4" customFormat="1" ht="45" x14ac:dyDescent="0.25">
      <c r="A191" s="24" t="s">
        <v>259</v>
      </c>
      <c r="B191" s="22" t="s">
        <v>192</v>
      </c>
      <c r="C191" s="22"/>
      <c r="D191" s="22"/>
      <c r="E191" s="22"/>
      <c r="F191" s="22"/>
      <c r="G191" s="22"/>
      <c r="H191" s="22"/>
      <c r="I191" s="23"/>
      <c r="J191" s="22"/>
    </row>
    <row r="192" spans="1:10" s="4" customFormat="1" ht="45" x14ac:dyDescent="0.25">
      <c r="A192" s="24" t="s">
        <v>260</v>
      </c>
      <c r="B192" s="22" t="s">
        <v>193</v>
      </c>
      <c r="C192" s="22"/>
      <c r="D192" s="22"/>
      <c r="E192" s="22"/>
      <c r="F192" s="22"/>
      <c r="G192" s="22"/>
      <c r="H192" s="22"/>
      <c r="I192" s="23"/>
      <c r="J192" s="22"/>
    </row>
    <row r="193" spans="1:10" s="4" customFormat="1" ht="15" x14ac:dyDescent="0.25">
      <c r="A193" s="21" t="s">
        <v>95</v>
      </c>
      <c r="B193" s="50"/>
      <c r="C193" s="50"/>
      <c r="D193" s="50"/>
      <c r="E193" s="50"/>
      <c r="F193" s="50"/>
      <c r="G193" s="50"/>
      <c r="H193" s="50"/>
      <c r="I193" s="50"/>
      <c r="J193" s="51"/>
    </row>
    <row r="194" spans="1:10" s="4" customFormat="1" ht="30" x14ac:dyDescent="0.25">
      <c r="A194" s="24" t="s">
        <v>231</v>
      </c>
      <c r="B194" s="22" t="s">
        <v>194</v>
      </c>
      <c r="C194" s="22"/>
      <c r="D194" s="22"/>
      <c r="E194" s="22"/>
      <c r="F194" s="22"/>
      <c r="G194" s="22"/>
      <c r="H194" s="22"/>
      <c r="I194" s="23"/>
      <c r="J194" s="22"/>
    </row>
    <row r="195" spans="1:10" s="4" customFormat="1" ht="15" x14ac:dyDescent="0.25">
      <c r="A195" s="21" t="s">
        <v>195</v>
      </c>
      <c r="B195" s="50"/>
      <c r="C195" s="50"/>
      <c r="D195" s="50"/>
      <c r="E195" s="50"/>
      <c r="F195" s="50"/>
      <c r="G195" s="50"/>
      <c r="H195" s="50"/>
      <c r="I195" s="50"/>
      <c r="J195" s="51"/>
    </row>
    <row r="196" spans="1:10" s="4" customFormat="1" ht="120" x14ac:dyDescent="0.25">
      <c r="A196" s="24" t="s">
        <v>261</v>
      </c>
      <c r="B196" s="22" t="s">
        <v>196</v>
      </c>
      <c r="C196" s="22"/>
      <c r="D196" s="22"/>
      <c r="E196" s="22"/>
      <c r="F196" s="22"/>
      <c r="G196" s="22"/>
      <c r="H196" s="22"/>
      <c r="I196" s="23"/>
      <c r="J196" s="22"/>
    </row>
    <row r="197" spans="1:10" s="4" customFormat="1" ht="105" x14ac:dyDescent="0.25">
      <c r="A197" s="24" t="s">
        <v>262</v>
      </c>
      <c r="B197" s="22" t="s">
        <v>197</v>
      </c>
      <c r="C197" s="22"/>
      <c r="D197" s="22"/>
      <c r="E197" s="22"/>
      <c r="F197" s="22"/>
      <c r="G197" s="22"/>
      <c r="H197" s="22"/>
      <c r="I197" s="23"/>
      <c r="J197" s="22"/>
    </row>
    <row r="198" spans="1:10" s="4" customFormat="1" ht="30" x14ac:dyDescent="0.25">
      <c r="A198" s="24" t="s">
        <v>263</v>
      </c>
      <c r="B198" s="22" t="s">
        <v>198</v>
      </c>
      <c r="C198" s="22"/>
      <c r="D198" s="22"/>
      <c r="E198" s="22"/>
      <c r="F198" s="22"/>
      <c r="G198" s="22"/>
      <c r="H198" s="22"/>
      <c r="I198" s="23"/>
      <c r="J198" s="22"/>
    </row>
    <row r="199" spans="1:10" s="4" customFormat="1" ht="45" x14ac:dyDescent="0.25">
      <c r="A199" s="24" t="s">
        <v>264</v>
      </c>
      <c r="B199" s="22" t="s">
        <v>199</v>
      </c>
      <c r="C199" s="22"/>
      <c r="D199" s="22"/>
      <c r="E199" s="22"/>
      <c r="F199" s="22"/>
      <c r="G199" s="22"/>
      <c r="H199" s="22"/>
      <c r="I199" s="23"/>
      <c r="J199" s="22"/>
    </row>
    <row r="200" spans="1:10" s="4" customFormat="1" ht="60" x14ac:dyDescent="0.25">
      <c r="A200" s="24" t="s">
        <v>265</v>
      </c>
      <c r="B200" s="22" t="s">
        <v>200</v>
      </c>
      <c r="C200" s="22"/>
      <c r="D200" s="22"/>
      <c r="E200" s="22"/>
      <c r="F200" s="22"/>
      <c r="G200" s="22"/>
      <c r="H200" s="22"/>
      <c r="I200" s="23"/>
      <c r="J200" s="22"/>
    </row>
    <row r="201" spans="1:10" s="32" customFormat="1" ht="16.8" x14ac:dyDescent="0.3">
      <c r="A201" s="47" t="s">
        <v>201</v>
      </c>
      <c r="B201" s="48"/>
      <c r="C201" s="48"/>
      <c r="D201" s="48"/>
      <c r="E201" s="48"/>
      <c r="F201" s="48"/>
      <c r="G201" s="48"/>
      <c r="H201" s="48"/>
      <c r="I201" s="48"/>
      <c r="J201" s="49"/>
    </row>
    <row r="202" spans="1:10" s="4" customFormat="1" ht="45" x14ac:dyDescent="0.25">
      <c r="A202" s="24" t="s">
        <v>266</v>
      </c>
      <c r="B202" s="22" t="s">
        <v>202</v>
      </c>
      <c r="C202" s="22"/>
      <c r="D202" s="22"/>
      <c r="E202" s="22"/>
      <c r="F202" s="22"/>
      <c r="G202" s="22"/>
      <c r="H202" s="22"/>
      <c r="I202" s="23"/>
      <c r="J202" s="22"/>
    </row>
    <row r="203" spans="1:10" s="4" customFormat="1" ht="33" customHeight="1" x14ac:dyDescent="0.25">
      <c r="A203" s="24" t="s">
        <v>267</v>
      </c>
      <c r="B203" s="22" t="s">
        <v>203</v>
      </c>
      <c r="C203" s="22"/>
      <c r="D203" s="22"/>
      <c r="E203" s="22"/>
      <c r="F203" s="22"/>
      <c r="G203" s="22"/>
      <c r="H203" s="22"/>
      <c r="I203" s="23"/>
      <c r="J203" s="22"/>
    </row>
    <row r="204" spans="1:10" s="32" customFormat="1" ht="16.8" x14ac:dyDescent="0.3">
      <c r="A204" s="47" t="s">
        <v>204</v>
      </c>
      <c r="B204" s="48"/>
      <c r="C204" s="48"/>
      <c r="D204" s="48"/>
      <c r="E204" s="48"/>
      <c r="F204" s="48"/>
      <c r="G204" s="48"/>
      <c r="H204" s="48"/>
      <c r="I204" s="48"/>
      <c r="J204" s="49"/>
    </row>
    <row r="205" spans="1:10" s="4" customFormat="1" ht="195" x14ac:dyDescent="0.25">
      <c r="A205" s="24" t="s">
        <v>268</v>
      </c>
      <c r="B205" s="22" t="s">
        <v>205</v>
      </c>
      <c r="C205" s="22"/>
      <c r="D205" s="22"/>
      <c r="E205" s="22"/>
      <c r="F205" s="22"/>
      <c r="G205" s="22"/>
      <c r="H205" s="22"/>
      <c r="I205" s="23"/>
      <c r="J205" s="22"/>
    </row>
    <row r="206" spans="1:10" s="4" customFormat="1" ht="77.55" customHeight="1" x14ac:dyDescent="0.25">
      <c r="A206" s="24" t="s">
        <v>269</v>
      </c>
      <c r="B206" s="22" t="s">
        <v>206</v>
      </c>
      <c r="C206" s="22"/>
      <c r="D206" s="22"/>
      <c r="E206" s="22"/>
      <c r="F206" s="22"/>
      <c r="G206" s="22"/>
      <c r="H206" s="22"/>
      <c r="I206" s="23"/>
      <c r="J206" s="22"/>
    </row>
    <row r="207" spans="1:10" s="4" customFormat="1" ht="182.55" customHeight="1" x14ac:dyDescent="0.25">
      <c r="A207" s="24" t="s">
        <v>270</v>
      </c>
      <c r="B207" s="22" t="s">
        <v>207</v>
      </c>
      <c r="C207" s="22"/>
      <c r="D207" s="22"/>
      <c r="E207" s="22"/>
      <c r="F207" s="22"/>
      <c r="G207" s="22"/>
      <c r="H207" s="22"/>
      <c r="I207" s="23"/>
      <c r="J207" s="22"/>
    </row>
    <row r="208" spans="1:10" s="4" customFormat="1" ht="92.55" customHeight="1" x14ac:dyDescent="0.25">
      <c r="A208" s="24" t="s">
        <v>271</v>
      </c>
      <c r="B208" s="22" t="s">
        <v>208</v>
      </c>
      <c r="C208" s="22"/>
      <c r="D208" s="22"/>
      <c r="E208" s="22"/>
      <c r="F208" s="22"/>
      <c r="G208" s="22"/>
      <c r="H208" s="22"/>
      <c r="I208" s="23"/>
      <c r="J208" s="22"/>
    </row>
    <row r="209" spans="1:10" s="4" customFormat="1" ht="165" x14ac:dyDescent="0.25">
      <c r="A209" s="24" t="s">
        <v>272</v>
      </c>
      <c r="B209" s="22" t="s">
        <v>209</v>
      </c>
      <c r="C209" s="22"/>
      <c r="D209" s="22"/>
      <c r="E209" s="22"/>
      <c r="F209" s="22"/>
      <c r="G209" s="22"/>
      <c r="H209" s="22"/>
      <c r="I209" s="23"/>
      <c r="J209" s="22"/>
    </row>
    <row r="210" spans="1:10" s="68" customFormat="1" ht="15" x14ac:dyDescent="0.25">
      <c r="A210" s="65"/>
      <c r="B210" s="66"/>
      <c r="C210" s="66"/>
      <c r="D210" s="66"/>
      <c r="E210" s="66"/>
      <c r="F210" s="66"/>
      <c r="G210" s="66"/>
      <c r="H210" s="66"/>
      <c r="I210" s="67"/>
      <c r="J210" s="66"/>
    </row>
  </sheetData>
  <autoFilter ref="A9:J121" xr:uid="{00000000-0009-0000-0000-000002000000}"/>
  <phoneticPr fontId="30" type="noConversion"/>
  <dataValidations count="2">
    <dataValidation type="list" allowBlank="1" showInputMessage="1" showErrorMessage="1" sqref="G11:G210" xr:uid="{00000000-0002-0000-0200-000000000000}">
      <formula1>"Yes,No"</formula1>
    </dataValidation>
    <dataValidation type="list" allowBlank="1" showInputMessage="1" showErrorMessage="1" sqref="C11:C1048576 E11: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 page</vt:lpstr>
      <vt:lpstr>Introduction</vt:lpstr>
      <vt:lpstr>Data sheet</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NG202 Baseline assessment tool</dc:title>
  <dc:creator/>
  <cp:lastModifiedBy/>
  <dcterms:created xsi:type="dcterms:W3CDTF">2021-08-19T11:01:15Z</dcterms:created>
  <dcterms:modified xsi:type="dcterms:W3CDTF">2021-08-19T11:01:26Z</dcterms:modified>
</cp:coreProperties>
</file>