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filterPrivacy="1" codeName="ThisWorkbook" defaultThemeVersion="124226"/>
  <xr:revisionPtr revIDLastSave="0" documentId="13_ncr:1_{C1756218-0493-43A7-88CE-D2C9566C5777}" xr6:coauthVersionLast="47" xr6:coauthVersionMax="47"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 name="Table 1"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Assessment_before_induction" localSheetId="2">'Data sheet'!$A$82</definedName>
    <definedName name="_Breech_presentation" localSheetId="2">'Data sheet'!$A$44</definedName>
    <definedName name="_xlnm._FilterDatabase" localSheetId="2" hidden="1">'Data sheet'!$A$9:$K$113</definedName>
    <definedName name="_Hlk64888367" localSheetId="2">'Data sheet'!$A$72</definedName>
    <definedName name="_Intrauterine_fetal_death_1" localSheetId="2">'Data sheet'!$A$54</definedName>
    <definedName name="_Monitoring" localSheetId="2">'Data sheet'!$A$85</definedName>
    <definedName name="_Pharmacological_and_mechanical" localSheetId="2">'Data sheet'!$A$68</definedName>
    <definedName name="_Prevention_of_prolonged" localSheetId="2">'Data sheet'!$A$19</definedName>
    <definedName name="_Recommendation_1.2.11" localSheetId="2">'Data sheet'!#REF!</definedName>
    <definedName name="_Sex1">#REF!</definedName>
    <definedName name="_Toc83978736" localSheetId="2">'Data sheet'!$A$10</definedName>
    <definedName name="_Toc83978737" localSheetId="2">'Data sheet'!$A$18</definedName>
    <definedName name="_Toc83978740" localSheetId="2">'Data sheet'!$A$81</definedName>
    <definedName name="_Toc83978742" localSheetId="2">'Data sheet'!$A$100</definedName>
    <definedName name="_Toc83978743" localSheetId="2">'Data sheet'!#REF!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sheet'!$A$1:$K$112</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<sst xmlns="http://schemas.openxmlformats.org/spreadsheetml/2006/main" count="258" uniqueCount="218">
  <si>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</si>
  <si>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</si>
  <si>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</si>
  <si>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</si>
  <si>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</si>
  <si>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</si>
  <si>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</si>
  <si>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</si>
  <si>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</si>
  <si>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</si>
  <si>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</si>
  <si>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</si>
  <si>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</si>
  <si>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</si>
  <si>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</si>
  <si>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</si>
  <si>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</si>
  <si>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</si>
  <si>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</si>
  <si>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</si>
  <si>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</si>
  <si>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</si>
  <si>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</si>
  <si>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This section should be read in conjunction with the NICE guidelines on antenatal care, caesarean birth and intrapartum care.</t>
  </si>
  <si>
    <t>1.1.1</t>
  </si>
  <si>
    <t>Pregnancy lasting longer than 41 weeks</t>
  </si>
  <si>
    <t>Table 1. Gestational age at which labour started, as a proportion of labours which started spontaneously</t>
  </si>
  <si>
    <t>Gestational age (weeks)</t>
  </si>
  <si>
    <t>Proportion of spontaneous labours that started at this gestational age</t>
  </si>
  <si>
    <t>Cumulative proportion of spontaneous labours that started by this gestational age</t>
  </si>
  <si>
    <t>31 weeks and under</t>
  </si>
  <si>
    <t>32+0 to 36+6 weeks</t>
  </si>
  <si>
    <t>37+0 to 37+6 weeks</t>
  </si>
  <si>
    <t>38+0 to 38+6 weeks</t>
  </si>
  <si>
    <t>39+0 to 39+6 weeks</t>
  </si>
  <si>
    <t>40+0 to 40+6 weeks</t>
  </si>
  <si>
    <t>41+0 to 41+6 weeks</t>
  </si>
  <si>
    <t>42+0 weeks and over</t>
  </si>
  <si>
    <t>1.1.5</t>
  </si>
  <si>
    <t>1.1.6</t>
  </si>
  <si>
    <t>1.1.2</t>
  </si>
  <si>
    <t>1.1.3</t>
  </si>
  <si>
    <t>1.1.4</t>
  </si>
  <si>
    <t>1.2.1</t>
  </si>
  <si>
    <t>1.2.2</t>
  </si>
  <si>
    <t>1.2.3</t>
  </si>
  <si>
    <t>1.2.4</t>
  </si>
  <si>
    <t>1.2.5</t>
  </si>
  <si>
    <t>1.2.7</t>
  </si>
  <si>
    <t>1.2.8</t>
  </si>
  <si>
    <t>1.2.9</t>
  </si>
  <si>
    <t>1.2.10</t>
  </si>
  <si>
    <t>Preterm prelabour rupture of membranes</t>
  </si>
  <si>
    <t>Prelabour rupture of membrane at term</t>
  </si>
  <si>
    <t>1.2.13</t>
  </si>
  <si>
    <t>1.2.14</t>
  </si>
  <si>
    <t>1.2.15</t>
  </si>
  <si>
    <t>1.2.16</t>
  </si>
  <si>
    <t>Previous caesarean birth</t>
  </si>
  <si>
    <t>Maternal request</t>
  </si>
  <si>
    <t>Breech position</t>
  </si>
  <si>
    <t>1.2.18</t>
  </si>
  <si>
    <t>1.2.19</t>
  </si>
  <si>
    <t>1.2.20</t>
  </si>
  <si>
    <t>1.2.21</t>
  </si>
  <si>
    <t>1.2.22</t>
  </si>
  <si>
    <t>Fetal growth restriction</t>
  </si>
  <si>
    <t>Suspected fetal macrosomia</t>
  </si>
  <si>
    <t>1.2.23</t>
  </si>
  <si>
    <t>1.2.24</t>
  </si>
  <si>
    <t>1.2.25</t>
  </si>
  <si>
    <t>History of precipitate labour</t>
  </si>
  <si>
    <t>Intrauterine fetal death – all women</t>
  </si>
  <si>
    <t>Intrauterine fetal death – women with a non-scarred uterus</t>
  </si>
  <si>
    <t>1.2.27</t>
  </si>
  <si>
    <t>1.2.28</t>
  </si>
  <si>
    <t>1.2.29</t>
  </si>
  <si>
    <t>1.2.30</t>
  </si>
  <si>
    <t>Intrauterine fetal death – women who have had a previous caesarean birth</t>
  </si>
  <si>
    <t>1.2.32</t>
  </si>
  <si>
    <t>1.2.31</t>
  </si>
  <si>
    <t>Membrane sweeping</t>
  </si>
  <si>
    <t>1.3  Methods for induction of labour</t>
  </si>
  <si>
    <t>Pharmacological and mechanical methods for inducing labour</t>
  </si>
  <si>
    <t>1.3.1</t>
  </si>
  <si>
    <t>1.3.2</t>
  </si>
  <si>
    <t>1.3.3</t>
  </si>
  <si>
    <t>1.3.4</t>
  </si>
  <si>
    <t>1.3.5</t>
  </si>
  <si>
    <t>1.3.6</t>
  </si>
  <si>
    <t>1.3.7</t>
  </si>
  <si>
    <t>1.3.8</t>
  </si>
  <si>
    <t>1.3.9</t>
  </si>
  <si>
    <t>1.3.10</t>
  </si>
  <si>
    <t>Pharmacological methods</t>
  </si>
  <si>
    <t>1.4  Methods that are not recommended for induction of labour</t>
  </si>
  <si>
    <t>1.4.1</t>
  </si>
  <si>
    <t>Non-pharmacological methods</t>
  </si>
  <si>
    <t>Assessment before induction</t>
  </si>
  <si>
    <r>
      <t>1.5</t>
    </r>
    <r>
      <rPr>
        <b/>
        <sz val="7"/>
        <color theme="1"/>
        <rFont val="Times New Roman"/>
        <family val="1"/>
      </rPr>
      <t xml:space="preserve">   </t>
    </r>
    <r>
      <rPr>
        <b/>
        <sz val="14"/>
        <color theme="0"/>
        <rFont val="Arial"/>
        <family val="2"/>
      </rPr>
      <t>Assessment before induction, monitoring and pain relief</t>
    </r>
  </si>
  <si>
    <t>1.5.1</t>
  </si>
  <si>
    <t>Monitoring</t>
  </si>
  <si>
    <t>1.5.3</t>
  </si>
  <si>
    <t>1.5.2</t>
  </si>
  <si>
    <t>Pain relief</t>
  </si>
  <si>
    <t>1.6  Outpatient induction</t>
  </si>
  <si>
    <t>1.5.6</t>
  </si>
  <si>
    <t>1.5.7</t>
  </si>
  <si>
    <t>1.5.8</t>
  </si>
  <si>
    <t>1.5.4</t>
  </si>
  <si>
    <t>1.5.5</t>
  </si>
  <si>
    <t>1.6.1</t>
  </si>
  <si>
    <t>1.6.2</t>
  </si>
  <si>
    <t>1.6.3</t>
  </si>
  <si>
    <t>1.6.4</t>
  </si>
  <si>
    <t>Uterine hyperstimulation</t>
  </si>
  <si>
    <t>1.7  Prevention and management of complications</t>
  </si>
  <si>
    <t>Unsuccessful induction</t>
  </si>
  <si>
    <t>1.7.1</t>
  </si>
  <si>
    <t>1.7.2</t>
  </si>
  <si>
    <t>1.7.3</t>
  </si>
  <si>
    <t>1.7.4</t>
  </si>
  <si>
    <t>Cord prolapse</t>
  </si>
  <si>
    <t>Placenta praevia, low-lying placenta or a previous history of antepartum haemorrhage</t>
  </si>
  <si>
    <t>Uterine rupture</t>
  </si>
  <si>
    <t>1.7.7</t>
  </si>
  <si>
    <t>1.7.6</t>
  </si>
  <si>
    <t>1.7.5</t>
  </si>
  <si>
    <t>1.1  Information and decision making</t>
  </si>
  <si>
    <t>2008, amended 2021</t>
  </si>
  <si>
    <t>1.2.11</t>
  </si>
  <si>
    <t>1.2.12</t>
  </si>
  <si>
    <t>1.2.17</t>
  </si>
  <si>
    <t xml:space="preserve">Confirm a woman’s preferences for birth at antenatal visits towards the end of pregnancy, as these may have changed since earlier discussions. </t>
  </si>
  <si>
    <r>
      <t xml:space="preserve">Discuss preferences about mode of birth with women early on in their pregnancy. Take into account their individual circumstances, and discuss that options for birth can include:
•	expectant management, </t>
    </r>
    <r>
      <rPr>
        <b/>
        <sz val="12"/>
        <color theme="1"/>
        <rFont val="Lato"/>
        <family val="2"/>
      </rPr>
      <t>or</t>
    </r>
    <r>
      <rPr>
        <sz val="12"/>
        <color theme="1"/>
        <rFont val="Lato"/>
        <family val="2"/>
      </rPr>
      <t xml:space="preserve">
•	induction of labour, </t>
    </r>
    <r>
      <rPr>
        <b/>
        <sz val="12"/>
        <color theme="1"/>
        <rFont val="Lato"/>
        <family val="2"/>
      </rPr>
      <t>or</t>
    </r>
    <r>
      <rPr>
        <sz val="12"/>
        <color theme="1"/>
        <rFont val="Lato"/>
        <family val="2"/>
      </rPr>
      <t xml:space="preserve">
•	planned caesarean birth (see the NICE guideline on caesarean birth).
Record these discussions and the woman’s preferences in her notes.</t>
    </r>
  </si>
  <si>
    <t>Discuss with women being offered induction of labour:
•	the reasons for induction being offered
•	when, where and how induction could be carried out
•	the arrangements for support and pain relief (see also recommendations 1.5.7 and 1.5.8)
•	the alternative options if the woman chooses not to have induction of labour, or decides at a later stage that she no longer wishes to proceed with the induction process
•	the risks and benefits of induction of labour in specific circumstances, and the proposed induction methods
•	that induction may not be successful, and how this would affect the woman's options (see the recommendations on unsuccessful induction).</t>
  </si>
  <si>
    <t xml:space="preserve">When offering induction of labour:
•	give women time to discuss this information with others (for example, their partners, birthing companion or family) if they wish to do so before making a decision
•	encourage women to look at other information (for example, by providing written information leaflets or encouraging them to look at  information on the NHS website)
•	ensure women have the opportunity to ask questions, and time to think about their options
•	recognise that women can decide to proceed with, delay, decline or stop an induction. Respect the woman’s decision, even if healthcare professionals disagree with it, and do not allow personal views to influence the care they are given. Record the woman’s decision in her notes. </t>
  </si>
  <si>
    <t xml:space="preserve">Provide information on induction of labour in line with the NICE guideline on patient experience in adult NHS services. </t>
  </si>
  <si>
    <t>1.2  Induction of labour in specific circumstances</t>
  </si>
  <si>
    <t xml:space="preserve">Give women with uncomplicated pregnancies every opportunity to go into spontaneous labour. </t>
  </si>
  <si>
    <t xml:space="preserve">Explain to women that labour usually starts naturally before 42+0 weeks, based on the gestational age estimated by their dating scan (see Table 1). </t>
  </si>
  <si>
    <t xml:space="preserve">Using the information in appendix A, explain to women that some risks associated with a pregnancy continuing beyond 41+0 weeks may increase over time and these include:
•	increased likelihood of caesarean birth
•	increased likelihood of the baby needing admission to a neonatal intensive care unit
•	increased likelihood of stillbirth and neonatal death. </t>
  </si>
  <si>
    <t xml:space="preserve">Discuss with women that induction of labour from 41+0 weeks may reduce these risks, but that they will also need to consider the impact of induction on their birth experience (see recommendation 1.1.3) when making their decision. </t>
  </si>
  <si>
    <t xml:space="preserve">If a woman chooses not to have induction of labour, discuss the woman's options from this point on with her (for example, expectant management or caesarean birth) and record the woman’s decision in her notes. </t>
  </si>
  <si>
    <t>1.2.6</t>
  </si>
  <si>
    <t xml:space="preserve">Discuss with women who choose not to have their labour induced if they wish to have additional fetal monitoring from 42 weeks. Advise women that:
•	monitoring only gives a snapshot of the current situation, and cannot predict reliably any changes after monitoring ends, but provides information on how their baby is at the moment and so may help them make a decision on options for birth
•	adverse effects on the baby (including stillbirth), and when these events might happen, cannot be predicted reliably or prevented even with monitoring
•	fetal monitoring might consist of twice-weekly cardiotocography and ultrasound estimation of maximum amniotic pool depth. </t>
  </si>
  <si>
    <t xml:space="preserve">Offer women who choose to await the spontaneous onset of labour the opportunity to discuss their decision again at all subsequent reviews, if they wish to do so. </t>
  </si>
  <si>
    <t>Advise women to contact their midwife or maternity unit if they change their mind before their next appointment, or as soon as possible if they have concerns about their baby (for example reduced or altered fetal movements).</t>
  </si>
  <si>
    <t xml:space="preserve">If a woman has preterm prelabour rupture of membranes, do not carry out induction of labour before 34+0 weeks unless there are additional obstetric indications (for example, infection or fetal compromise). Offer expectant management until 37+0 weeks. </t>
  </si>
  <si>
    <t>If a woman has preterm prelabour rupture of membranes after 34+0 weeks, but before 37+0 weeks, discuss the options of expectant management until 37+0 weeks or induction of labour with her. When making a shared decision, take into consideration the following factors:
•	risks to the woman (for example, sepsis, possible need for caesarean birth)
•	risks to the baby (for example, sepsis, problems relating to preterm birth)
•	local availability of neonatal intensive care facilities
•	the woman’s individual circumstances and her preferences.</t>
  </si>
  <si>
    <t xml:space="preserve">If a woman has preterm prelabour rupture of membranes after 34+0 weeks (but before 37+0 weeks), and has had a positive group B streptococcus test at any time in their current pregnancy, offer immediate induction of labour or caesarean birth. See the NICE guideline on neonatal infection and the NICE guideline on preterm labour and birth. </t>
  </si>
  <si>
    <t>For women who choose expectant management after prelabour rupture of the membranes at term (at or over 37+0 weeks), offer induction of labour if labour has not started naturally after approximately 24 hours. See the NICE guideline on intrapartum care.</t>
  </si>
  <si>
    <t xml:space="preserve">Respect the woman’s decision if she chooses to wait for spontaneous onset of labour for over 24 hours after prelabour rupture of membranes at term. Discuss the woman's options for birth from this point onwards with her. </t>
  </si>
  <si>
    <t xml:space="preserve">If a woman has prelabour rupture of membranes at term (at or over 37+0 weeks) and has had a positive group B streptococcus test at any time in their current pregnancy, offer immediate induction of labour or caesarean birth. See the NICE guideline on neonatal infection for advice on intrapartum antibiotics. </t>
  </si>
  <si>
    <t>Advise women that they can choose not to have induction of labour or caesarean birth, even when it may benefit their or their baby's health.</t>
  </si>
  <si>
    <t xml:space="preserve">Consider requests for induction of labour only after discussing the benefits and risks with the woman, taking into account the woman’s circumstances and preferences. </t>
  </si>
  <si>
    <t xml:space="preserve">Induction of labour is not generally recommended if a woman's baby is in the breech position. </t>
  </si>
  <si>
    <r>
      <t>Consider induction of labour for babies in the breech position if:
•	birth needs to be expedited,</t>
    </r>
    <r>
      <rPr>
        <b/>
        <sz val="12"/>
        <color theme="1"/>
        <rFont val="Lato"/>
        <family val="2"/>
      </rPr>
      <t xml:space="preserve"> and</t>
    </r>
    <r>
      <rPr>
        <sz val="12"/>
        <color theme="1"/>
        <rFont val="Lato"/>
        <family val="2"/>
      </rPr>
      <t xml:space="preserve">
•	external cephalic version is unsuccessful, declined or contraindicated, </t>
    </r>
    <r>
      <rPr>
        <b/>
        <sz val="12"/>
        <color theme="1"/>
        <rFont val="Lato"/>
        <family val="2"/>
      </rPr>
      <t>and</t>
    </r>
    <r>
      <rPr>
        <sz val="12"/>
        <color theme="1"/>
        <rFont val="Lato"/>
        <family val="2"/>
      </rPr>
      <t xml:space="preserve">
•	the woman chooses not to have a planned caesarean birth.
Discuss the benefits and risks associated with induction of labour with the woman. </t>
    </r>
  </si>
  <si>
    <t xml:space="preserve">Do not induce labour if there is fetal growth restriction with confirmed fetal compromise. Offer caesarean birth instead. </t>
  </si>
  <si>
    <t xml:space="preserve">Using the information in appendix B, discuss with women without diabetes and with suspected fetal macrosomia that:
•	the options for birth are expectant management, induction of labour or caesarean birth (see the NICE guideline on caesarean birth)
•	there is uncertainty about the benefits and risks of induction of labour compared to expectant management, but:
-	with induction of labour the risk of shoulder dystocia reduced compared with expectant management
-	with induction of labour the risk of third- or fourth-degree perineal tears is increased compared with expectant management
-	there is evidence that the risk of perinatal death, brachial plexus injuries in the baby, or the need for emergency caesarean birth is the same between the 2 options
•	they will also need to consider the impact of induction on their birth experience and on their baby (see recommendation 1.1.3).
Discuss the options for birth with the woman, taking into account her individual circumstances and her preferences, and respect her decision. Support recruitment into clinical trials, if available. </t>
  </si>
  <si>
    <t xml:space="preserve">For guidance on suspected fetal macrosomia in women with pre-existing or gestational diabetes see the NICE guideline on diabetes in pregnancy. </t>
  </si>
  <si>
    <t xml:space="preserve">Do not routinely offer induction of labour to women with a history of precipitate labour to avoid a birth unattended by healthcare professionals. </t>
  </si>
  <si>
    <t xml:space="preserve">In the event of an intrauterine fetal death, offer support to help women and their partners and family cope with the emotional and physical consequences of the death. Offer them information about specialist support. </t>
  </si>
  <si>
    <t xml:space="preserve">In the event of an intrauterine fetal death, if the woman appears to be physically well, her membranes are intact and there is no evidence of infection or bleeding, discuss the options for birth (expectant management, induction of labour or caesarean birth) and respect the woman’s decision. </t>
  </si>
  <si>
    <t xml:space="preserve">In the event of an intrauterine fetal death, if there is evidence of ruptured membranes, infection or bleeding, offer immediate induction of labour or caesarean birth. </t>
  </si>
  <si>
    <t xml:space="preserve">If a woman with an intrauterine fetal death chooses an induced labour, follow the recommendations on monitoring of uterine contractions (preferably using manual assessment) and provide one-to-one midwifery care of the woman during labour and birth. </t>
  </si>
  <si>
    <t xml:space="preserve">Explain to women:
•	what a membrane sweep is
•	that membrane sweeping might make it more likely that labour will start without the need for additional pharmacological or mechanical methods of induction
•	that pain, discomfort and vaginal bleeding are possible from the procedure. </t>
  </si>
  <si>
    <t xml:space="preserve">At antenatal visits after 39+0 weeks, discuss with women if they would like a vaginal examination for membrane sweeping, and if so obtain verbal consent from them before carrying out the membrane sweep. </t>
  </si>
  <si>
    <t xml:space="preserve">Discuss with women whether they would like to have additional membrane sweeping if labour does not start spontaneously following the first sweep. </t>
  </si>
  <si>
    <t xml:space="preserve">Explain to women that a vaginal examination to assess the readiness of the cervix (recorded as the Bishop score) will help to decide which method of induction they will be offered first, and obtain consent to carry this out. </t>
  </si>
  <si>
    <t xml:space="preserve">Discuss with women the risks and benefits of different methods to induce labour. Include that:
•	both dinoprostone and misoprostol can cause hyperstimulation (see information on hyperstimulation rates in appendix C)
•	when using pharmacological methods of induction, uterine activity and fetal condition must be monitored regularly
•	if hyperstimulation does occur, the induction treatment will be stopped by giving no further medication, or by removal of vaginally administered products when possible
•	there are differences in the ease with which different vaginal products can be removed (for example, dinoprostone controlled-release vaginal delivery systems can be more easily removed than gel or vaginal tablets)
•	hyperstimulation can be treated with tocolysis, but hyperstimulation caused by misoprostol may be more difficult to reverse
•	mechanical methods are less likely to cause hyperstimulation than pharmacological methods. </t>
  </si>
  <si>
    <t xml:space="preserve">Follow the manufacturers’ guidance on the use of dinoprostone and misoprostol preparations for the induction of labour, including when to remove dinoprostone controlled-release vaginal delivery systems. </t>
  </si>
  <si>
    <t xml:space="preserve">For women with a Bishop score of 6 or less, offer induction of labour with dinoprostone as vaginal tablet, vaginal gel or controlled-release vaginal delivery system or with low dose (25 microgram) oral misoprostol tablets. </t>
  </si>
  <si>
    <t xml:space="preserve">For women with a Bishop score of more than 6, offer induction of labour with amniotomy and an intravenous oxytocin infusion. </t>
  </si>
  <si>
    <t xml:space="preserve">Be aware that the available evidence does not support the following methods for induction of labour:
•	herbal supplements
•	acupuncture
•	homeopathy
•	castor oil
•	hot baths
•	enemas
•	sexual intercourse. </t>
  </si>
  <si>
    <t xml:space="preserve">Ensure the position of the baby and the woman’s condition are suitable for induction by:
•	abdominally assessing the level and stability of the fetal head in the lower part of the uterus at or near the pelvic brim
•	carrying out an ultrasound scan if there are any concerns about the position of the baby (for example, if it might be in the breech position)
•	assessing and recording the Bishop score
•	confirming a normal fetal heart rate pattern using antenatal cardiotocography interpretation
•	confirming the absence of significant uterine contractions (not Braxton-Hicks) using cardiotocography. </t>
  </si>
  <si>
    <t xml:space="preserve">Ensure facilities are available for cardiotocography wherever induction of labour is started. </t>
  </si>
  <si>
    <t xml:space="preserve">When uterine contractions begin after administering dinoprostone or misoprostol, assess fetal wellbeing and uterine contractions with intrapartum cardiotocography interpretation and:
•	if the cardiotocogram is confirmed as normal, review the individual circumstances and, if considered low risk, use intermittent auscultation unless there are clear indications for further cardiotocography
•	if the fetal heart rate is abnormal or there are excessive uterine contractions:
-	continue or restart continuous cardiotocography
-	do not administer any more doses, and
-	remove any vaginal pessaries or delivery systems if possible.
Follow the advice on monitoring during labour in the NICE guideline on intrapartum care. </t>
  </si>
  <si>
    <t xml:space="preserve">Offer to reassess the wellbeing of the woman and baby and the Bishop score at appropriate intervals to monitor progress, depending on the method of induction being used, and the clinical condition of the woman. </t>
  </si>
  <si>
    <t xml:space="preserve">Once active labour is established, carry out maternal and fetal monitoring as described in the NICE guideline on intrapartum care. </t>
  </si>
  <si>
    <t>Explain to women that induced labour may be more painful than spontaneous labour.</t>
  </si>
  <si>
    <t>Discuss the available pain relief options in different settings with women.</t>
  </si>
  <si>
    <t xml:space="preserve">During induction of labour, provide women with the pain relief appropriate for them and their pain as described in the NICE guideline on intrapartum care. This can include simple analgesia, labour in water and epidural analgesia. </t>
  </si>
  <si>
    <t xml:space="preserve">For induction being undertaken on an outpatient basis, agree a review plan with the woman before she returns home. </t>
  </si>
  <si>
    <r>
      <t xml:space="preserve">Ask women to contact their midwife, maternity unit or obstetrician:
•	when contractions begin, </t>
    </r>
    <r>
      <rPr>
        <b/>
        <sz val="12"/>
        <color theme="1"/>
        <rFont val="Lato"/>
        <family val="2"/>
      </rPr>
      <t>or</t>
    </r>
    <r>
      <rPr>
        <sz val="12"/>
        <color theme="1"/>
        <rFont val="Lato"/>
        <family val="2"/>
      </rPr>
      <t xml:space="preserve">
•	if there are no contractions (in an agreed timeframe, depending on the method used), </t>
    </r>
    <r>
      <rPr>
        <b/>
        <sz val="12"/>
        <color theme="1"/>
        <rFont val="Lato"/>
        <family val="2"/>
      </rPr>
      <t>or</t>
    </r>
    <r>
      <rPr>
        <sz val="12"/>
        <color theme="1"/>
        <rFont val="Lato"/>
        <family val="2"/>
      </rPr>
      <t xml:space="preserve">
•	if her membranes rupture,</t>
    </r>
    <r>
      <rPr>
        <b/>
        <sz val="12"/>
        <color theme="1"/>
        <rFont val="Lato"/>
        <family val="2"/>
      </rPr>
      <t xml:space="preserve"> or</t>
    </r>
    <r>
      <rPr>
        <sz val="12"/>
        <color theme="1"/>
        <rFont val="Lato"/>
        <family val="2"/>
      </rPr>
      <t xml:space="preserve">
•	if she develops bleeding, </t>
    </r>
    <r>
      <rPr>
        <b/>
        <sz val="12"/>
        <color theme="1"/>
        <rFont val="Lato"/>
        <family val="2"/>
      </rPr>
      <t>or</t>
    </r>
    <r>
      <rPr>
        <sz val="12"/>
        <color theme="1"/>
        <rFont val="Lato"/>
        <family val="2"/>
      </rPr>
      <t xml:space="preserve">
•	if she has any other concerns, such as reduced or altered fetal movements, excessive pain or uterine contractions, side-effects or loss of the pessary. </t>
    </r>
  </si>
  <si>
    <t xml:space="preserve">If uterine hyperstimulation occurs during induction of labour:
•	carry out a fetal assessment
•	do not administer any more doses of medicines to induce labour and remove any vaginal pessaries or delivery systems if possible
•	consider tocolysis. </t>
  </si>
  <si>
    <t xml:space="preserve">If induction is unsuccessful, discuss this with the woman and provide support. Fully reassess the woman's condition and the pregnancy in general, and assess fetal wellbeing using antenatal cardiotocography interpretation. </t>
  </si>
  <si>
    <t xml:space="preserve">If induction is unsuccessful, discuss and agree a plan for further management with the woman, including whether she would like further attempts at induction, taking into account the clinical circumstances and her preferences. </t>
  </si>
  <si>
    <t xml:space="preserve">If induction is unsuccessful, the subsequent management options include:
•	offering a rest period if clinically appropriate and then re-assessing the woman
•	expectant management
•	further attempts to induce labour
•	caesarean birth. See the NICE guideline on caesarean birth. </t>
  </si>
  <si>
    <t xml:space="preserve">Take the following precautions to avoid the adverse effects of cord prolapse, which may occur if labour is induced:
•	before induction, abdominally assess the level and stability of the fetal head in the lower part of the uterus at or near the pelvic brim (see the recommendations on assessment before induction)
•	during the preliminary vaginal examination, obstetricians and midwives should palpate for umbilical cord presentation and avoid dislodging the baby's head
•	carry out continuous cardiotocography during induction after the membranes have ruptured, if the presenting part is not stable and not well-applied to the cervix. In this situation, discuss the risks and benefits of induction of labour with the woman, and if necessary consider caesarean birth. If the presenting part stabilises and the cardiotocogram is normal, use intermittent auscultation unless there are clear indications for further cardiotocography. </t>
  </si>
  <si>
    <t xml:space="preserve">Check that there is no evidence of a low-lying placenta on previous scans before membrane sweeping and before induction of labour. </t>
  </si>
  <si>
    <t xml:space="preserve">If uterine rupture is suspected during induced labour, carry out an immediate category 1 caesarean birth. See the NICE guideline on caesarean birth. </t>
  </si>
  <si>
    <t>Published: November 2021</t>
  </si>
  <si>
    <t>NG207</t>
  </si>
  <si>
    <t>Baseline assessment: Inducing labour</t>
  </si>
  <si>
    <t>Advise women that they can have an amniotomy and can choose whether or not to have an oxytocin infusion, or can delay starting this, but that this may mean labour takes longer and there may be an increased risk of neonatal infection.</t>
  </si>
  <si>
    <r>
      <t>Be aware that the available evidence does not support the use of the following methods for induction of labour:
•	oral dinoprostone
•	intravenous dinoprostone
•	extra-amniotic dinoprostone or PGF</t>
    </r>
    <r>
      <rPr>
        <vertAlign val="subscript"/>
        <sz val="12"/>
        <color theme="1"/>
        <rFont val="Lato"/>
        <family val="2"/>
      </rPr>
      <t>2</t>
    </r>
    <r>
      <rPr>
        <sz val="12"/>
        <color theme="1"/>
        <rFont val="Lato"/>
        <family val="2"/>
      </rPr>
      <t xml:space="preserve">
•	intracervical dinoprostone
•	vaginal PGF</t>
    </r>
    <r>
      <rPr>
        <vertAlign val="subscript"/>
        <sz val="12"/>
        <color theme="1"/>
        <rFont val="Lato"/>
        <family val="2"/>
      </rPr>
      <t>2</t>
    </r>
    <r>
      <rPr>
        <sz val="12"/>
        <color theme="1"/>
        <rFont val="Lato"/>
        <family val="2"/>
      </rPr>
      <t xml:space="preserve">
•	intravenous oxytocin alone
•	hyaluronidase
•	corticosteroids
•	oestrogen
•	relaxin
•	mifepristone (except in combination for intrauterine fetal death, see recommendation 1.2.31)
•	vaginal nitric oxide donors. </t>
    </r>
  </si>
  <si>
    <t xml:space="preserve">Be aware that, according to the 2020 MBRRACE-UK report on perinatal mortality, women from some minority ethnic backgrounds or who live in deprived areas have an increased risk of stillbirth and may benefit from closer monitoring and additional support. The report showed that across all births (not just those induced):
•	compared with white babies (34/10,000), the stillbirth rate is
-	more than twice as high in black babies (74/10,000)
-	around 50% higher in Asian babies (53/10,000)
•	the stillbirth rate increases according to the level of deprivation in the area the mother lives in, with almost twice as many stillbirths for women living in the most deprived areas (47/10,000) compared with the least deprived areas (26/10,000). </t>
  </si>
  <si>
    <t>This baseline assessment tool can be used to evaluate whether practice is in line with the recommendations in inducing labour. It can also help to plan activity to meet the recommendations.</t>
  </si>
  <si>
    <t>1.2.26</t>
  </si>
  <si>
    <t>1.4.2</t>
  </si>
  <si>
    <r>
      <t>If a woman with an intrauterine fetal death chooses an induced labour, offer:
•	oral mifepristone 200 mg followed by vaginal dinoprostone or oral or vaginal misoprostol. Base the choice and dosage of drug used on clinical circumstances and national protocols,</t>
    </r>
    <r>
      <rPr>
        <b/>
        <sz val="12"/>
        <color theme="1"/>
        <rFont val="Lato"/>
        <family val="2"/>
      </rPr>
      <t xml:space="preserve"> or</t>
    </r>
    <r>
      <rPr>
        <sz val="12"/>
        <color theme="1"/>
        <rFont val="Lato"/>
        <family val="2"/>
      </rPr>
      <t xml:space="preserve">
•	a mechanical method of induction. 
In October 2021, some uses of mifepristone, dinoprostone and misoprostol were off label. See NICE's information on prescribing medicines.</t>
    </r>
  </si>
  <si>
    <r>
      <t xml:space="preserve">For women with a Bishop score of 6 or less, consider a mechanical method to induce labour (for example, a balloon catheter or osmotic cervical dilator) if:
•	pharmacological methods are not suitable (for example, in women with a higher risk of, or from, hyperstimulation, or those who have had a previous caesarean birth), </t>
    </r>
    <r>
      <rPr>
        <b/>
        <sz val="12"/>
        <color theme="1"/>
        <rFont val="Lato"/>
        <family val="2"/>
      </rPr>
      <t>or</t>
    </r>
    <r>
      <rPr>
        <sz val="12"/>
        <color theme="1"/>
        <rFont val="Lato"/>
        <family val="2"/>
      </rPr>
      <t xml:space="preserve">
•	the woman chooses to use a mechanical method.
See the NICE Interventional Procedure Guidance on double balloon catheters for induction.</t>
    </r>
  </si>
  <si>
    <r>
      <t>If birth needs to be expedited, offer women who have had a previous caesarean birth a choice of:
•	induction of labour,</t>
    </r>
    <r>
      <rPr>
        <b/>
        <sz val="12"/>
        <color theme="1"/>
        <rFont val="Lato"/>
        <family val="2"/>
      </rPr>
      <t xml:space="preserve"> or</t>
    </r>
    <r>
      <rPr>
        <sz val="12"/>
        <color theme="1"/>
        <rFont val="Lato"/>
        <family val="2"/>
      </rPr>
      <t xml:space="preserve">
•	planned caesarean birth.
Take into account the woman's circumstances and preferences and record the discussions and plan in the woman’s notes. </t>
    </r>
  </si>
  <si>
    <t>Note that the summaries of product characteristics for different preparations of dinoprostone contain different monitoring requirements. Always use the NICE guidance on dinoprostone in conjunction with the relevant summary of product characteristics.</t>
  </si>
  <si>
    <t xml:space="preserve">Consider outpatient induction of labour with vaginal dinoprostone preparations or mechanical methods in women who wish to return home, and who have no co-existing medical conditions or obstetric complications. Discuss with the woman the benefits and risks of returning home, and respect her decision. </t>
  </si>
  <si>
    <t xml:space="preserve">Carry out a full clinical assessment of the woman and baby (see recommendation 1.5.1 and 1.5.2) and ensure safety and support procedures are in place. </t>
  </si>
  <si>
    <t xml:space="preserve">Explain to women that induction of labour is a medical intervention that will affect their birth options and their experience of the birth process. This could include that:
•	vaginal examinations to assess the cervix are needed before and during induction, to determine the best method of induction and to monitor progress
•	their choice of place of birth will be limited, as they may be recommended interventions (for example, oxytocin infusion, continuous fetal heart rate monitoring and epidurals) that are not available for home birth or in midwife-led birth units
•	there may be limitations on the use of a birthing pool
•	there may be a need for an assisted vaginal birth (using forceps or ventouse), with the associated increased risk of obstetric anal sphincter injury (for example, third- or fourth-degree perineal tears)
•	pharmacological methods of induction can cause hyperstimulation – this is when the uterus contracts too frequently or contractions last too long, which can lead to changes in fetal heart rate and result in fetal compromise
•	an induced labour may be more painful than a spontaneous labour
•	their hospital stay may be longer than with a spontaneous labour. </t>
  </si>
  <si>
    <r>
      <t xml:space="preserve">It should be used in conjunction with the </t>
    </r>
    <r>
      <rPr>
        <u/>
        <sz val="12"/>
        <color rgb="FF0000FF"/>
        <rFont val="Lato"/>
        <family val="2"/>
      </rPr>
      <t>NICE guideline on inducing labour</t>
    </r>
    <r>
      <rPr>
        <sz val="12"/>
        <rFont val="Lato"/>
        <family val="2"/>
      </rPr>
      <t>.</t>
    </r>
  </si>
  <si>
    <t>2008, amended 2023</t>
  </si>
  <si>
    <t xml:space="preserve">Discuss methods of induction with a woman who has had a previous caesarean birth, so that she can make an informed decision about the most appropriate choice. This should cover the following:
•	induction of labour can lead to an increased risk of emergency caesarean birth
•	induction of labour can lead to a risk of uterine rupture 
•	the suitability of mechanical methods of induction, including the risk of infection
•	the marketing authorisations for dinoprostone and misoprostol contraindicate their use for inducing labour in women with a uterine scar, because they increase the risk of uterine rupture
•	the risks and consequences of caesarean birth, including both short- and long-term morbidity. </t>
  </si>
  <si>
    <t>2021, amended 2023</t>
  </si>
  <si>
    <t xml:space="preserve">Discuss methods of induction with a woman who has had intrauterine fetal death and a previous caesarean birth, so that she can make an informed decision about the most appropriate choice. This should cover the following: 
•	induction of labour can lead to a risk of uterine rupture 
•	the suitability of mechanical methods of induction, including the risk of infection
•	the marketing authorisations for dinoprostone and misoprostol contraindicate their use for inducing labour in women with a uterine scar, because they increase the risk of uterine rupture
•	the risks and consequences of caesarean birth, including both short- and long -term morbidity. </t>
  </si>
  <si>
    <t xml:space="preserve">Offer women with prelabour rupture of membranes at term (at or after 37+0 weeks) a choice of:
•	expectant management for up to 24 hours, or
•	induction of labour as soon as possible.
Discuss the benefits and risks of these options with the woman, and take into account her individual circumstances and preferences. </t>
  </si>
  <si>
    <r>
      <rPr>
        <sz val="12"/>
        <rFont val="Lato"/>
        <family val="2"/>
      </rPr>
      <t>Data from</t>
    </r>
    <r>
      <rPr>
        <sz val="12"/>
        <color rgb="FF0000FF"/>
        <rFont val="Lato"/>
        <family val="2"/>
      </rPr>
      <t xml:space="preserve"> </t>
    </r>
    <r>
      <rPr>
        <u/>
        <sz val="12"/>
        <color rgb="FF0000FF"/>
        <rFont val="Lato"/>
        <family val="2"/>
      </rPr>
      <t>NHS Hospital Episode Statistics/Maternity Services Data set 2019-20</t>
    </r>
    <r>
      <rPr>
        <sz val="12"/>
        <color rgb="FF0000FF"/>
        <rFont val="Lato"/>
        <family val="2"/>
      </rPr>
      <t>.</t>
    </r>
  </si>
  <si>
    <t xml:space="preserve">Baseline assessment tool for inducing labour (NICE guideline NG207)	</t>
  </si>
  <si>
    <t>Baseline assessment tool for inducing labour (NICE guideline NG207)</t>
  </si>
  <si>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2023.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</si>
</sst>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6"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color rgb="FFFF0000"/>
      <name val="Lato"/>
      <family val="2"/>
    </font>
    <font>
      <b/>
      <sz val="7"/>
      <color theme="1"/>
      <name val="Times New Roman"/>
      <family val="1"/>
    </font>
    <font>
      <sz val="8"/>
      <name val="Lato"/>
      <family val="2"/>
    </font>
    <font>
      <vertAlign val="subscript"/>
      <sz val="12"/>
      <color theme="1"/>
      <name val="Lato"/>
      <family val="2"/>
    </font>
    <font>
      <b/>
      <sz val="14"/>
      <color theme="0"/>
      <name val="Arial"/>
      <family val="2"/>
    </font>
    <font>
      <sz val="12"/>
      <color theme="0"/>
      <name val="Lato"/>
      <family val="2"/>
    </font>
    <font>
      <sz val="24"/>
      <name val="Lato"/>
      <family val="2"/>
    </font>
    <font>
      <b/>
      <sz val="11"/>
      <color theme="1"/>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rgb="FF000000"/>
      </left>
      <right style="medium">
        <color rgb="FF000000"/>
      </right>
      <top style="medium">
        <color rgb="FF000000"/>
      </top>
      <bottom style="thick">
        <color rgb="FF000000"/>
      </bottom>
      <diagonal/>
    </border>
    <border>
      <left/>
      <right/>
      <top style="medium">
        <color rgb="FF000000"/>
      </top>
      <bottom style="thick">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7">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5" fillId="0" borderId="0" xfId="0" applyFont="1" applyAlignment="1">
      <alignment horizontal="center" wrapText="1"/>
    </xf>
    <xf numFmtId="9" fontId="15" fillId="0" borderId="0" xfId="0" applyNumberFormat="1" applyFont="1" applyAlignment="1">
      <alignment horizontal="center" wrapText="1"/>
    </xf>
    <xf numFmtId="0" fontId="17" fillId="5" borderId="2" xfId="0" applyFont="1" applyFill="1" applyBorder="1"/>
    <xf numFmtId="0" fontId="14" fillId="0" borderId="1" xfId="0" applyFont="1" applyBorder="1" applyAlignment="1">
      <alignment wrapText="1"/>
    </xf>
    <xf numFmtId="0" fontId="14" fillId="0" borderId="1" xfId="0" applyFont="1" applyBorder="1" applyAlignment="1">
      <alignment horizontal="lef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28" fillId="2" borderId="0" xfId="0" applyFont="1" applyFill="1" applyAlignment="1">
      <alignment horizontal="lef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0" fillId="0" borderId="1" xfId="0" applyBorder="1" applyAlignment="1">
      <alignment vertical="top" wrapText="1"/>
    </xf>
    <xf numFmtId="0" fontId="14" fillId="0" borderId="0" xfId="0" applyFont="1" applyAlignment="1">
      <alignment vertical="top" wrapText="1"/>
    </xf>
    <xf numFmtId="0" fontId="14" fillId="0" borderId="0" xfId="0" applyFont="1" applyAlignment="1">
      <alignment horizontal="left" wrapText="1"/>
    </xf>
    <xf numFmtId="164" fontId="14" fillId="0" borderId="0" xfId="0" applyNumberFormat="1" applyFont="1" applyAlignment="1">
      <alignment wrapText="1"/>
    </xf>
    <xf numFmtId="0" fontId="34" fillId="2" borderId="0" xfId="0" applyFont="1" applyFill="1" applyAlignment="1">
      <alignment vertical="top"/>
    </xf>
    <xf numFmtId="0" fontId="18" fillId="0" borderId="0" xfId="1" applyFont="1" applyAlignment="1">
      <alignment horizontal="left" wrapText="1"/>
    </xf>
    <xf numFmtId="0" fontId="18" fillId="0" borderId="0" xfId="1" applyFont="1" applyAlignment="1">
      <alignment wrapText="1"/>
    </xf>
    <xf numFmtId="0" fontId="33" fillId="6" borderId="1" xfId="0" applyFont="1" applyFill="1" applyBorder="1" applyAlignment="1">
      <alignment vertical="top" wrapText="1"/>
    </xf>
    <xf numFmtId="0" fontId="15" fillId="0" borderId="0" xfId="0" applyFont="1" applyAlignment="1">
      <alignment vertical="center"/>
    </xf>
    <xf numFmtId="0" fontId="35" fillId="0" borderId="14" xfId="0" applyFont="1" applyBorder="1" applyAlignment="1">
      <alignment vertical="center" wrapText="1"/>
    </xf>
    <xf numFmtId="0" fontId="35" fillId="0" borderId="15" xfId="0" applyFont="1" applyBorder="1" applyAlignment="1">
      <alignment vertical="center" wrapText="1"/>
    </xf>
    <xf numFmtId="0" fontId="3" fillId="0" borderId="16" xfId="0" applyFont="1" applyBorder="1" applyAlignment="1">
      <alignment vertical="center" wrapText="1"/>
    </xf>
    <xf numFmtId="10" fontId="3" fillId="0" borderId="17" xfId="0" applyNumberFormat="1" applyFont="1" applyBorder="1" applyAlignment="1">
      <alignment horizontal="left" vertical="center" wrapText="1"/>
    </xf>
    <xf numFmtId="10" fontId="3" fillId="0" borderId="16" xfId="0" applyNumberFormat="1" applyFont="1" applyBorder="1" applyAlignment="1">
      <alignment horizontal="left" vertical="center" wrapText="1"/>
    </xf>
    <xf numFmtId="0" fontId="3" fillId="0" borderId="18" xfId="0" applyFont="1" applyBorder="1" applyAlignment="1">
      <alignment vertical="center" wrapText="1"/>
    </xf>
    <xf numFmtId="10" fontId="3" fillId="0" borderId="19" xfId="0" applyNumberFormat="1" applyFont="1" applyBorder="1" applyAlignment="1">
      <alignment horizontal="left" vertical="center" wrapText="1"/>
    </xf>
    <xf numFmtId="10" fontId="3" fillId="0" borderId="18" xfId="0" applyNumberFormat="1" applyFont="1" applyBorder="1" applyAlignment="1">
      <alignment horizontal="left" vertical="center" wrapText="1"/>
    </xf>
    <xf numFmtId="9" fontId="3" fillId="0" borderId="18" xfId="0" applyNumberFormat="1" applyFont="1" applyBorder="1" applyAlignment="1">
      <alignment horizontal="left" vertical="center" wrapText="1"/>
    </xf>
    <xf numFmtId="0" fontId="22" fillId="0" borderId="0" xfId="1" applyAlignment="1">
      <alignment vertical="center"/>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07" TargetMode="External"/><Relationship Id="rId1" Type="http://schemas.openxmlformats.org/officeDocument/2006/relationships/hyperlink" Target="http://www.nice.org.uk/guidance/ng207/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digital.nhs.uk/data-and-information/publications/statistical/nhs-maternity-statistics/2019-2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875" defaultRowHeight="15" x14ac:dyDescent="0.2"/>
  <cols>
    <col min="1" max="1" width="13.6640625" style="7" customWidth="1"/>
    <col min="2" max="6" width="9.21875" style="7"/>
    <col min="7" max="7" width="5.109375" style="7" customWidth="1"/>
    <col min="8" max="16384" width="9.21875" style="7"/>
  </cols>
  <sheetData>
    <row r="1" spans="1:7" x14ac:dyDescent="0.2">
      <c r="A1" s="17"/>
      <c r="B1" s="17"/>
      <c r="C1" s="17"/>
      <c r="D1" s="17"/>
      <c r="E1" s="17"/>
      <c r="F1" s="17"/>
      <c r="G1" s="16"/>
    </row>
    <row r="2" spans="1:7" x14ac:dyDescent="0.2">
      <c r="G2" s="6"/>
    </row>
    <row r="3" spans="1:7" x14ac:dyDescent="0.2">
      <c r="G3" s="6"/>
    </row>
    <row r="4" spans="1:7" ht="21.75" customHeight="1" x14ac:dyDescent="0.2">
      <c r="G4" s="6"/>
    </row>
    <row r="5" spans="1:7" x14ac:dyDescent="0.2">
      <c r="G5" s="6"/>
    </row>
    <row r="6" spans="1:7" x14ac:dyDescent="0.2">
      <c r="G6" s="6"/>
    </row>
    <row r="7" spans="1:7" ht="22.5" customHeight="1" x14ac:dyDescent="0.2">
      <c r="G7" s="6"/>
    </row>
    <row r="8" spans="1:7" ht="30" x14ac:dyDescent="0.2">
      <c r="A8" s="14"/>
      <c r="B8" s="14"/>
      <c r="C8" s="14"/>
      <c r="D8" s="14"/>
      <c r="E8" s="14"/>
      <c r="F8" s="14"/>
      <c r="G8" s="6"/>
    </row>
    <row r="9" spans="1:7" ht="37.5" customHeight="1" x14ac:dyDescent="0.2">
      <c r="A9" s="62" t="s">
        <v>194</v>
      </c>
      <c r="B9" s="38"/>
      <c r="C9" s="38"/>
      <c r="D9" s="38"/>
      <c r="E9" s="38"/>
      <c r="F9" s="38"/>
      <c r="G9" s="6"/>
    </row>
    <row r="10" spans="1:7" ht="30" x14ac:dyDescent="0.2">
      <c r="A10" s="40"/>
      <c r="B10" s="18"/>
      <c r="C10" s="18"/>
      <c r="D10" s="18"/>
      <c r="E10" s="18"/>
      <c r="F10" s="18"/>
      <c r="G10" s="6"/>
    </row>
    <row r="11" spans="1:7" ht="30" x14ac:dyDescent="0.2">
      <c r="A11" s="32" t="s">
        <v>193</v>
      </c>
      <c r="B11" s="18"/>
      <c r="C11" s="18"/>
      <c r="D11" s="18"/>
      <c r="E11" s="18"/>
      <c r="F11" s="18"/>
      <c r="G11" s="13"/>
    </row>
    <row r="12" spans="1:7" ht="22.5" customHeight="1" x14ac:dyDescent="0.2">
      <c r="A12" s="15"/>
      <c r="B12" s="15"/>
      <c r="C12" s="15"/>
      <c r="D12" s="15"/>
      <c r="E12" s="15"/>
      <c r="F12" s="15"/>
      <c r="G12" s="13"/>
    </row>
    <row r="13" spans="1:7" ht="33.200000000000003" customHeight="1" x14ac:dyDescent="0.2">
      <c r="A13" s="37"/>
      <c r="B13" s="37"/>
      <c r="C13" s="37"/>
      <c r="D13" s="37"/>
      <c r="E13" s="37"/>
      <c r="F13" s="37"/>
      <c r="G13" s="12"/>
    </row>
    <row r="14" spans="1:7" ht="27" x14ac:dyDescent="0.2">
      <c r="A14" s="39" t="s">
        <v>192</v>
      </c>
      <c r="B14" s="10"/>
      <c r="C14" s="10"/>
      <c r="D14" s="10"/>
      <c r="E14" s="10"/>
      <c r="F14" s="10"/>
      <c r="G14" s="9"/>
    </row>
    <row r="15" spans="1:7" ht="27" x14ac:dyDescent="0.2">
      <c r="A15" s="39"/>
      <c r="B15" s="10"/>
      <c r="C15" s="10"/>
      <c r="D15" s="10"/>
      <c r="E15" s="10"/>
      <c r="F15" s="10"/>
      <c r="G15" s="9"/>
    </row>
    <row r="16" spans="1:7" ht="27" x14ac:dyDescent="0.2">
      <c r="A16" s="11"/>
      <c r="B16" s="11"/>
      <c r="C16" s="11"/>
      <c r="D16" s="11"/>
      <c r="E16" s="11"/>
      <c r="F16" s="11"/>
      <c r="G16" s="9"/>
    </row>
    <row r="17" spans="1:7" ht="27" x14ac:dyDescent="0.2">
      <c r="A17" s="11"/>
      <c r="B17" s="11"/>
      <c r="C17" s="11"/>
      <c r="D17" s="11"/>
      <c r="E17" s="11"/>
      <c r="F17" s="11"/>
      <c r="G17" s="9"/>
    </row>
    <row r="18" spans="1:7" ht="27" x14ac:dyDescent="0.2">
      <c r="A18" s="11"/>
      <c r="B18" s="11"/>
      <c r="C18" s="11"/>
      <c r="D18" s="11"/>
      <c r="E18" s="11"/>
      <c r="F18" s="11"/>
      <c r="G18" s="9"/>
    </row>
    <row r="19" spans="1:7" ht="22.5" customHeight="1" x14ac:dyDescent="0.2">
      <c r="A19" s="8"/>
      <c r="G19" s="6"/>
    </row>
    <row r="20" spans="1:7" x14ac:dyDescent="0.2">
      <c r="G20" s="6"/>
    </row>
    <row r="21" spans="1:7" x14ac:dyDescent="0.2">
      <c r="G21" s="6"/>
    </row>
    <row r="22" spans="1:7" x14ac:dyDescent="0.2">
      <c r="A22" s="5"/>
      <c r="B22" s="5"/>
      <c r="C22" s="5"/>
      <c r="D22" s="5"/>
      <c r="E22" s="5"/>
      <c r="F22" s="5"/>
      <c r="G22"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election activeCell="B1" sqref="B1"/>
    </sheetView>
  </sheetViews>
  <sheetFormatPr defaultColWidth="8.88671875" defaultRowHeight="14.25" x14ac:dyDescent="0.2"/>
  <cols>
    <col min="1" max="1" width="74.88671875" style="1" customWidth="1"/>
    <col min="2" max="16384" width="8.88671875" style="1"/>
  </cols>
  <sheetData>
    <row r="1" spans="1:1" ht="55.5" customHeight="1" x14ac:dyDescent="0.2">
      <c r="A1" s="57" t="s">
        <v>216</v>
      </c>
    </row>
    <row r="2" spans="1:1" ht="53.45" customHeight="1" x14ac:dyDescent="0.2">
      <c r="A2" s="27" t="s">
        <v>198</v>
      </c>
    </row>
    <row r="3" spans="1:1" ht="53.25" customHeight="1" x14ac:dyDescent="0.2">
      <c r="A3" s="19" t="s">
        <v>16</v>
      </c>
    </row>
    <row r="4" spans="1:1" s="56" customFormat="1" ht="52.5" customHeight="1" x14ac:dyDescent="0.2">
      <c r="A4" s="63" t="s">
        <v>208</v>
      </c>
    </row>
    <row r="5" spans="1:1" ht="43.5" customHeight="1" x14ac:dyDescent="0.2">
      <c r="A5" s="19" t="s">
        <v>13</v>
      </c>
    </row>
    <row r="6" spans="1:1" ht="15" x14ac:dyDescent="0.2">
      <c r="A6" s="19"/>
    </row>
    <row r="7" spans="1:1" ht="15" x14ac:dyDescent="0.2">
      <c r="A7" s="28" t="s">
        <v>17</v>
      </c>
    </row>
    <row r="8" spans="1:1" ht="14.25" customHeight="1" x14ac:dyDescent="0.2">
      <c r="A8" s="29"/>
    </row>
    <row r="9" spans="1:1" ht="73.5" customHeight="1" x14ac:dyDescent="0.2">
      <c r="A9" s="30" t="s">
        <v>12</v>
      </c>
    </row>
    <row r="10" spans="1:1" ht="24.75" customHeight="1" x14ac:dyDescent="0.2">
      <c r="A10" s="30" t="s">
        <v>7</v>
      </c>
    </row>
    <row r="11" spans="1:1" ht="38.1" customHeight="1" x14ac:dyDescent="0.2">
      <c r="A11" s="55" t="s">
        <v>22</v>
      </c>
    </row>
    <row r="12" spans="1:1" ht="30" customHeight="1" x14ac:dyDescent="0.2">
      <c r="A12" s="64" t="s">
        <v>18</v>
      </c>
    </row>
    <row r="13" spans="1:1" ht="105.2" customHeight="1" x14ac:dyDescent="0.2">
      <c r="A13" s="31" t="s">
        <v>217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inducing labour (NICE clinical guideline NG207)."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13"/>
  <sheetViews>
    <sheetView showGridLines="0" zoomScaleNormal="100" workbookViewId="0">
      <pane ySplit="9" topLeftCell="A10" activePane="bottomLeft" state="frozen"/>
      <selection pane="bottomLeft" activeCell="C1" sqref="C1"/>
    </sheetView>
  </sheetViews>
  <sheetFormatPr defaultColWidth="9.21875" defaultRowHeight="14.25" x14ac:dyDescent="0.2"/>
  <cols>
    <col min="1" max="1" width="72.109375" style="2" customWidth="1"/>
    <col min="2" max="2" width="12.88671875" style="2" customWidth="1"/>
    <col min="3" max="3" width="20.21875" style="2" customWidth="1"/>
    <col min="4" max="4" width="20.44140625" style="2" customWidth="1"/>
    <col min="5" max="5" width="55.109375" style="2" customWidth="1"/>
    <col min="6" max="6" width="21.21875" style="2" customWidth="1"/>
    <col min="7" max="7" width="55.109375" style="2" customWidth="1"/>
    <col min="8" max="8" width="24.33203125" style="2" customWidth="1"/>
    <col min="9" max="9" width="18.33203125" style="2" customWidth="1"/>
    <col min="10" max="10" width="11.88671875" style="2" customWidth="1"/>
    <col min="11" max="11" width="22.109375" style="2" customWidth="1"/>
    <col min="12" max="12" width="49.33203125" style="1" customWidth="1"/>
    <col min="13" max="16384" width="9.21875" style="1"/>
  </cols>
  <sheetData>
    <row r="1" spans="1:11" ht="23.25" customHeight="1" x14ac:dyDescent="0.3">
      <c r="A1" s="35" t="s">
        <v>215</v>
      </c>
      <c r="B1" s="36"/>
      <c r="C1" s="36"/>
      <c r="D1" s="36"/>
      <c r="E1" s="36"/>
      <c r="F1" s="36"/>
      <c r="G1" s="36"/>
      <c r="H1" s="36"/>
      <c r="I1" s="36"/>
      <c r="J1" s="36"/>
      <c r="K1" s="36"/>
    </row>
    <row r="3" spans="1:11" ht="15" x14ac:dyDescent="0.2">
      <c r="A3" s="45" t="s">
        <v>19</v>
      </c>
      <c r="B3" s="41" cm="1">
        <f t="array" ref="B3">SUMPRODUCT(COUNTIF(D10:D113,{"Yes","Partial"}))</f>
        <v>0</v>
      </c>
      <c r="C3" s="20"/>
      <c r="D3" s="19"/>
      <c r="G3" s="19"/>
      <c r="H3" s="19"/>
      <c r="I3" s="19"/>
      <c r="J3" s="19"/>
      <c r="K3" s="19"/>
    </row>
    <row r="4" spans="1:11" ht="15" x14ac:dyDescent="0.2">
      <c r="A4" s="46" t="s">
        <v>5</v>
      </c>
      <c r="B4" s="41">
        <f>COUNTIF(F10:F113,"Yes")</f>
        <v>0</v>
      </c>
      <c r="C4" s="20"/>
      <c r="D4" s="19"/>
      <c r="E4" s="1"/>
      <c r="F4" s="1"/>
      <c r="G4" s="19"/>
      <c r="H4" s="19"/>
      <c r="I4" s="19"/>
      <c r="J4" s="19"/>
      <c r="K4" s="19"/>
    </row>
    <row r="5" spans="1:11" ht="15.75" thickBot="1" x14ac:dyDescent="0.25">
      <c r="A5" s="47" t="s">
        <v>20</v>
      </c>
      <c r="B5" s="42">
        <f>COUNTIF(F10:F113,"Partial")</f>
        <v>0</v>
      </c>
      <c r="C5" s="20"/>
      <c r="D5" s="19"/>
      <c r="E5" s="1"/>
      <c r="F5" s="1"/>
      <c r="G5" s="19"/>
      <c r="H5" s="19"/>
      <c r="I5" s="19"/>
      <c r="J5" s="19"/>
      <c r="K5" s="19"/>
    </row>
    <row r="6" spans="1:11" ht="15" x14ac:dyDescent="0.2">
      <c r="A6" s="48" t="s">
        <v>6</v>
      </c>
      <c r="B6" s="43" t="str">
        <f>IF(ISERROR(B4/B3),"",B4/B3)</f>
        <v/>
      </c>
      <c r="C6" s="20"/>
      <c r="D6" s="19"/>
      <c r="E6" s="1"/>
      <c r="F6" s="1"/>
      <c r="G6" s="19"/>
      <c r="H6" s="19"/>
      <c r="I6" s="19"/>
      <c r="J6" s="19"/>
      <c r="K6" s="19"/>
    </row>
    <row r="7" spans="1:11" ht="15" x14ac:dyDescent="0.2">
      <c r="A7" s="45" t="s">
        <v>21</v>
      </c>
      <c r="B7" s="44" t="str">
        <f>IF(ISERROR(B5/B3),"",B5/B3)</f>
        <v/>
      </c>
      <c r="C7" s="21"/>
      <c r="D7" s="19"/>
      <c r="E7" s="1"/>
      <c r="F7" s="1"/>
      <c r="G7" s="19"/>
      <c r="H7" s="19"/>
      <c r="I7" s="19"/>
      <c r="J7" s="19"/>
      <c r="K7" s="19"/>
    </row>
    <row r="8" spans="1:11" ht="15" x14ac:dyDescent="0.2">
      <c r="A8" s="19"/>
      <c r="B8" s="19"/>
      <c r="C8" s="19"/>
      <c r="D8" s="19"/>
      <c r="E8" s="19"/>
      <c r="F8" s="19"/>
      <c r="G8" s="19"/>
      <c r="H8" s="19"/>
      <c r="I8" s="19"/>
      <c r="J8" s="19"/>
      <c r="K8" s="19"/>
    </row>
    <row r="9" spans="1:11" s="34" customFormat="1" ht="49.5" x14ac:dyDescent="0.25">
      <c r="A9" s="49" t="s">
        <v>9</v>
      </c>
      <c r="B9" s="49" t="s">
        <v>8</v>
      </c>
      <c r="C9" s="49" t="s">
        <v>11</v>
      </c>
      <c r="D9" s="49" t="s">
        <v>15</v>
      </c>
      <c r="E9" s="49" t="s">
        <v>4</v>
      </c>
      <c r="F9" s="49" t="s">
        <v>0</v>
      </c>
      <c r="G9" s="49" t="s">
        <v>1</v>
      </c>
      <c r="H9" s="49" t="s">
        <v>10</v>
      </c>
      <c r="I9" s="49" t="s">
        <v>2</v>
      </c>
      <c r="J9" s="49" t="s">
        <v>3</v>
      </c>
      <c r="K9" s="49" t="s">
        <v>14</v>
      </c>
    </row>
    <row r="10" spans="1:11" s="33" customFormat="1" ht="16.5" x14ac:dyDescent="0.25">
      <c r="A10" s="50" t="s">
        <v>128</v>
      </c>
      <c r="B10" s="51"/>
      <c r="C10" s="51"/>
      <c r="D10" s="51"/>
      <c r="E10" s="51"/>
      <c r="F10" s="51"/>
      <c r="G10" s="51"/>
      <c r="H10" s="51"/>
      <c r="I10" s="51"/>
      <c r="J10" s="51"/>
      <c r="K10" s="52"/>
    </row>
    <row r="11" spans="1:11" s="3" customFormat="1" ht="30" x14ac:dyDescent="0.2">
      <c r="A11" s="65" t="s">
        <v>23</v>
      </c>
      <c r="B11" s="23"/>
      <c r="C11" s="24"/>
      <c r="D11" s="23"/>
      <c r="E11" s="23"/>
      <c r="F11" s="23"/>
      <c r="G11" s="23"/>
      <c r="H11" s="23"/>
      <c r="I11" s="23"/>
      <c r="J11" s="25"/>
      <c r="K11" s="23"/>
    </row>
    <row r="12" spans="1:11" s="3" customFormat="1" ht="105" x14ac:dyDescent="0.2">
      <c r="A12" s="58" t="s">
        <v>134</v>
      </c>
      <c r="B12" s="23" t="s">
        <v>24</v>
      </c>
      <c r="C12" s="24" t="s">
        <v>129</v>
      </c>
      <c r="D12" s="23"/>
      <c r="E12" s="23"/>
      <c r="F12" s="23"/>
      <c r="G12" s="23"/>
      <c r="H12" s="23"/>
      <c r="I12" s="23"/>
      <c r="J12" s="25"/>
      <c r="K12" s="23"/>
    </row>
    <row r="13" spans="1:11" s="3" customFormat="1" ht="30" x14ac:dyDescent="0.2">
      <c r="A13" s="26" t="s">
        <v>133</v>
      </c>
      <c r="B13" s="23" t="s">
        <v>40</v>
      </c>
      <c r="C13" s="24" t="s">
        <v>129</v>
      </c>
      <c r="D13" s="23"/>
      <c r="E13" s="23"/>
      <c r="F13" s="23"/>
      <c r="G13" s="23"/>
      <c r="H13" s="23"/>
      <c r="I13" s="23"/>
      <c r="J13" s="25"/>
      <c r="K13" s="23"/>
    </row>
    <row r="14" spans="1:11" s="3" customFormat="1" ht="240" x14ac:dyDescent="0.2">
      <c r="A14" s="26" t="s">
        <v>207</v>
      </c>
      <c r="B14" s="23" t="s">
        <v>41</v>
      </c>
      <c r="C14" s="24">
        <v>2021</v>
      </c>
      <c r="D14" s="23"/>
      <c r="E14" s="23"/>
      <c r="F14" s="23"/>
      <c r="G14" s="23"/>
      <c r="H14" s="23"/>
      <c r="I14" s="23"/>
      <c r="J14" s="25"/>
      <c r="K14" s="23"/>
    </row>
    <row r="15" spans="1:11" s="3" customFormat="1" ht="150" x14ac:dyDescent="0.2">
      <c r="A15" s="26" t="s">
        <v>135</v>
      </c>
      <c r="B15" s="23" t="s">
        <v>42</v>
      </c>
      <c r="C15" s="24" t="s">
        <v>129</v>
      </c>
      <c r="D15" s="23"/>
      <c r="E15" s="23"/>
      <c r="F15" s="23"/>
      <c r="G15" s="23"/>
      <c r="H15" s="23"/>
      <c r="I15" s="23"/>
      <c r="J15" s="25"/>
      <c r="K15" s="23"/>
    </row>
    <row r="16" spans="1:11" s="3" customFormat="1" ht="165" x14ac:dyDescent="0.2">
      <c r="A16" s="26" t="s">
        <v>136</v>
      </c>
      <c r="B16" s="23" t="s">
        <v>38</v>
      </c>
      <c r="C16" s="24" t="s">
        <v>129</v>
      </c>
      <c r="D16" s="23"/>
      <c r="E16" s="23"/>
      <c r="F16" s="23"/>
      <c r="G16" s="23"/>
      <c r="H16" s="23"/>
      <c r="I16" s="23"/>
      <c r="J16" s="25"/>
      <c r="K16" s="23"/>
    </row>
    <row r="17" spans="1:11" s="3" customFormat="1" ht="30" x14ac:dyDescent="0.2">
      <c r="A17" s="26" t="s">
        <v>137</v>
      </c>
      <c r="B17" s="23" t="s">
        <v>39</v>
      </c>
      <c r="C17" s="24">
        <v>2021</v>
      </c>
      <c r="D17" s="23"/>
      <c r="E17" s="23"/>
      <c r="F17" s="23"/>
      <c r="G17" s="23"/>
      <c r="H17" s="23"/>
      <c r="I17" s="23"/>
      <c r="J17" s="25"/>
      <c r="K17" s="23"/>
    </row>
    <row r="18" spans="1:11" s="33" customFormat="1" ht="16.5" x14ac:dyDescent="0.25">
      <c r="A18" s="50" t="s">
        <v>138</v>
      </c>
      <c r="B18" s="51"/>
      <c r="C18" s="51"/>
      <c r="D18" s="51"/>
      <c r="E18" s="51"/>
      <c r="F18" s="51"/>
      <c r="G18" s="51"/>
      <c r="H18" s="51"/>
      <c r="I18" s="51"/>
      <c r="J18" s="51"/>
      <c r="K18" s="52"/>
    </row>
    <row r="19" spans="1:11" s="3" customFormat="1" ht="15" x14ac:dyDescent="0.2">
      <c r="A19" s="22" t="s">
        <v>25</v>
      </c>
      <c r="B19" s="53"/>
      <c r="C19" s="53"/>
      <c r="D19" s="53"/>
      <c r="E19" s="53"/>
      <c r="F19" s="53"/>
      <c r="G19" s="53"/>
      <c r="H19" s="53"/>
      <c r="I19" s="53"/>
      <c r="J19" s="53"/>
      <c r="K19" s="54"/>
    </row>
    <row r="20" spans="1:11" s="3" customFormat="1" ht="30" x14ac:dyDescent="0.2">
      <c r="A20" s="26" t="s">
        <v>139</v>
      </c>
      <c r="B20" s="23" t="s">
        <v>43</v>
      </c>
      <c r="C20" s="24">
        <v>2008</v>
      </c>
      <c r="D20" s="23"/>
      <c r="E20" s="23"/>
      <c r="F20" s="23"/>
      <c r="G20" s="23"/>
      <c r="H20" s="23"/>
      <c r="I20" s="23"/>
      <c r="J20" s="25"/>
      <c r="K20" s="23"/>
    </row>
    <row r="21" spans="1:11" s="3" customFormat="1" ht="30" x14ac:dyDescent="0.2">
      <c r="A21" s="26" t="s">
        <v>140</v>
      </c>
      <c r="B21" s="23" t="s">
        <v>44</v>
      </c>
      <c r="C21" s="24" t="s">
        <v>129</v>
      </c>
      <c r="D21" s="23"/>
      <c r="E21" s="23"/>
      <c r="F21" s="23"/>
      <c r="G21" s="23"/>
      <c r="H21" s="23"/>
      <c r="I21" s="23"/>
      <c r="J21" s="25"/>
      <c r="K21" s="23"/>
    </row>
    <row r="22" spans="1:11" s="3" customFormat="1" ht="75" x14ac:dyDescent="0.2">
      <c r="A22" s="26" t="s">
        <v>141</v>
      </c>
      <c r="B22" s="23" t="s">
        <v>45</v>
      </c>
      <c r="C22" s="24">
        <v>2021</v>
      </c>
      <c r="D22" s="23"/>
      <c r="E22" s="23"/>
      <c r="F22" s="23"/>
      <c r="G22" s="23"/>
      <c r="H22" s="23"/>
      <c r="I22" s="23"/>
      <c r="J22" s="25"/>
      <c r="K22" s="23"/>
    </row>
    <row r="23" spans="1:11" s="3" customFormat="1" ht="45" x14ac:dyDescent="0.2">
      <c r="A23" s="26" t="s">
        <v>142</v>
      </c>
      <c r="B23" s="23" t="s">
        <v>46</v>
      </c>
      <c r="C23" s="24">
        <v>2021</v>
      </c>
      <c r="D23" s="23"/>
      <c r="E23" s="23"/>
      <c r="F23" s="23"/>
      <c r="G23" s="23"/>
      <c r="H23" s="23"/>
      <c r="I23" s="23"/>
      <c r="J23" s="25"/>
      <c r="K23" s="23"/>
    </row>
    <row r="24" spans="1:11" s="3" customFormat="1" ht="150" x14ac:dyDescent="0.2">
      <c r="A24" s="26" t="s">
        <v>197</v>
      </c>
      <c r="B24" s="23" t="s">
        <v>47</v>
      </c>
      <c r="C24" s="24">
        <v>2021</v>
      </c>
      <c r="D24" s="23"/>
      <c r="E24" s="23"/>
      <c r="F24" s="23"/>
      <c r="G24" s="23"/>
      <c r="H24" s="23"/>
      <c r="I24" s="23"/>
      <c r="J24" s="25"/>
      <c r="K24" s="23"/>
    </row>
    <row r="25" spans="1:11" s="3" customFormat="1" ht="45" x14ac:dyDescent="0.2">
      <c r="A25" s="26" t="s">
        <v>143</v>
      </c>
      <c r="B25" s="23" t="s">
        <v>144</v>
      </c>
      <c r="C25" s="24" t="s">
        <v>129</v>
      </c>
      <c r="D25" s="23"/>
      <c r="E25" s="23"/>
      <c r="F25" s="23"/>
      <c r="G25" s="23"/>
      <c r="H25" s="23"/>
      <c r="I25" s="23"/>
      <c r="J25" s="25"/>
      <c r="K25" s="23"/>
    </row>
    <row r="26" spans="1:11" s="3" customFormat="1" ht="135" x14ac:dyDescent="0.2">
      <c r="A26" s="26" t="s">
        <v>145</v>
      </c>
      <c r="B26" s="23" t="s">
        <v>48</v>
      </c>
      <c r="C26" s="24" t="s">
        <v>129</v>
      </c>
      <c r="D26" s="23"/>
      <c r="E26" s="23"/>
      <c r="F26" s="23"/>
      <c r="G26" s="23"/>
      <c r="H26" s="23"/>
      <c r="I26" s="23"/>
      <c r="J26" s="25"/>
      <c r="K26" s="23"/>
    </row>
    <row r="27" spans="1:11" s="3" customFormat="1" ht="30" x14ac:dyDescent="0.2">
      <c r="A27" s="26" t="s">
        <v>146</v>
      </c>
      <c r="B27" s="23" t="s">
        <v>49</v>
      </c>
      <c r="C27" s="24">
        <v>2021</v>
      </c>
      <c r="D27" s="23"/>
      <c r="E27" s="23"/>
      <c r="F27" s="23"/>
      <c r="G27" s="23"/>
      <c r="H27" s="23"/>
      <c r="I27" s="23"/>
      <c r="J27" s="25"/>
      <c r="K27" s="23"/>
    </row>
    <row r="28" spans="1:11" s="3" customFormat="1" ht="45" x14ac:dyDescent="0.2">
      <c r="A28" s="26" t="s">
        <v>147</v>
      </c>
      <c r="B28" s="23" t="s">
        <v>50</v>
      </c>
      <c r="C28" s="24">
        <v>2021</v>
      </c>
      <c r="D28" s="23"/>
      <c r="E28" s="23"/>
      <c r="F28" s="23"/>
      <c r="G28" s="23"/>
      <c r="H28" s="23"/>
      <c r="I28" s="23"/>
      <c r="J28" s="25"/>
      <c r="K28" s="23"/>
    </row>
    <row r="29" spans="1:11" s="3" customFormat="1" ht="15" x14ac:dyDescent="0.2">
      <c r="A29" s="22" t="s">
        <v>52</v>
      </c>
      <c r="B29" s="53"/>
      <c r="C29" s="53"/>
      <c r="D29" s="53"/>
      <c r="E29" s="53"/>
      <c r="F29" s="53"/>
      <c r="G29" s="53"/>
      <c r="H29" s="53"/>
      <c r="I29" s="53"/>
      <c r="J29" s="53"/>
      <c r="K29" s="54"/>
    </row>
    <row r="30" spans="1:11" s="3" customFormat="1" ht="45" x14ac:dyDescent="0.2">
      <c r="A30" s="26" t="s">
        <v>148</v>
      </c>
      <c r="B30" s="23" t="s">
        <v>51</v>
      </c>
      <c r="C30" s="24" t="s">
        <v>129</v>
      </c>
      <c r="D30" s="23"/>
      <c r="E30" s="23"/>
      <c r="F30" s="23"/>
      <c r="G30" s="23"/>
      <c r="H30" s="23"/>
      <c r="I30" s="23"/>
      <c r="J30" s="25"/>
      <c r="K30" s="23"/>
    </row>
    <row r="31" spans="1:11" s="3" customFormat="1" ht="120" x14ac:dyDescent="0.2">
      <c r="A31" s="26" t="s">
        <v>149</v>
      </c>
      <c r="B31" s="23" t="s">
        <v>130</v>
      </c>
      <c r="C31" s="24" t="s">
        <v>129</v>
      </c>
      <c r="D31" s="23"/>
      <c r="E31" s="23"/>
      <c r="F31" s="23"/>
      <c r="G31" s="23"/>
      <c r="H31" s="23"/>
      <c r="I31" s="23"/>
      <c r="J31" s="25"/>
      <c r="K31" s="23"/>
    </row>
    <row r="32" spans="1:11" s="3" customFormat="1" ht="60" x14ac:dyDescent="0.2">
      <c r="A32" s="26" t="s">
        <v>150</v>
      </c>
      <c r="B32" s="23" t="s">
        <v>131</v>
      </c>
      <c r="C32" s="24">
        <v>2021</v>
      </c>
      <c r="D32" s="23"/>
      <c r="E32" s="23"/>
      <c r="F32" s="23"/>
      <c r="G32" s="23"/>
      <c r="H32" s="23"/>
      <c r="I32" s="23"/>
      <c r="J32" s="25"/>
      <c r="K32" s="23"/>
    </row>
    <row r="33" spans="1:11" s="3" customFormat="1" ht="15" x14ac:dyDescent="0.2">
      <c r="A33" s="22" t="s">
        <v>53</v>
      </c>
      <c r="B33" s="53"/>
      <c r="C33" s="53"/>
      <c r="D33" s="53"/>
      <c r="E33" s="53"/>
      <c r="F33" s="53"/>
      <c r="G33" s="53"/>
      <c r="H33" s="53"/>
      <c r="I33" s="53"/>
      <c r="J33" s="53"/>
      <c r="K33" s="54"/>
    </row>
    <row r="34" spans="1:11" s="3" customFormat="1" ht="105" x14ac:dyDescent="0.2">
      <c r="A34" s="26" t="s">
        <v>213</v>
      </c>
      <c r="B34" s="23" t="s">
        <v>54</v>
      </c>
      <c r="C34" s="24" t="s">
        <v>129</v>
      </c>
      <c r="D34" s="23"/>
      <c r="E34" s="23"/>
      <c r="F34" s="23"/>
      <c r="G34" s="23"/>
      <c r="H34" s="23"/>
      <c r="I34" s="23"/>
      <c r="J34" s="25"/>
      <c r="K34" s="23"/>
    </row>
    <row r="35" spans="1:11" s="3" customFormat="1" ht="60" x14ac:dyDescent="0.2">
      <c r="A35" s="26" t="s">
        <v>151</v>
      </c>
      <c r="B35" s="23" t="s">
        <v>55</v>
      </c>
      <c r="C35" s="24" t="s">
        <v>129</v>
      </c>
      <c r="D35" s="23"/>
      <c r="E35" s="23"/>
      <c r="F35" s="23"/>
      <c r="G35" s="23"/>
      <c r="H35" s="23"/>
      <c r="I35" s="23"/>
      <c r="J35" s="25"/>
      <c r="K35" s="23"/>
    </row>
    <row r="36" spans="1:11" s="3" customFormat="1" ht="45" x14ac:dyDescent="0.2">
      <c r="A36" s="26" t="s">
        <v>152</v>
      </c>
      <c r="B36" s="23" t="s">
        <v>56</v>
      </c>
      <c r="C36" s="24">
        <v>2021</v>
      </c>
      <c r="D36" s="23"/>
      <c r="E36" s="23"/>
      <c r="F36" s="23"/>
      <c r="G36" s="23"/>
      <c r="H36" s="23"/>
      <c r="I36" s="23"/>
      <c r="J36" s="25"/>
      <c r="K36" s="23"/>
    </row>
    <row r="37" spans="1:11" s="3" customFormat="1" ht="60" x14ac:dyDescent="0.2">
      <c r="A37" s="26" t="s">
        <v>153</v>
      </c>
      <c r="B37" s="23" t="s">
        <v>57</v>
      </c>
      <c r="C37" s="24">
        <v>2021</v>
      </c>
      <c r="D37" s="23"/>
      <c r="E37" s="23"/>
      <c r="F37" s="23"/>
      <c r="G37" s="23"/>
      <c r="H37" s="23"/>
      <c r="I37" s="23"/>
      <c r="J37" s="25"/>
      <c r="K37" s="23"/>
    </row>
    <row r="38" spans="1:11" s="3" customFormat="1" ht="15" x14ac:dyDescent="0.2">
      <c r="A38" s="22" t="s">
        <v>58</v>
      </c>
      <c r="B38" s="53"/>
      <c r="C38" s="53"/>
      <c r="D38" s="53"/>
      <c r="E38" s="53"/>
      <c r="F38" s="53"/>
      <c r="G38" s="53"/>
      <c r="H38" s="53"/>
      <c r="I38" s="53"/>
      <c r="J38" s="53"/>
      <c r="K38" s="54"/>
    </row>
    <row r="39" spans="1:11" s="3" customFormat="1" ht="177.6" customHeight="1" x14ac:dyDescent="0.2">
      <c r="A39" s="26" t="s">
        <v>210</v>
      </c>
      <c r="B39" s="23" t="s">
        <v>132</v>
      </c>
      <c r="C39" s="24" t="s">
        <v>209</v>
      </c>
      <c r="D39" s="23"/>
      <c r="E39" s="23"/>
      <c r="F39" s="23"/>
      <c r="G39" s="23"/>
      <c r="H39" s="23"/>
      <c r="I39" s="23"/>
      <c r="J39" s="25"/>
      <c r="K39" s="23"/>
    </row>
    <row r="40" spans="1:11" s="3" customFormat="1" ht="90" x14ac:dyDescent="0.2">
      <c r="A40" s="58" t="s">
        <v>203</v>
      </c>
      <c r="B40" s="23" t="s">
        <v>61</v>
      </c>
      <c r="C40" s="24" t="s">
        <v>129</v>
      </c>
      <c r="D40" s="23"/>
      <c r="E40" s="23"/>
      <c r="F40" s="23"/>
      <c r="G40" s="23"/>
      <c r="H40" s="23"/>
      <c r="I40" s="23"/>
      <c r="J40" s="25"/>
      <c r="K40" s="23"/>
    </row>
    <row r="41" spans="1:11" s="3" customFormat="1" ht="30" x14ac:dyDescent="0.2">
      <c r="A41" s="26" t="s">
        <v>154</v>
      </c>
      <c r="B41" s="23" t="s">
        <v>62</v>
      </c>
      <c r="C41" s="24" t="s">
        <v>129</v>
      </c>
      <c r="D41" s="23"/>
      <c r="E41" s="23"/>
      <c r="F41" s="23"/>
      <c r="G41" s="23"/>
      <c r="H41" s="23"/>
      <c r="I41" s="23"/>
      <c r="J41" s="25"/>
      <c r="K41" s="23"/>
    </row>
    <row r="42" spans="1:11" s="3" customFormat="1" ht="15" x14ac:dyDescent="0.2">
      <c r="A42" s="22" t="s">
        <v>59</v>
      </c>
      <c r="B42" s="53"/>
      <c r="C42" s="53"/>
      <c r="D42" s="53"/>
      <c r="E42" s="53"/>
      <c r="F42" s="53"/>
      <c r="G42" s="53"/>
      <c r="H42" s="53"/>
      <c r="I42" s="53"/>
      <c r="J42" s="53"/>
      <c r="K42" s="54"/>
    </row>
    <row r="43" spans="1:11" s="3" customFormat="1" ht="30" x14ac:dyDescent="0.2">
      <c r="A43" s="26" t="s">
        <v>155</v>
      </c>
      <c r="B43" s="23" t="s">
        <v>63</v>
      </c>
      <c r="C43" s="24" t="s">
        <v>129</v>
      </c>
      <c r="D43" s="23"/>
      <c r="E43" s="23"/>
      <c r="F43" s="23"/>
      <c r="G43" s="23"/>
      <c r="H43" s="23"/>
      <c r="I43" s="23"/>
      <c r="J43" s="25"/>
      <c r="K43" s="23"/>
    </row>
    <row r="44" spans="1:11" s="3" customFormat="1" ht="15" x14ac:dyDescent="0.2">
      <c r="A44" s="22" t="s">
        <v>60</v>
      </c>
      <c r="B44" s="53"/>
      <c r="C44" s="53"/>
      <c r="D44" s="53"/>
      <c r="E44" s="53"/>
      <c r="F44" s="53"/>
      <c r="G44" s="53"/>
      <c r="H44" s="53"/>
      <c r="I44" s="53"/>
      <c r="J44" s="53"/>
      <c r="K44" s="54"/>
    </row>
    <row r="45" spans="1:11" s="3" customFormat="1" ht="30" x14ac:dyDescent="0.2">
      <c r="A45" s="26" t="s">
        <v>156</v>
      </c>
      <c r="B45" s="23" t="s">
        <v>64</v>
      </c>
      <c r="C45" s="24" t="s">
        <v>129</v>
      </c>
      <c r="D45" s="23"/>
      <c r="E45" s="23"/>
      <c r="F45" s="23"/>
      <c r="G45" s="23"/>
      <c r="H45" s="23"/>
      <c r="I45" s="23"/>
      <c r="J45" s="25"/>
      <c r="K45" s="23"/>
    </row>
    <row r="46" spans="1:11" s="3" customFormat="1" ht="90" x14ac:dyDescent="0.2">
      <c r="A46" s="58" t="s">
        <v>157</v>
      </c>
      <c r="B46" s="23" t="s">
        <v>65</v>
      </c>
      <c r="C46" s="24" t="s">
        <v>129</v>
      </c>
      <c r="D46" s="23"/>
      <c r="E46" s="23"/>
      <c r="F46" s="23"/>
      <c r="G46" s="23"/>
      <c r="H46" s="23"/>
      <c r="I46" s="23"/>
      <c r="J46" s="25"/>
      <c r="K46" s="23"/>
    </row>
    <row r="47" spans="1:11" s="3" customFormat="1" ht="15" x14ac:dyDescent="0.2">
      <c r="A47" s="22" t="s">
        <v>66</v>
      </c>
      <c r="B47" s="53"/>
      <c r="C47" s="53"/>
      <c r="D47" s="53"/>
      <c r="E47" s="53"/>
      <c r="F47" s="53"/>
      <c r="G47" s="53"/>
      <c r="H47" s="53"/>
      <c r="I47" s="53"/>
      <c r="J47" s="53"/>
      <c r="K47" s="54"/>
    </row>
    <row r="48" spans="1:11" s="3" customFormat="1" ht="30" x14ac:dyDescent="0.2">
      <c r="A48" s="26" t="s">
        <v>158</v>
      </c>
      <c r="B48" s="23" t="s">
        <v>68</v>
      </c>
      <c r="C48" s="24" t="s">
        <v>129</v>
      </c>
      <c r="D48" s="23"/>
      <c r="E48" s="23"/>
      <c r="F48" s="23"/>
      <c r="G48" s="23"/>
      <c r="H48" s="23"/>
      <c r="I48" s="23"/>
      <c r="J48" s="25"/>
      <c r="K48" s="23"/>
    </row>
    <row r="49" spans="1:11" s="3" customFormat="1" ht="15" x14ac:dyDescent="0.2">
      <c r="A49" s="22" t="s">
        <v>67</v>
      </c>
      <c r="B49" s="53"/>
      <c r="C49" s="53"/>
      <c r="D49" s="53"/>
      <c r="E49" s="53"/>
      <c r="F49" s="53"/>
      <c r="G49" s="53"/>
      <c r="H49" s="53"/>
      <c r="I49" s="53"/>
      <c r="J49" s="53"/>
      <c r="K49" s="54"/>
    </row>
    <row r="50" spans="1:11" s="3" customFormat="1" ht="255" x14ac:dyDescent="0.2">
      <c r="A50" s="26" t="s">
        <v>159</v>
      </c>
      <c r="B50" s="23" t="s">
        <v>69</v>
      </c>
      <c r="C50" s="24">
        <v>2021</v>
      </c>
      <c r="D50" s="23"/>
      <c r="E50" s="23"/>
      <c r="F50" s="23"/>
      <c r="G50" s="23"/>
      <c r="H50" s="23"/>
      <c r="I50" s="23"/>
      <c r="J50" s="25"/>
      <c r="K50" s="23"/>
    </row>
    <row r="51" spans="1:11" s="3" customFormat="1" ht="30" x14ac:dyDescent="0.2">
      <c r="A51" s="26" t="s">
        <v>160</v>
      </c>
      <c r="B51" s="23" t="s">
        <v>70</v>
      </c>
      <c r="C51" s="24">
        <v>2021</v>
      </c>
      <c r="D51" s="23"/>
      <c r="E51" s="23"/>
      <c r="F51" s="23"/>
      <c r="G51" s="23"/>
      <c r="H51" s="23"/>
      <c r="I51" s="23"/>
      <c r="J51" s="25"/>
      <c r="K51" s="23"/>
    </row>
    <row r="52" spans="1:11" s="3" customFormat="1" ht="15" x14ac:dyDescent="0.2">
      <c r="A52" s="22" t="s">
        <v>71</v>
      </c>
      <c r="B52" s="53"/>
      <c r="C52" s="53"/>
      <c r="D52" s="53"/>
      <c r="E52" s="53"/>
      <c r="F52" s="53"/>
      <c r="G52" s="53"/>
      <c r="H52" s="53"/>
      <c r="I52" s="53"/>
      <c r="J52" s="53"/>
      <c r="K52" s="54"/>
    </row>
    <row r="53" spans="1:11" s="3" customFormat="1" ht="30" x14ac:dyDescent="0.2">
      <c r="A53" s="26" t="s">
        <v>161</v>
      </c>
      <c r="B53" s="23" t="s">
        <v>199</v>
      </c>
      <c r="C53" s="24">
        <v>2008</v>
      </c>
      <c r="D53" s="23"/>
      <c r="E53" s="23"/>
      <c r="F53" s="23"/>
      <c r="G53" s="23"/>
      <c r="H53" s="23"/>
      <c r="I53" s="23"/>
      <c r="J53" s="25"/>
      <c r="K53" s="23"/>
    </row>
    <row r="54" spans="1:11" s="3" customFormat="1" ht="15" x14ac:dyDescent="0.2">
      <c r="A54" s="22" t="s">
        <v>72</v>
      </c>
      <c r="B54" s="53"/>
      <c r="C54" s="53"/>
      <c r="D54" s="53"/>
      <c r="E54" s="53"/>
      <c r="F54" s="53"/>
      <c r="G54" s="53"/>
      <c r="H54" s="53"/>
      <c r="I54" s="53"/>
      <c r="J54" s="53"/>
      <c r="K54" s="54"/>
    </row>
    <row r="55" spans="1:11" s="3" customFormat="1" ht="45" x14ac:dyDescent="0.2">
      <c r="A55" s="26" t="s">
        <v>162</v>
      </c>
      <c r="B55" s="23" t="s">
        <v>74</v>
      </c>
      <c r="C55" s="24">
        <v>2008</v>
      </c>
      <c r="D55" s="23"/>
      <c r="E55" s="23"/>
      <c r="F55" s="23"/>
      <c r="G55" s="23"/>
      <c r="H55" s="23"/>
      <c r="I55" s="23"/>
      <c r="J55" s="25"/>
      <c r="K55" s="23"/>
    </row>
    <row r="56" spans="1:11" s="3" customFormat="1" ht="60" x14ac:dyDescent="0.2">
      <c r="A56" s="26" t="s">
        <v>163</v>
      </c>
      <c r="B56" s="23" t="s">
        <v>75</v>
      </c>
      <c r="C56" s="24" t="s">
        <v>129</v>
      </c>
      <c r="D56" s="23"/>
      <c r="E56" s="23"/>
      <c r="F56" s="23"/>
      <c r="G56" s="23"/>
      <c r="H56" s="23"/>
      <c r="I56" s="23"/>
      <c r="J56" s="25"/>
      <c r="K56" s="23"/>
    </row>
    <row r="57" spans="1:11" s="3" customFormat="1" ht="30" x14ac:dyDescent="0.2">
      <c r="A57" s="26" t="s">
        <v>164</v>
      </c>
      <c r="B57" s="23" t="s">
        <v>76</v>
      </c>
      <c r="C57" s="24" t="s">
        <v>129</v>
      </c>
      <c r="D57" s="23"/>
      <c r="E57" s="23"/>
      <c r="F57" s="23"/>
      <c r="G57" s="23"/>
      <c r="H57" s="23"/>
      <c r="I57" s="23"/>
      <c r="J57" s="25"/>
      <c r="K57" s="23"/>
    </row>
    <row r="58" spans="1:11" s="3" customFormat="1" ht="60" x14ac:dyDescent="0.2">
      <c r="A58" s="26" t="s">
        <v>165</v>
      </c>
      <c r="B58" s="23" t="s">
        <v>77</v>
      </c>
      <c r="C58" s="24">
        <v>2021</v>
      </c>
      <c r="D58" s="23"/>
      <c r="E58" s="23"/>
      <c r="F58" s="23"/>
      <c r="G58" s="23"/>
      <c r="H58" s="23"/>
      <c r="I58" s="23"/>
      <c r="J58" s="25"/>
      <c r="K58" s="23"/>
    </row>
    <row r="59" spans="1:11" s="3" customFormat="1" ht="15" x14ac:dyDescent="0.2">
      <c r="A59" s="22" t="s">
        <v>73</v>
      </c>
      <c r="B59" s="53"/>
      <c r="C59" s="53"/>
      <c r="D59" s="53"/>
      <c r="E59" s="53"/>
      <c r="F59" s="53"/>
      <c r="G59" s="53"/>
      <c r="H59" s="53"/>
      <c r="I59" s="53"/>
      <c r="J59" s="53"/>
      <c r="K59" s="54"/>
    </row>
    <row r="60" spans="1:11" s="3" customFormat="1" ht="120" x14ac:dyDescent="0.2">
      <c r="A60" s="58" t="s">
        <v>201</v>
      </c>
      <c r="B60" s="23" t="s">
        <v>80</v>
      </c>
      <c r="C60" s="24" t="s">
        <v>129</v>
      </c>
      <c r="D60" s="23"/>
      <c r="E60" s="23"/>
      <c r="F60" s="23"/>
      <c r="G60" s="23"/>
      <c r="H60" s="23"/>
      <c r="I60" s="23"/>
      <c r="J60" s="25"/>
      <c r="K60" s="23"/>
    </row>
    <row r="61" spans="1:11" s="3" customFormat="1" ht="15" x14ac:dyDescent="0.2">
      <c r="A61" s="22" t="s">
        <v>78</v>
      </c>
      <c r="B61" s="53"/>
      <c r="C61" s="53"/>
      <c r="D61" s="53"/>
      <c r="E61" s="53"/>
      <c r="F61" s="53"/>
      <c r="G61" s="53"/>
      <c r="H61" s="53"/>
      <c r="I61" s="53"/>
      <c r="J61" s="53"/>
      <c r="K61" s="54"/>
    </row>
    <row r="62" spans="1:11" s="3" customFormat="1" ht="150" x14ac:dyDescent="0.2">
      <c r="A62" s="26" t="s">
        <v>212</v>
      </c>
      <c r="B62" s="23" t="s">
        <v>79</v>
      </c>
      <c r="C62" s="24" t="s">
        <v>211</v>
      </c>
      <c r="D62" s="23"/>
      <c r="E62" s="23"/>
      <c r="F62" s="23"/>
      <c r="G62" s="23"/>
      <c r="H62" s="23"/>
      <c r="I62" s="23"/>
      <c r="J62" s="25"/>
      <c r="K62" s="23"/>
    </row>
    <row r="63" spans="1:11" s="33" customFormat="1" ht="16.5" x14ac:dyDescent="0.25">
      <c r="A63" s="50" t="s">
        <v>82</v>
      </c>
      <c r="B63" s="51"/>
      <c r="C63" s="51"/>
      <c r="D63" s="51"/>
      <c r="E63" s="51"/>
      <c r="F63" s="51"/>
      <c r="G63" s="51"/>
      <c r="H63" s="51"/>
      <c r="I63" s="51"/>
      <c r="J63" s="51"/>
      <c r="K63" s="52"/>
    </row>
    <row r="64" spans="1:11" s="3" customFormat="1" ht="15" x14ac:dyDescent="0.2">
      <c r="A64" s="22" t="s">
        <v>81</v>
      </c>
      <c r="B64" s="53"/>
      <c r="C64" s="53"/>
      <c r="D64" s="53"/>
      <c r="E64" s="53"/>
      <c r="F64" s="53"/>
      <c r="G64" s="53"/>
      <c r="H64" s="53"/>
      <c r="I64" s="53"/>
      <c r="J64" s="53"/>
      <c r="K64" s="54"/>
    </row>
    <row r="65" spans="1:11" s="3" customFormat="1" ht="75" x14ac:dyDescent="0.2">
      <c r="A65" s="26" t="s">
        <v>166</v>
      </c>
      <c r="B65" s="23" t="s">
        <v>84</v>
      </c>
      <c r="C65" s="24" t="s">
        <v>129</v>
      </c>
      <c r="D65" s="23"/>
      <c r="E65" s="23"/>
      <c r="F65" s="23"/>
      <c r="G65" s="23"/>
      <c r="H65" s="23"/>
      <c r="I65" s="23"/>
      <c r="J65" s="25"/>
      <c r="K65" s="23"/>
    </row>
    <row r="66" spans="1:11" s="3" customFormat="1" ht="45" x14ac:dyDescent="0.2">
      <c r="A66" s="26" t="s">
        <v>167</v>
      </c>
      <c r="B66" s="23" t="s">
        <v>85</v>
      </c>
      <c r="C66" s="24" t="s">
        <v>129</v>
      </c>
      <c r="D66" s="23"/>
      <c r="E66" s="23"/>
      <c r="F66" s="23"/>
      <c r="G66" s="23"/>
      <c r="H66" s="23"/>
      <c r="I66" s="23"/>
      <c r="J66" s="25"/>
      <c r="K66" s="23"/>
    </row>
    <row r="67" spans="1:11" s="3" customFormat="1" ht="30" x14ac:dyDescent="0.2">
      <c r="A67" s="26" t="s">
        <v>168</v>
      </c>
      <c r="B67" s="23" t="s">
        <v>86</v>
      </c>
      <c r="C67" s="24" t="s">
        <v>129</v>
      </c>
      <c r="D67" s="23"/>
      <c r="E67" s="23"/>
      <c r="F67" s="23"/>
      <c r="G67" s="23"/>
      <c r="H67" s="23"/>
      <c r="I67" s="23"/>
      <c r="J67" s="25"/>
      <c r="K67" s="23"/>
    </row>
    <row r="68" spans="1:11" s="3" customFormat="1" ht="15" x14ac:dyDescent="0.2">
      <c r="A68" s="22" t="s">
        <v>83</v>
      </c>
      <c r="B68" s="53"/>
      <c r="C68" s="53"/>
      <c r="D68" s="53"/>
      <c r="E68" s="53"/>
      <c r="F68" s="53"/>
      <c r="G68" s="53"/>
      <c r="H68" s="53"/>
      <c r="I68" s="53"/>
      <c r="J68" s="53"/>
      <c r="K68" s="54"/>
    </row>
    <row r="69" spans="1:11" s="3" customFormat="1" ht="45" x14ac:dyDescent="0.2">
      <c r="A69" s="26" t="s">
        <v>169</v>
      </c>
      <c r="B69" s="23" t="s">
        <v>87</v>
      </c>
      <c r="C69" s="24">
        <v>2021</v>
      </c>
      <c r="D69" s="23"/>
      <c r="E69" s="23"/>
      <c r="F69" s="23"/>
      <c r="G69" s="23"/>
      <c r="H69" s="23"/>
      <c r="I69" s="23"/>
      <c r="J69" s="25"/>
      <c r="K69" s="23"/>
    </row>
    <row r="70" spans="1:11" s="3" customFormat="1" ht="254.1" customHeight="1" x14ac:dyDescent="0.2">
      <c r="A70" s="26" t="s">
        <v>170</v>
      </c>
      <c r="B70" s="23" t="s">
        <v>88</v>
      </c>
      <c r="C70" s="24">
        <v>2021</v>
      </c>
      <c r="D70" s="23"/>
      <c r="E70" s="23"/>
      <c r="F70" s="23"/>
      <c r="G70" s="23"/>
      <c r="H70" s="23"/>
      <c r="I70" s="23"/>
      <c r="J70" s="25"/>
      <c r="K70" s="23"/>
    </row>
    <row r="71" spans="1:11" s="3" customFormat="1" ht="45" x14ac:dyDescent="0.2">
      <c r="A71" s="26" t="s">
        <v>171</v>
      </c>
      <c r="B71" s="23" t="s">
        <v>89</v>
      </c>
      <c r="C71" s="24">
        <v>2021</v>
      </c>
      <c r="D71" s="23"/>
      <c r="E71" s="23"/>
      <c r="F71" s="23"/>
      <c r="G71" s="23"/>
      <c r="H71" s="23"/>
      <c r="I71" s="23"/>
      <c r="J71" s="25"/>
      <c r="K71" s="23"/>
    </row>
    <row r="72" spans="1:11" s="3" customFormat="1" ht="45" x14ac:dyDescent="0.2">
      <c r="A72" s="26" t="s">
        <v>172</v>
      </c>
      <c r="B72" s="23" t="s">
        <v>90</v>
      </c>
      <c r="C72" s="24">
        <v>2021</v>
      </c>
      <c r="D72" s="23"/>
      <c r="E72" s="23"/>
      <c r="F72" s="23"/>
      <c r="G72" s="23"/>
      <c r="H72" s="23"/>
      <c r="I72" s="23"/>
      <c r="J72" s="25"/>
      <c r="K72" s="23"/>
    </row>
    <row r="73" spans="1:11" s="3" customFormat="1" ht="105" x14ac:dyDescent="0.2">
      <c r="A73" s="58" t="s">
        <v>202</v>
      </c>
      <c r="B73" s="23" t="s">
        <v>91</v>
      </c>
      <c r="C73" s="24">
        <v>2021</v>
      </c>
      <c r="D73" s="23"/>
      <c r="E73" s="23"/>
      <c r="F73" s="23"/>
      <c r="G73" s="23"/>
      <c r="H73" s="23"/>
      <c r="I73" s="23"/>
      <c r="J73" s="25"/>
      <c r="K73" s="23"/>
    </row>
    <row r="74" spans="1:11" s="3" customFormat="1" ht="30" x14ac:dyDescent="0.2">
      <c r="A74" s="26" t="s">
        <v>173</v>
      </c>
      <c r="B74" s="23" t="s">
        <v>92</v>
      </c>
      <c r="C74" s="24">
        <v>2021</v>
      </c>
      <c r="D74" s="23"/>
      <c r="E74" s="23"/>
      <c r="F74" s="23"/>
      <c r="G74" s="23"/>
      <c r="H74" s="23"/>
      <c r="I74" s="23"/>
      <c r="J74" s="25"/>
      <c r="K74" s="23"/>
    </row>
    <row r="75" spans="1:11" s="3" customFormat="1" ht="45" x14ac:dyDescent="0.2">
      <c r="A75" s="26" t="s">
        <v>195</v>
      </c>
      <c r="B75" s="23" t="s">
        <v>93</v>
      </c>
      <c r="C75" s="24">
        <v>2021</v>
      </c>
      <c r="D75" s="23"/>
      <c r="E75" s="23"/>
      <c r="F75" s="23"/>
      <c r="G75" s="23"/>
      <c r="H75" s="23"/>
      <c r="I75" s="23"/>
      <c r="J75" s="25"/>
      <c r="K75" s="23"/>
    </row>
    <row r="76" spans="1:11" s="33" customFormat="1" ht="16.5" x14ac:dyDescent="0.25">
      <c r="A76" s="50" t="s">
        <v>95</v>
      </c>
      <c r="B76" s="51"/>
      <c r="C76" s="51"/>
      <c r="D76" s="51"/>
      <c r="E76" s="51"/>
      <c r="F76" s="51"/>
      <c r="G76" s="51"/>
      <c r="H76" s="51"/>
      <c r="I76" s="51"/>
      <c r="J76" s="51"/>
      <c r="K76" s="52"/>
    </row>
    <row r="77" spans="1:11" s="3" customFormat="1" ht="15" x14ac:dyDescent="0.2">
      <c r="A77" s="22" t="s">
        <v>94</v>
      </c>
      <c r="B77" s="53"/>
      <c r="C77" s="53"/>
      <c r="D77" s="53"/>
      <c r="E77" s="53"/>
      <c r="F77" s="53"/>
      <c r="G77" s="53"/>
      <c r="H77" s="53"/>
      <c r="I77" s="53"/>
      <c r="J77" s="53"/>
      <c r="K77" s="54"/>
    </row>
    <row r="78" spans="1:11" s="3" customFormat="1" ht="261.95" customHeight="1" x14ac:dyDescent="0.2">
      <c r="A78" s="58" t="s">
        <v>196</v>
      </c>
      <c r="B78" s="23" t="s">
        <v>96</v>
      </c>
      <c r="C78" s="24" t="s">
        <v>129</v>
      </c>
      <c r="D78" s="23"/>
      <c r="E78" s="23"/>
      <c r="F78" s="23"/>
      <c r="G78" s="23"/>
      <c r="H78" s="23"/>
      <c r="I78" s="23"/>
      <c r="J78" s="25"/>
      <c r="K78" s="23"/>
    </row>
    <row r="79" spans="1:11" s="3" customFormat="1" ht="15" x14ac:dyDescent="0.2">
      <c r="A79" s="22" t="s">
        <v>97</v>
      </c>
      <c r="B79" s="53"/>
      <c r="C79" s="53"/>
      <c r="D79" s="53"/>
      <c r="E79" s="53"/>
      <c r="F79" s="53"/>
      <c r="G79" s="53"/>
      <c r="H79" s="53"/>
      <c r="I79" s="53"/>
      <c r="J79" s="53"/>
      <c r="K79" s="54"/>
    </row>
    <row r="80" spans="1:11" s="3" customFormat="1" ht="135" x14ac:dyDescent="0.2">
      <c r="A80" s="26" t="s">
        <v>174</v>
      </c>
      <c r="B80" s="23" t="s">
        <v>200</v>
      </c>
      <c r="C80" s="24">
        <v>2008</v>
      </c>
      <c r="D80" s="23"/>
      <c r="E80" s="23"/>
      <c r="F80" s="23"/>
      <c r="G80" s="23"/>
      <c r="H80" s="23"/>
      <c r="I80" s="23"/>
      <c r="J80" s="25"/>
      <c r="K80" s="23"/>
    </row>
    <row r="81" spans="1:11" s="33" customFormat="1" ht="18" x14ac:dyDescent="0.25">
      <c r="A81" s="50" t="s">
        <v>99</v>
      </c>
      <c r="B81" s="51"/>
      <c r="C81" s="51"/>
      <c r="D81" s="51"/>
      <c r="E81" s="51"/>
      <c r="F81" s="51"/>
      <c r="G81" s="51"/>
      <c r="H81" s="51"/>
      <c r="I81" s="51"/>
      <c r="J81" s="51"/>
      <c r="K81" s="52"/>
    </row>
    <row r="82" spans="1:11" s="3" customFormat="1" ht="15" x14ac:dyDescent="0.2">
      <c r="A82" s="22" t="s">
        <v>98</v>
      </c>
      <c r="B82" s="53"/>
      <c r="C82" s="53"/>
      <c r="D82" s="53"/>
      <c r="E82" s="53"/>
      <c r="F82" s="53"/>
      <c r="G82" s="53"/>
      <c r="H82" s="53"/>
      <c r="I82" s="53"/>
      <c r="J82" s="53"/>
      <c r="K82" s="54"/>
    </row>
    <row r="83" spans="1:11" s="3" customFormat="1" ht="150" x14ac:dyDescent="0.2">
      <c r="A83" s="26" t="s">
        <v>175</v>
      </c>
      <c r="B83" s="23" t="s">
        <v>100</v>
      </c>
      <c r="C83" s="24" t="s">
        <v>129</v>
      </c>
      <c r="D83" s="23"/>
      <c r="E83" s="23"/>
      <c r="F83" s="23"/>
      <c r="G83" s="23"/>
      <c r="H83" s="23"/>
      <c r="I83" s="23"/>
      <c r="J83" s="25"/>
      <c r="K83" s="23"/>
    </row>
    <row r="84" spans="1:11" s="3" customFormat="1" ht="30" x14ac:dyDescent="0.2">
      <c r="A84" s="26" t="s">
        <v>176</v>
      </c>
      <c r="B84" s="23" t="s">
        <v>103</v>
      </c>
      <c r="C84" s="24" t="s">
        <v>129</v>
      </c>
      <c r="D84" s="23"/>
      <c r="E84" s="23"/>
      <c r="F84" s="23"/>
      <c r="G84" s="23"/>
      <c r="H84" s="23"/>
      <c r="I84" s="23"/>
      <c r="J84" s="25"/>
      <c r="K84" s="23"/>
    </row>
    <row r="85" spans="1:11" s="3" customFormat="1" ht="15" x14ac:dyDescent="0.2">
      <c r="A85" s="22" t="s">
        <v>101</v>
      </c>
      <c r="B85" s="53"/>
      <c r="C85" s="53"/>
      <c r="D85" s="53"/>
      <c r="E85" s="53"/>
      <c r="F85" s="53"/>
      <c r="G85" s="53"/>
      <c r="H85" s="53"/>
      <c r="I85" s="53"/>
      <c r="J85" s="53"/>
      <c r="K85" s="54"/>
    </row>
    <row r="86" spans="1:11" s="3" customFormat="1" ht="45" x14ac:dyDescent="0.2">
      <c r="A86" s="65" t="s">
        <v>204</v>
      </c>
      <c r="B86" s="23"/>
      <c r="C86" s="24"/>
      <c r="D86" s="23"/>
      <c r="E86" s="23"/>
      <c r="F86" s="23"/>
      <c r="G86" s="23"/>
      <c r="H86" s="23"/>
      <c r="I86" s="23"/>
      <c r="J86" s="25"/>
      <c r="K86" s="23"/>
    </row>
    <row r="87" spans="1:11" s="3" customFormat="1" ht="156" customHeight="1" x14ac:dyDescent="0.2">
      <c r="A87" s="26" t="s">
        <v>177</v>
      </c>
      <c r="B87" s="23" t="s">
        <v>102</v>
      </c>
      <c r="C87" s="24" t="s">
        <v>129</v>
      </c>
      <c r="D87" s="23"/>
      <c r="E87" s="23"/>
      <c r="F87" s="23"/>
      <c r="G87" s="23"/>
      <c r="H87" s="23"/>
      <c r="I87" s="23"/>
      <c r="J87" s="25"/>
      <c r="K87" s="23"/>
    </row>
    <row r="88" spans="1:11" s="3" customFormat="1" ht="45" x14ac:dyDescent="0.2">
      <c r="A88" s="26" t="s">
        <v>178</v>
      </c>
      <c r="B88" s="23" t="s">
        <v>109</v>
      </c>
      <c r="C88" s="24" t="s">
        <v>129</v>
      </c>
      <c r="D88" s="23"/>
      <c r="E88" s="23"/>
      <c r="F88" s="23"/>
      <c r="G88" s="23"/>
      <c r="H88" s="23"/>
      <c r="I88" s="23"/>
      <c r="J88" s="25"/>
      <c r="K88" s="23"/>
    </row>
    <row r="89" spans="1:11" s="3" customFormat="1" ht="30" x14ac:dyDescent="0.2">
      <c r="A89" s="26" t="s">
        <v>179</v>
      </c>
      <c r="B89" s="23" t="s">
        <v>110</v>
      </c>
      <c r="C89" s="24">
        <v>2008</v>
      </c>
      <c r="D89" s="23"/>
      <c r="E89" s="23"/>
      <c r="F89" s="23"/>
      <c r="G89" s="23"/>
      <c r="H89" s="23"/>
      <c r="I89" s="23"/>
      <c r="J89" s="25"/>
      <c r="K89" s="23"/>
    </row>
    <row r="90" spans="1:11" s="3" customFormat="1" ht="15" x14ac:dyDescent="0.2">
      <c r="A90" s="22" t="s">
        <v>104</v>
      </c>
      <c r="B90" s="53"/>
      <c r="C90" s="53"/>
      <c r="D90" s="53"/>
      <c r="E90" s="53"/>
      <c r="F90" s="53"/>
      <c r="G90" s="53"/>
      <c r="H90" s="53"/>
      <c r="I90" s="53"/>
      <c r="J90" s="53"/>
      <c r="K90" s="54"/>
    </row>
    <row r="91" spans="1:11" s="3" customFormat="1" ht="15" x14ac:dyDescent="0.2">
      <c r="A91" s="26" t="s">
        <v>180</v>
      </c>
      <c r="B91" s="23" t="s">
        <v>106</v>
      </c>
      <c r="C91" s="24">
        <v>2008</v>
      </c>
      <c r="D91" s="23"/>
      <c r="E91" s="23"/>
      <c r="F91" s="23"/>
      <c r="G91" s="23"/>
      <c r="H91" s="23"/>
      <c r="I91" s="23"/>
      <c r="J91" s="25"/>
      <c r="K91" s="23"/>
    </row>
    <row r="92" spans="1:11" s="3" customFormat="1" ht="15" x14ac:dyDescent="0.2">
      <c r="A92" s="26" t="s">
        <v>181</v>
      </c>
      <c r="B92" s="23" t="s">
        <v>107</v>
      </c>
      <c r="C92" s="24">
        <v>2008</v>
      </c>
      <c r="D92" s="23"/>
      <c r="E92" s="23"/>
      <c r="F92" s="23"/>
      <c r="G92" s="23"/>
      <c r="H92" s="23"/>
      <c r="I92" s="23"/>
      <c r="J92" s="25"/>
      <c r="K92" s="23"/>
    </row>
    <row r="93" spans="1:11" s="3" customFormat="1" ht="45" x14ac:dyDescent="0.2">
      <c r="A93" s="26" t="s">
        <v>182</v>
      </c>
      <c r="B93" s="23" t="s">
        <v>108</v>
      </c>
      <c r="C93" s="24" t="s">
        <v>129</v>
      </c>
      <c r="D93" s="23"/>
      <c r="E93" s="23"/>
      <c r="F93" s="23"/>
      <c r="G93" s="23"/>
      <c r="H93" s="23"/>
      <c r="I93" s="23"/>
      <c r="J93" s="25"/>
      <c r="K93" s="23"/>
    </row>
    <row r="94" spans="1:11" s="33" customFormat="1" ht="16.5" x14ac:dyDescent="0.25">
      <c r="A94" s="50" t="s">
        <v>105</v>
      </c>
      <c r="B94" s="51"/>
      <c r="C94" s="51"/>
      <c r="D94" s="51"/>
      <c r="E94" s="51"/>
      <c r="F94" s="51"/>
      <c r="G94" s="51"/>
      <c r="H94" s="51"/>
      <c r="I94" s="51"/>
      <c r="J94" s="51"/>
      <c r="K94" s="52"/>
    </row>
    <row r="95" spans="1:11" s="3" customFormat="1" ht="45" x14ac:dyDescent="0.2">
      <c r="A95" s="65" t="s">
        <v>204</v>
      </c>
      <c r="B95" s="23"/>
      <c r="C95" s="24"/>
      <c r="D95" s="23"/>
      <c r="E95" s="23"/>
      <c r="F95" s="23"/>
      <c r="G95" s="23"/>
      <c r="H95" s="23"/>
      <c r="I95" s="23"/>
      <c r="J95" s="25"/>
      <c r="K95" s="23"/>
    </row>
    <row r="96" spans="1:11" s="3" customFormat="1" ht="60" x14ac:dyDescent="0.2">
      <c r="A96" s="26" t="s">
        <v>205</v>
      </c>
      <c r="B96" s="23" t="s">
        <v>111</v>
      </c>
      <c r="C96" s="24" t="s">
        <v>129</v>
      </c>
      <c r="D96" s="23"/>
      <c r="E96" s="23"/>
      <c r="F96" s="23"/>
      <c r="G96" s="23"/>
      <c r="H96" s="23"/>
      <c r="I96" s="23"/>
      <c r="J96" s="25"/>
      <c r="K96" s="23"/>
    </row>
    <row r="97" spans="1:11" s="3" customFormat="1" ht="30" x14ac:dyDescent="0.2">
      <c r="A97" s="26" t="s">
        <v>206</v>
      </c>
      <c r="B97" s="23" t="s">
        <v>112</v>
      </c>
      <c r="C97" s="24" t="s">
        <v>129</v>
      </c>
      <c r="D97" s="23"/>
      <c r="E97" s="23"/>
      <c r="F97" s="23"/>
      <c r="G97" s="23"/>
      <c r="H97" s="23"/>
      <c r="I97" s="23"/>
      <c r="J97" s="25"/>
      <c r="K97" s="23"/>
    </row>
    <row r="98" spans="1:11" s="3" customFormat="1" ht="30" x14ac:dyDescent="0.2">
      <c r="A98" s="26" t="s">
        <v>183</v>
      </c>
      <c r="B98" s="23" t="s">
        <v>113</v>
      </c>
      <c r="C98" s="24" t="s">
        <v>129</v>
      </c>
      <c r="D98" s="23"/>
      <c r="E98" s="23"/>
      <c r="F98" s="23"/>
      <c r="G98" s="23"/>
      <c r="H98" s="23"/>
      <c r="I98" s="23"/>
      <c r="J98" s="25"/>
      <c r="K98" s="23"/>
    </row>
    <row r="99" spans="1:11" s="3" customFormat="1" ht="105" x14ac:dyDescent="0.2">
      <c r="A99" s="58" t="s">
        <v>184</v>
      </c>
      <c r="B99" s="23" t="s">
        <v>114</v>
      </c>
      <c r="C99" s="24" t="s">
        <v>129</v>
      </c>
      <c r="D99" s="23"/>
      <c r="E99" s="23"/>
      <c r="F99" s="23"/>
      <c r="G99" s="23"/>
      <c r="H99" s="23"/>
      <c r="I99" s="23"/>
      <c r="J99" s="25"/>
      <c r="K99" s="23"/>
    </row>
    <row r="100" spans="1:11" s="33" customFormat="1" ht="16.5" x14ac:dyDescent="0.25">
      <c r="A100" s="50" t="s">
        <v>116</v>
      </c>
      <c r="B100" s="51"/>
      <c r="C100" s="51"/>
      <c r="D100" s="51"/>
      <c r="E100" s="51"/>
      <c r="F100" s="51"/>
      <c r="G100" s="51"/>
      <c r="H100" s="51"/>
      <c r="I100" s="51"/>
      <c r="J100" s="51"/>
      <c r="K100" s="52"/>
    </row>
    <row r="101" spans="1:11" s="3" customFormat="1" ht="15" x14ac:dyDescent="0.2">
      <c r="A101" s="22" t="s">
        <v>115</v>
      </c>
      <c r="B101" s="53"/>
      <c r="C101" s="53"/>
      <c r="D101" s="53"/>
      <c r="E101" s="53"/>
      <c r="F101" s="53"/>
      <c r="G101" s="53"/>
      <c r="H101" s="53"/>
      <c r="I101" s="53"/>
      <c r="J101" s="53"/>
      <c r="K101" s="54"/>
    </row>
    <row r="102" spans="1:11" s="3" customFormat="1" ht="75" x14ac:dyDescent="0.2">
      <c r="A102" s="26" t="s">
        <v>185</v>
      </c>
      <c r="B102" s="23" t="s">
        <v>118</v>
      </c>
      <c r="C102" s="24" t="s">
        <v>129</v>
      </c>
      <c r="D102" s="23"/>
      <c r="E102" s="23"/>
      <c r="F102" s="23"/>
      <c r="G102" s="23"/>
      <c r="H102" s="23"/>
      <c r="I102" s="23"/>
      <c r="J102" s="25"/>
      <c r="K102" s="23"/>
    </row>
    <row r="103" spans="1:11" s="3" customFormat="1" ht="15" x14ac:dyDescent="0.2">
      <c r="A103" s="22" t="s">
        <v>117</v>
      </c>
      <c r="B103" s="53"/>
      <c r="C103" s="53"/>
      <c r="D103" s="53"/>
      <c r="E103" s="53"/>
      <c r="F103" s="53"/>
      <c r="G103" s="53"/>
      <c r="H103" s="53"/>
      <c r="I103" s="53"/>
      <c r="J103" s="53"/>
      <c r="K103" s="54"/>
    </row>
    <row r="104" spans="1:11" s="3" customFormat="1" ht="45" x14ac:dyDescent="0.2">
      <c r="A104" s="26" t="s">
        <v>186</v>
      </c>
      <c r="B104" s="23" t="s">
        <v>119</v>
      </c>
      <c r="C104" s="24" t="s">
        <v>129</v>
      </c>
      <c r="D104" s="23"/>
      <c r="E104" s="23"/>
      <c r="F104" s="23"/>
      <c r="G104" s="23"/>
      <c r="H104" s="23"/>
      <c r="I104" s="23"/>
      <c r="J104" s="25"/>
      <c r="K104" s="23"/>
    </row>
    <row r="105" spans="1:11" s="3" customFormat="1" ht="45" x14ac:dyDescent="0.2">
      <c r="A105" s="26" t="s">
        <v>187</v>
      </c>
      <c r="B105" s="23" t="s">
        <v>120</v>
      </c>
      <c r="C105" s="24" t="s">
        <v>129</v>
      </c>
      <c r="D105" s="23"/>
      <c r="E105" s="23"/>
      <c r="F105" s="23"/>
      <c r="G105" s="23"/>
      <c r="H105" s="23"/>
      <c r="I105" s="23"/>
      <c r="J105" s="25"/>
      <c r="K105" s="23"/>
    </row>
    <row r="106" spans="1:11" s="3" customFormat="1" ht="75" x14ac:dyDescent="0.2">
      <c r="A106" s="26" t="s">
        <v>188</v>
      </c>
      <c r="B106" s="23" t="s">
        <v>121</v>
      </c>
      <c r="C106" s="24" t="s">
        <v>129</v>
      </c>
      <c r="D106" s="23"/>
      <c r="E106" s="23"/>
      <c r="F106" s="23"/>
      <c r="G106" s="23"/>
      <c r="H106" s="23"/>
      <c r="I106" s="23"/>
      <c r="J106" s="25"/>
      <c r="K106" s="23"/>
    </row>
    <row r="107" spans="1:11" s="3" customFormat="1" ht="15" x14ac:dyDescent="0.2">
      <c r="A107" s="22" t="s">
        <v>122</v>
      </c>
      <c r="B107" s="53"/>
      <c r="C107" s="53"/>
      <c r="D107" s="53"/>
      <c r="E107" s="53"/>
      <c r="F107" s="53"/>
      <c r="G107" s="53"/>
      <c r="H107" s="53"/>
      <c r="I107" s="53"/>
      <c r="J107" s="53"/>
      <c r="K107" s="54"/>
    </row>
    <row r="108" spans="1:11" s="3" customFormat="1" ht="195" x14ac:dyDescent="0.2">
      <c r="A108" s="26" t="s">
        <v>189</v>
      </c>
      <c r="B108" s="23" t="s">
        <v>127</v>
      </c>
      <c r="C108" s="24" t="s">
        <v>129</v>
      </c>
      <c r="D108" s="23"/>
      <c r="E108" s="23"/>
      <c r="F108" s="23"/>
      <c r="G108" s="23"/>
      <c r="H108" s="23"/>
      <c r="I108" s="23"/>
      <c r="J108" s="25"/>
      <c r="K108" s="23"/>
    </row>
    <row r="109" spans="1:11" s="3" customFormat="1" ht="15" x14ac:dyDescent="0.2">
      <c r="A109" s="22" t="s">
        <v>123</v>
      </c>
      <c r="B109" s="53"/>
      <c r="C109" s="53"/>
      <c r="D109" s="53"/>
      <c r="E109" s="53"/>
      <c r="F109" s="53"/>
      <c r="G109" s="53"/>
      <c r="H109" s="53"/>
      <c r="I109" s="53"/>
      <c r="J109" s="53"/>
      <c r="K109" s="54"/>
    </row>
    <row r="110" spans="1:11" s="3" customFormat="1" ht="30" x14ac:dyDescent="0.2">
      <c r="A110" s="26" t="s">
        <v>190</v>
      </c>
      <c r="B110" s="23" t="s">
        <v>126</v>
      </c>
      <c r="C110" s="24" t="s">
        <v>129</v>
      </c>
      <c r="D110" s="23"/>
      <c r="E110" s="23"/>
      <c r="F110" s="23"/>
      <c r="G110" s="23"/>
      <c r="H110" s="23"/>
      <c r="I110" s="23"/>
      <c r="J110" s="25"/>
      <c r="K110" s="23"/>
    </row>
    <row r="111" spans="1:11" s="3" customFormat="1" ht="15" x14ac:dyDescent="0.2">
      <c r="A111" s="22" t="s">
        <v>124</v>
      </c>
      <c r="B111" s="53"/>
      <c r="C111" s="53"/>
      <c r="D111" s="53"/>
      <c r="E111" s="53"/>
      <c r="F111" s="53"/>
      <c r="G111" s="53"/>
      <c r="H111" s="53"/>
      <c r="I111" s="53"/>
      <c r="J111" s="53"/>
      <c r="K111" s="54"/>
    </row>
    <row r="112" spans="1:11" s="3" customFormat="1" ht="30" x14ac:dyDescent="0.2">
      <c r="A112" s="26" t="s">
        <v>191</v>
      </c>
      <c r="B112" s="23" t="s">
        <v>125</v>
      </c>
      <c r="C112" s="24" t="s">
        <v>129</v>
      </c>
      <c r="D112" s="23"/>
      <c r="E112" s="23"/>
      <c r="F112" s="23"/>
      <c r="G112" s="23"/>
      <c r="H112" s="23"/>
      <c r="I112" s="23"/>
      <c r="J112" s="25"/>
      <c r="K112" s="23"/>
    </row>
    <row r="113" spans="1:11" s="3" customFormat="1" ht="17.45" customHeight="1" x14ac:dyDescent="0.2">
      <c r="A113" s="59"/>
      <c r="B113" s="19"/>
      <c r="C113" s="60"/>
      <c r="D113" s="19"/>
      <c r="E113" s="19"/>
      <c r="F113" s="19"/>
      <c r="G113" s="19"/>
      <c r="H113" s="19"/>
      <c r="I113" s="19"/>
      <c r="J113" s="61"/>
      <c r="K113" s="19"/>
    </row>
  </sheetData>
  <autoFilter ref="A9:K113" xr:uid="{00000000-0009-0000-0000-000002000000}"/>
  <phoneticPr fontId="30" type="noConversion"/>
  <dataValidations count="2">
    <dataValidation type="list" allowBlank="1" showInputMessage="1" showErrorMessage="1" sqref="H10 H87:H94 H96:H113 H12:H85" xr:uid="{00000000-0002-0000-0200-000000000000}">
      <formula1>"Yes,No"</formula1>
    </dataValidation>
    <dataValidation type="list" allowBlank="1" showInputMessage="1" showErrorMessage="1" sqref="D10 F10 D87:D94 F87:F94 F96:F1048576 D96:D1048576 F12:F85 D12:D85"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r:id="rId1"/>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C11"/>
  <sheetViews>
    <sheetView workbookViewId="0">
      <selection activeCell="A12" sqref="A12"/>
    </sheetView>
  </sheetViews>
  <sheetFormatPr defaultColWidth="8.88671875" defaultRowHeight="14.25" x14ac:dyDescent="0.2"/>
  <cols>
    <col min="1" max="3" width="31.21875" style="1" customWidth="1"/>
    <col min="4" max="16384" width="8.88671875" style="1"/>
  </cols>
  <sheetData>
    <row r="1" spans="1:3" ht="31.5" customHeight="1" thickBot="1" x14ac:dyDescent="0.25">
      <c r="A1" s="66" t="s">
        <v>26</v>
      </c>
    </row>
    <row r="2" spans="1:3" ht="55.5" customHeight="1" thickBot="1" x14ac:dyDescent="0.25">
      <c r="A2" s="67" t="s">
        <v>27</v>
      </c>
      <c r="B2" s="68" t="s">
        <v>28</v>
      </c>
      <c r="C2" s="67" t="s">
        <v>29</v>
      </c>
    </row>
    <row r="3" spans="1:3" ht="15.75" thickTop="1" thickBot="1" x14ac:dyDescent="0.25">
      <c r="A3" s="69" t="s">
        <v>30</v>
      </c>
      <c r="B3" s="70">
        <v>2.4E-2</v>
      </c>
      <c r="C3" s="71">
        <v>2.4E-2</v>
      </c>
    </row>
    <row r="4" spans="1:3" ht="15" thickBot="1" x14ac:dyDescent="0.25">
      <c r="A4" s="72" t="s">
        <v>31</v>
      </c>
      <c r="B4" s="73">
        <v>5.2999999999999999E-2</v>
      </c>
      <c r="C4" s="74">
        <v>7.6999999999999999E-2</v>
      </c>
    </row>
    <row r="5" spans="1:3" ht="15" thickBot="1" x14ac:dyDescent="0.25">
      <c r="A5" s="72" t="s">
        <v>32</v>
      </c>
      <c r="B5" s="73">
        <v>5.0999999999999997E-2</v>
      </c>
      <c r="C5" s="74">
        <v>0.128</v>
      </c>
    </row>
    <row r="6" spans="1:3" ht="15" thickBot="1" x14ac:dyDescent="0.25">
      <c r="A6" s="72" t="s">
        <v>33</v>
      </c>
      <c r="B6" s="73">
        <v>0.121</v>
      </c>
      <c r="C6" s="74">
        <v>0.249</v>
      </c>
    </row>
    <row r="7" spans="1:3" ht="15" thickBot="1" x14ac:dyDescent="0.25">
      <c r="A7" s="72" t="s">
        <v>34</v>
      </c>
      <c r="B7" s="73">
        <v>0.254</v>
      </c>
      <c r="C7" s="74">
        <v>0.503</v>
      </c>
    </row>
    <row r="8" spans="1:3" ht="15" thickBot="1" x14ac:dyDescent="0.25">
      <c r="A8" s="72" t="s">
        <v>35</v>
      </c>
      <c r="B8" s="73">
        <v>0.32500000000000001</v>
      </c>
      <c r="C8" s="74">
        <v>0.82799999999999996</v>
      </c>
    </row>
    <row r="9" spans="1:3" ht="15" thickBot="1" x14ac:dyDescent="0.25">
      <c r="A9" s="72" t="s">
        <v>36</v>
      </c>
      <c r="B9" s="73">
        <v>0.16200000000000001</v>
      </c>
      <c r="C9" s="74">
        <v>0.99</v>
      </c>
    </row>
    <row r="10" spans="1:3" ht="15" thickBot="1" x14ac:dyDescent="0.25">
      <c r="A10" s="72" t="s">
        <v>37</v>
      </c>
      <c r="B10" s="73">
        <v>8.9999999999999993E-3</v>
      </c>
      <c r="C10" s="75">
        <v>1</v>
      </c>
    </row>
    <row r="11" spans="1:3" ht="23.45" customHeight="1" x14ac:dyDescent="0.2">
      <c r="A11" s="76" t="s">
        <v>214</v>
      </c>
    </row>
  </sheetData>
  <hyperlinks>
    <hyperlink ref="A11" r:id="rId1" display="https://digital.nhs.uk/data-and-information/publications/statistical/nhs-maternity-statistics/2019-20" xr:uid="{4FCA637F-79C3-4F56-AF60-B768CB77FF50}"/>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Cover page</vt:lpstr>
      <vt:lpstr>Introduction</vt:lpstr>
      <vt:lpstr>Data sheet</vt:lpstr>
      <vt:lpstr>Table 1</vt:lpstr>
      <vt:lpstr>'Data sheet'!_Assessment_before_induction</vt:lpstr>
      <vt:lpstr>'Data sheet'!_Breech_presentation</vt:lpstr>
      <vt:lpstr>'Data sheet'!_Hlk64888367</vt:lpstr>
      <vt:lpstr>'Data sheet'!_Intrauterine_fetal_death_1</vt:lpstr>
      <vt:lpstr>'Data sheet'!_Monitoring</vt:lpstr>
      <vt:lpstr>'Data sheet'!_Pharmacological_and_mechanical</vt:lpstr>
      <vt:lpstr>'Data sheet'!_Prevention_of_prolonged</vt:lpstr>
      <vt:lpstr>'Data sheet'!_Toc83978736</vt:lpstr>
      <vt:lpstr>'Data sheet'!_Toc83978737</vt:lpstr>
      <vt:lpstr>'Data sheet'!_Toc83978740</vt:lpstr>
      <vt:lpstr>'Data sheet'!_Toc83978742</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NG207 Baseline assessment tool 20211104</dc:title>
  <dc:creator/>
  <cp:lastModifiedBy/>
  <dcterms:created xsi:type="dcterms:W3CDTF">2021-10-27T16:23:42Z</dcterms:created>
  <dcterms:modified xsi:type="dcterms:W3CDTF">2023-05-17T06:57:10Z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2023-05-16T13:20:20Z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8c62af4e-47e7-4fe9-a3cc-cc4f8c630489</vt:lpwstr>
  </property>
  <property fmtid="{D5CDD505-2E9C-101B-9397-08002B2CF9AE}" pid="8" name="MSIP_Label_c69d85d5-6d9e-4305-a294-1f636ec0f2d6_ContentBits">
    <vt:lpwstr>0</vt:lpwstr>
  </property>
</Properties>
</file>