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527"/>
  <workbookPr filterPrivacy="1" codeName="ThisWorkbook" defaultThemeVersion="124226"/>
  <xr:revisionPtr revIDLastSave="0" documentId="13_ncr:1_{37FC0879-8A1D-433A-B8D4-86DB98B77437}" xr6:coauthVersionLast="47" xr6:coauthVersionMax="47" xr10:uidLastSave="{00000000-0000-0000-0000-000000000000}"/>
  <bookViews>
    <workbookView xWindow="23880" yWindow="-120" windowWidth="21840" windowHeight="131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sheet'!$A$9:$J$86</definedName>
    <definedName name="_Hlk59134842" localSheetId="2">'Data sheet'!$A$85</definedName>
    <definedName name="_Hlk61512895" localSheetId="2">'Data sheet'!$A$53</definedName>
    <definedName name="_Hlk61513018" localSheetId="2">'Data sheet'!$A$54</definedName>
    <definedName name="_Hlk80703181" localSheetId="0">'Cover page'!$A$11</definedName>
    <definedName name="_Hlk86755434" localSheetId="2">'Data sheet'!$A$52</definedName>
    <definedName name="_Ref61606048" localSheetId="2">'Data sheet'!$A$44</definedName>
    <definedName name="_Referral_for_echocardiography_1" localSheetId="2">'Data sheet'!$A$11</definedName>
    <definedName name="_Sex1">#REF!</definedName>
    <definedName name="_Toc58416958" localSheetId="2">'Data sheet'!$A$43</definedName>
    <definedName name="_Toc64899015" localSheetId="2">'Data sheet'!$A$10</definedName>
    <definedName name="Age">'[1]Data collection'!$C$6:$C$45</definedName>
    <definedName name="Ethnicity">'[1]Data collection'!$E$6:$E$45</definedName>
    <definedName name="Ethnicity1">#REF!</definedName>
    <definedName name="_xlnm.Print_Area" localSheetId="0">'Cover page'!$A$1:$G$23</definedName>
    <definedName name="_xlnm.Print_Area" localSheetId="2">'Data sheet'!$A$1:$J$85</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<sst xmlns="http://schemas.openxmlformats.org/spreadsheetml/2006/main" count="157" uniqueCount="156">
  <si>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</si>
  <si>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</si>
  <si>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</si>
  <si>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</si>
  <si>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</si>
  <si>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</si>
  <si>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</si>
  <si>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</si>
  <si>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</si>
  <si>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</si>
  <si>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</si>
  <si>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</si>
  <si>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</si>
  <si>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</si>
  <si>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</si>
  <si>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</si>
  <si>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</si>
  <si>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</si>
  <si>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</si>
  <si>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</si>
  <si>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</si>
  <si>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</si>
  <si>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</si>
  <si>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NG208</t>
  </si>
  <si>
    <t>presenting in adults: investigation and</t>
  </si>
  <si>
    <t>This baseline assessment tool can be used to evaluate whether practice is in line with the recommendations in heart valve disease presenting in adults: investigation and management. It can also help to plan activity to meet the recommendations.</t>
  </si>
  <si>
    <t>Baseline assessment: heart valve disease</t>
  </si>
  <si>
    <t>management</t>
  </si>
  <si>
    <t>Published: November 2021</t>
  </si>
  <si>
    <t>Referral for echocardiography</t>
  </si>
  <si>
    <t>1.1  Referral for echocardiography and specialist assessment</t>
  </si>
  <si>
    <t>Referral for urgent specialist assessment or urgent echocardiography</t>
  </si>
  <si>
    <t>Referral to a specialist after echocardiography</t>
  </si>
  <si>
    <t>Information, referral and specialist assessment for pregnant women and women considering pregnancy</t>
  </si>
  <si>
    <t>1.1.8</t>
  </si>
  <si>
    <t>1.1.9</t>
  </si>
  <si>
    <t>1.1.10</t>
  </si>
  <si>
    <t>1.1.11</t>
  </si>
  <si>
    <t>1.1.7</t>
  </si>
  <si>
    <t>Management of heart failure in people with valve disease</t>
  </si>
  <si>
    <t>1.2  Pharmacological management</t>
  </si>
  <si>
    <t>1.3  Indications for interventions</t>
  </si>
  <si>
    <t>Aortic stenosis</t>
  </si>
  <si>
    <t>1.3.1</t>
  </si>
  <si>
    <t>1.2.1</t>
  </si>
  <si>
    <t>1.2.2</t>
  </si>
  <si>
    <t>Aortic regurgitation</t>
  </si>
  <si>
    <t>1.3.3</t>
  </si>
  <si>
    <t>1.3.4</t>
  </si>
  <si>
    <t>1.3.5</t>
  </si>
  <si>
    <t>1.3.6</t>
  </si>
  <si>
    <t>Mitral regurgitation</t>
  </si>
  <si>
    <t>1.4  Monitoring when there is no current need for intervention</t>
  </si>
  <si>
    <t>1.3.2</t>
  </si>
  <si>
    <t>1.3.7</t>
  </si>
  <si>
    <t>1.4.1</t>
  </si>
  <si>
    <t>1.4.2</t>
  </si>
  <si>
    <t>See the recommendations on indications for interventions.</t>
  </si>
  <si>
    <t>Decisions about interventions</t>
  </si>
  <si>
    <t>1.5  Interventions</t>
  </si>
  <si>
    <t>1.5.1</t>
  </si>
  <si>
    <t>1.5.2</t>
  </si>
  <si>
    <t>Aortic valve disease</t>
  </si>
  <si>
    <t>For details of NHS England and Improvement’s position on transcatheter aortic valve implantation (TAVI) for people at low or intermediate surgical risk, see the implementation strategy for the use of TAVI.</t>
  </si>
  <si>
    <t>1.5.3</t>
  </si>
  <si>
    <t>1.5.4</t>
  </si>
  <si>
    <t>1.5.5</t>
  </si>
  <si>
    <t>Mitral stenosis</t>
  </si>
  <si>
    <t>Primary mitral regurgitation</t>
  </si>
  <si>
    <t>Secondary mitral regurgitation</t>
  </si>
  <si>
    <t>Tricuspid regurgitation</t>
  </si>
  <si>
    <t>1.6  Repeat intervention</t>
  </si>
  <si>
    <t>1.5.15</t>
  </si>
  <si>
    <t>1.5.16</t>
  </si>
  <si>
    <t>1.6.1</t>
  </si>
  <si>
    <t>1.7  Anticoagulation and antiplatelet therapy</t>
  </si>
  <si>
    <t>1.8  Monitoring after an intervention</t>
  </si>
  <si>
    <t>1.8.1</t>
  </si>
  <si>
    <t>1.9  Information and advice</t>
  </si>
  <si>
    <t>1.9.1</t>
  </si>
  <si>
    <t>1.9.2</t>
  </si>
  <si>
    <t>1.9.3</t>
  </si>
  <si>
    <t>1.9.4</t>
  </si>
  <si>
    <t>1.9.5</t>
  </si>
  <si>
    <t>1.1.1</t>
  </si>
  <si>
    <t>1.1.2</t>
  </si>
  <si>
    <t>1.1.3</t>
  </si>
  <si>
    <t>1.1.4</t>
  </si>
  <si>
    <t>1.1.5</t>
  </si>
  <si>
    <t>1.1.6</t>
  </si>
  <si>
    <t>1.1.12</t>
  </si>
  <si>
    <t>1.1.13</t>
  </si>
  <si>
    <t>1.5.6</t>
  </si>
  <si>
    <t>1.5.7</t>
  </si>
  <si>
    <t>1.5.8</t>
  </si>
  <si>
    <t>1.5.9</t>
  </si>
  <si>
    <t>1.5.10</t>
  </si>
  <si>
    <t>1.5.11</t>
  </si>
  <si>
    <t>1.5.12</t>
  </si>
  <si>
    <t>1.5.13</t>
  </si>
  <si>
    <t>1.5.14</t>
  </si>
  <si>
    <t>1.7.1</t>
  </si>
  <si>
    <t>1.7.2</t>
  </si>
  <si>
    <t>1.7.3</t>
  </si>
  <si>
    <r>
      <t xml:space="preserve">Consider an echocardiogram for adults with a murmur and no other signs or symptoms if valve disease is suspected based on
•	the nature of the murmur
•	family history
•	age (especially if over 75), </t>
    </r>
    <r>
      <rPr>
        <b/>
        <sz val="12"/>
        <color theme="1"/>
        <rFont val="Lato"/>
        <family val="2"/>
      </rPr>
      <t>or</t>
    </r>
    <r>
      <rPr>
        <sz val="12"/>
        <color theme="1"/>
        <rFont val="Lato"/>
        <family val="2"/>
      </rPr>
      <t xml:space="preserve">
•	medical history (for example, a history of atrial fibrillation).</t>
    </r>
  </si>
  <si>
    <r>
      <t>Offer an echocardiogram to adults with a murmur if valve disease is suspected (based on the nature of the murmur, family history, age or medical history) and they have:
•	signs (such as peripheral oedema) or symptoms (such as angina or breathlessness) or an abnormal ECG,</t>
    </r>
    <r>
      <rPr>
        <b/>
        <sz val="12"/>
        <color theme="1"/>
        <rFont val="Lato"/>
        <family val="2"/>
      </rPr>
      <t xml:space="preserve"> or</t>
    </r>
    <r>
      <rPr>
        <sz val="12"/>
        <color theme="1"/>
        <rFont val="Lato"/>
        <family val="2"/>
      </rPr>
      <t xml:space="preserve">
•	an ejection systolic murmur with a reduced second heart sound but no other signs or symptoms.</t>
    </r>
  </si>
  <si>
    <t>If valve disease is suspected (based on the nature of the murmur, family history, age or medical history):
•	Offer urgent (within 2 weeks) specialist assessment that includes echocardiogram or if not available an urgent echocardiogram alone to adults with a systolic murmur and exertional syncope.
•	Consider urgent (within 2 weeks) specialist assessment that includes echocardiogram for adults with a murmur and severe symptoms (angina or breathlessness on minimal exertion or at rest) thought to be related to valvular heart disease.</t>
  </si>
  <si>
    <t>For guidance on referral and assessment for adults with murmur and non-exertional syncope, follow the recommendations in the NICE guideline on transient loss of consciousness ('blackouts') in over 16s.</t>
  </si>
  <si>
    <t>For guidance on referral and assessment for adults with breathlessness but no murmur, follow the recommendations in the NICE guideline on chronic heart failure in adults.</t>
  </si>
  <si>
    <t>Be aware that mild valve disease is common and rarely progresses to become clinically significant.</t>
  </si>
  <si>
    <t>Offer referral to a specialist to:
•	adults with moderate or severe valve disease of any type
•	adults with bicuspid aortic valve disease of any severity (including mild valve disease).</t>
  </si>
  <si>
    <t>Be aware that most women with valve disease can have a pregnancy without complications.</t>
  </si>
  <si>
    <t>Offer advice on the implications of treatment choices on any future pregnancy to women who need heart valve intervention.</t>
  </si>
  <si>
    <t>Offer advice on family planning to women with severe valve disease, particularly aortic and mitral stenosis.</t>
  </si>
  <si>
    <t>Refer pregnant women or women who are considering a pregnancy to a cardiologist with expertise in the care of pregnant women, if they have any of the following:
•	moderate or severe valve disease
•	bicuspid aortic valve disease of any severity (including mild disease) and associated aortopathy
•	a prosthetic valve.
Refer whether they have symptoms or not.</t>
  </si>
  <si>
    <t>Consider seeking specialist advice on the choice of replacement valve if heart valve replacement surgery is being considered for women of childbearing potential.</t>
  </si>
  <si>
    <t>For guidance on intrapartum care, follow the recommendations on heart disease in the NICE guideline on intrapartum care for women with existing medical conditions or obstetric complications and their babies.</t>
  </si>
  <si>
    <t>Consider a beta-blocker for adults with moderate to severe mitral stenosis and heart failure.</t>
  </si>
  <si>
    <t>When adults with heart valve conditions and heart failure also have left ventricular dysfunction, refer to the NICE guideline on chronic heart failure in adults.</t>
  </si>
  <si>
    <t>Offer an intervention to adults with symptomatic severe heart valve disease.</t>
  </si>
  <si>
    <r>
      <t>Consider referring adults with asymptomatic severe aortic stenosis for intervention, if suitable, if they have any of the following:
•	Vmax (peak aortic jet velocity) more than 5 m/s on echocardiography
•	aortic valve area less than 0.6 cm</t>
    </r>
    <r>
      <rPr>
        <vertAlign val="superscript"/>
        <sz val="12"/>
        <color theme="1"/>
        <rFont val="Lato"/>
        <family val="2"/>
      </rPr>
      <t>2</t>
    </r>
    <r>
      <rPr>
        <sz val="12"/>
        <color theme="1"/>
        <rFont val="Lato"/>
        <family val="2"/>
      </rPr>
      <t xml:space="preserve"> on echocardiography
•	left ventricular ejection fraction (LVEF) less than 55%
•	BNP/NT-proBNP level more than twice the upper limit of normal
•	symptoms unmasked on exercise testing.</t>
    </r>
  </si>
  <si>
    <r>
      <t>Consider referring adults with symptomatic low-gradient aortic stenosis with LVEF less than 50% for intervention if during dobutamine stress echocardiography the aortic stenosis is shown to be severe by:
•	a mean gradient across the aortic valve that increases to more than 40 mmHg</t>
    </r>
    <r>
      <rPr>
        <b/>
        <sz val="12"/>
        <color theme="1"/>
        <rFont val="Lato"/>
        <family val="2"/>
      </rPr>
      <t xml:space="preserve"> and</t>
    </r>
    <r>
      <rPr>
        <sz val="12"/>
        <color theme="1"/>
        <rFont val="Lato"/>
        <family val="2"/>
      </rPr>
      <t xml:space="preserve">
•	an aortic valve area that remains less than 1 cm</t>
    </r>
    <r>
      <rPr>
        <vertAlign val="superscript"/>
        <sz val="12"/>
        <color theme="1"/>
        <rFont val="Lato"/>
        <family val="2"/>
      </rPr>
      <t>2</t>
    </r>
    <r>
      <rPr>
        <sz val="12"/>
        <color theme="1"/>
        <rFont val="Lato"/>
        <family val="2"/>
      </rPr>
      <t>.</t>
    </r>
  </si>
  <si>
    <t>Consider measuring aortic valve calcium score on cardiac CT if the severity of symptomatic aortic stenosis is uncertain.</t>
  </si>
  <si>
    <t>Offer enhanced follow up (for example, more frequent reviews) and further assessment (for example, stress echocardiography) to monitor the need for intervention if mid-wall fibrosis is detected on cardiac MRI in adults with severe aortic stenosis.</t>
  </si>
  <si>
    <r>
      <t>Consider referring adults with asymptomatic severe aortic regurgitation for intervention, if suitable, if they have either of the following:
•	LVEF less than 55%</t>
    </r>
    <r>
      <rPr>
        <b/>
        <sz val="12"/>
        <color theme="1"/>
        <rFont val="Lato"/>
        <family val="2"/>
      </rPr>
      <t xml:space="preserve"> or</t>
    </r>
    <r>
      <rPr>
        <sz val="12"/>
        <color theme="1"/>
        <rFont val="Lato"/>
        <family val="2"/>
      </rPr>
      <t xml:space="preserve">
•	end systolic diameter (ESD) of more than 50 mm or end systolic diameter index (ESDI) more than 24 mm/m</t>
    </r>
    <r>
      <rPr>
        <vertAlign val="superscript"/>
        <sz val="12"/>
        <color theme="1"/>
        <rFont val="Lato"/>
        <family val="2"/>
      </rPr>
      <t xml:space="preserve">2 </t>
    </r>
    <r>
      <rPr>
        <sz val="12"/>
        <color theme="1"/>
        <rFont val="Lato"/>
        <family val="2"/>
      </rPr>
      <t>on echocardiography.</t>
    </r>
  </si>
  <si>
    <r>
      <t>Consider referring adults with asymptomatic severe primary mitral regurgitation for intervention, if suitable, if they have any of the following:
•	LVEF less than 60%
•	ESD more than 45 mm or ESDI more than 22 mm/m</t>
    </r>
    <r>
      <rPr>
        <vertAlign val="superscript"/>
        <sz val="12"/>
        <color theme="1"/>
        <rFont val="Lato"/>
        <family val="2"/>
      </rPr>
      <t>2</t>
    </r>
    <r>
      <rPr>
        <sz val="12"/>
        <color theme="1"/>
        <rFont val="Lato"/>
        <family val="2"/>
      </rPr>
      <t xml:space="preserve"> on echocardiography </t>
    </r>
    <r>
      <rPr>
        <b/>
        <sz val="12"/>
        <color theme="1"/>
        <rFont val="Lato"/>
        <family val="2"/>
      </rPr>
      <t>or</t>
    </r>
    <r>
      <rPr>
        <sz val="12"/>
        <color theme="1"/>
        <rFont val="Lato"/>
        <family val="2"/>
      </rPr>
      <t xml:space="preserve">
•	an increase of systolic pulmonary artery pressure to more than 60 mmHg on exercise testing.
When making decisions about referral for surgery, take into account the suitability of the valve for repair and the presence of atrial fibrillation or systolic pulmonary artery pressure of more than 50 mmHg on echocardiography at rest.</t>
    </r>
  </si>
  <si>
    <t>Offer clinical review every 6 to 12 months, with an echocardiogram, to adults with asymptomatic severe valve disease if an intervention is suitable but not currently needed. Base the frequency of the review on echocardiography findings and shared decision making with the patient.</t>
  </si>
  <si>
    <t>Consider echocardiographic assessment every 3 to 5 years for adults with mild aortic or mitral stenosis.</t>
  </si>
  <si>
    <t>Discuss the possible benefits and risks of interventions with adults who have an indication for valve intervention. Include in the discussion:
•	the benefits to quality of life (both in the short and long term)
•	prosthetic valve durability
•	the risks associated with the procedures
•	the type of access for surgery (median sternotomy, minimally invasive surgery or, for people at high surgical risk, transcatheter)
•	the possible need for other cardiac procedures in the future.
Follow the recommendations in the NICE guidelines on shared decision making and patient experience in adult NHS services and base decisions on the type of intervention on patient characteristics and preferences.</t>
  </si>
  <si>
    <t>When surgery is agreed, base the decision on the type of surgery (median sternotomy or minimally invasive surgery) on patient characteristics and preferences. If minimally invasive surgery is the agreed option and is not available locally, refer the person to another centre.</t>
  </si>
  <si>
    <t xml:space="preserve">Offer surgery, if suitable (by median sternotomy or minimally invasive surgery), as first-line intervention for adults with severe aortic stenosis, aortic regurgitation or mixed aortic valve disease and an indication for surgery who are at low or intermediate surgical risk. TAVI is not cost effective for people at low or intermediate surgical risk at the current list price. </t>
  </si>
  <si>
    <t>Offer TAVI, if suitable, to adults with non-bicuspid severe aortic stenosis who are at high surgical risk or if surgery is unsuitable.</t>
  </si>
  <si>
    <t>See the recommendations on using TAVI in the NICE interventional procedures guidance on transcatheter aortic valve implantation for aortic stenosis, including entering the details of all people undergoing TAVI into the UK TAVI registry. See also the NICE interventional procedures guidance on sutureless aortic valve replacement in aortic stenosis and balloon valvuloplasty for aortic valve stenosis.
See NHS England’s clinical commissioning policy on transcatheter aortic valve implantation for aortic stenosis.</t>
  </si>
  <si>
    <t>Consider transcatheter valvotomy for adults with rheumatic severe mitral stenosis, if the valve is suitable for this procedure.</t>
  </si>
  <si>
    <t>Offer surgical mitral valve replacement to adults with rheumatic severe mitral stenosis if transcatheter valvotomy is unsuitable.</t>
  </si>
  <si>
    <t>Offer surgical mitral valve repair (by median sternotomy or minimally invasive surgery) to adults with severe primary mitral regurgitation and an indication for repair, if surgery is suitable.</t>
  </si>
  <si>
    <t>Offer surgical mitral valve replacement (by median sternotomy or minimally invasive surgery) to adults with severe primary mitral regurgitation and an indication for surgery, if the valve is not suitable for repair and surgery is suitable.</t>
  </si>
  <si>
    <t>Consider transcatheter edge-to-edge repair, if suitable, for adults with severe primary mitral regurgitation and symptoms, if surgery is unsuitable.
See NHS England’s clinical commissioning policy on percutaneous mitral valve leaflet repair for primary degenerative mitral regurgitation in adults and the NICE interventional procedures guidance on percutaneous mitral valve leaflet repair for mitral regurgitation and thoracoscopically assisted mitral valve surgery.</t>
  </si>
  <si>
    <t>Consider surgical mitral valve repair (by median sternotomy or minimally invasive surgery) for adults with severe secondary mitral regurgitation who are having cardiac surgery for another indication, if surgery is suitable.</t>
  </si>
  <si>
    <t>Consider surgical mitral valve replacement (by median sternotomy or minimally invasive surgery) for adults with severe secondary mitral regurgitation who are having cardiac surgery for another indication, if the valve is not suitable for repair and surgery is suitable.</t>
  </si>
  <si>
    <t>Offer medical management to adults with heart failure and severe secondary mitral regurgitation, if surgery is unsuitable.</t>
  </si>
  <si>
    <t>Consider transcatheter mitral edge-to-edge repair for adults with heart failure and severe secondary mitral regurgitation, if surgery is unsuitable and they remain symptomatic on medical management.</t>
  </si>
  <si>
    <t>Consider surgical tricuspid valve repair at the time of mitral valve surgery when tricuspid regurgitation is moderate or severe.</t>
  </si>
  <si>
    <t>Consider surgical tricuspid valve repair at the time of aortic valve surgery when tricuspid regurgitation is severe.</t>
  </si>
  <si>
    <t>Consider transcatheter or redo surgical intervention for adults with severe aortic degeneration of a biological prosthetic valve and symptoms. Take into account the following factors to inform a shared decision about the choice of intervention:
•	the short- and long-term benefits
•	type of valve dysfunction and prosthesis
•	the risks associated with the procedure
•	the possible need for other cardiac procedures in the future.
See NICE interventional procedures guidance on using transapical transcatheter mitral valve-in-valve implantation for a failed surgically implanted mitral valve bioprosthesis, transapical transcatheter mitral valve-in-ring implantation after failed annuloplasty for mitral valve repair and valve-in-valve TAVI for aortic bioprosthetic dysfunction.</t>
  </si>
  <si>
    <t>Do not offer anticoagulation after surgical biological valve replacement unless there are other indications for anticoagulation.</t>
  </si>
  <si>
    <t>Consider aspirin, or clopidogrel if aspirin is not tolerated, after TAVI.</t>
  </si>
  <si>
    <t>If people have other indications for anticoagulation or antiplatelet therapy, follow the recommendations in the NICE guidelines on atrial fibrillation and acute coronary syndromes.</t>
  </si>
  <si>
    <t>Base decisions on the frequency and type of monitoring for adults who have had an intervention (valve repair or replacement) for valve disease on:
•	durability of the prosthetic valve or durability of the repair
•	the presence of another condition, including other heart disease
•	residual valve abnormality or consequences of the procedure, for example, paravalvular leak
•	concerns about abnormal function of the prosthetic valve
•	the patient's wishes.
Advise people and their family members or carers (as appropriate) to seek advice if the heart condition deteriorates.</t>
  </si>
  <si>
    <t>Follow the NICE guideline on shared decision making and the recommendations in the NICE guideline on patient experience in adult NHS services on:
•	involvement of family members and carers
•	communication
•	information
•	tailoring healthcare services</t>
  </si>
  <si>
    <t>Consider providing a point of contact for accessing specialist advice between appointments.</t>
  </si>
  <si>
    <t>Be aware of the psychological impact on the person receiving a diagnosis of valve disease, whether or not they have symptoms. Consider the person’s needs for additional information and support.</t>
  </si>
  <si>
    <t>Provide information and advice to adults with valve disease about:
•	the expected progression and prognosis of their condition, including the likely length of an asymptomatic stage
•	any need for intervention, including the type of intervention
•	pregnancy, if appropriate
•	the possible effects of other conditions on long-term outcomes
•	rehabilitation and long-term outcomes
•	palliative care, if appropriate, including how to access this.</t>
  </si>
  <si>
    <t>Provide information and support to young adults about transition from paediatric to adult services, in line with the NICE guideline on transition from children’s to adults’ services for young people using health or social care services.</t>
  </si>
  <si>
    <r>
      <t xml:space="preserve">It should be used in conjunction with the </t>
    </r>
    <r>
      <rPr>
        <u/>
        <sz val="12"/>
        <color rgb="FF0000FF"/>
        <rFont val="Lato"/>
        <family val="2"/>
      </rPr>
      <t>NICE guideline on heart valve disease presenting in adults: investigation and management</t>
    </r>
    <r>
      <rPr>
        <sz val="12"/>
        <rFont val="Lato"/>
        <family val="2"/>
      </rPr>
      <t>.</t>
    </r>
  </si>
  <si>
    <t>Baseline assessment tool for heart valve disease presenting in adults: investigation and management (NICE guideline NG208)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</si>
</sst>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1"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sz val="24"/>
      <name val="Lato"/>
      <family val="2"/>
    </font>
    <font>
      <sz val="8"/>
      <name val="Lato"/>
      <family val="2"/>
    </font>
    <font>
      <vertAlign val="superscript"/>
      <sz val="12"/>
      <color theme="1"/>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0">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applyAlignment="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3" fillId="0" borderId="0" xfId="0" applyFont="1" applyAlignment="1"/>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wrapText="1"/>
    </xf>
    <xf numFmtId="0" fontId="11" fillId="2" borderId="0" xfId="0" applyFont="1" applyFill="1" applyAlignment="1">
      <alignment horizontal="left" vertical="top"/>
    </xf>
    <xf numFmtId="0" fontId="25" fillId="0" borderId="0" xfId="0" applyFont="1"/>
    <xf numFmtId="0" fontId="26" fillId="0" borderId="0" xfId="0" applyFont="1"/>
    <xf numFmtId="0" fontId="5" fillId="0" borderId="0" xfId="0" applyFont="1" applyBorder="1" applyAlignment="1"/>
    <xf numFmtId="0" fontId="6" fillId="0" borderId="0" xfId="0" applyFont="1" applyAlignme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22" fillId="0" borderId="0" xfId="1" applyAlignment="1">
      <alignment wrapText="1"/>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Fill="1" applyBorder="1" applyAlignment="1">
      <alignment wrapText="1"/>
    </xf>
    <xf numFmtId="0" fontId="15" fillId="0" borderId="1" xfId="0" applyFont="1" applyFill="1" applyBorder="1" applyAlignment="1">
      <alignment wrapText="1"/>
    </xf>
    <xf numFmtId="0" fontId="15" fillId="0" borderId="9" xfId="0" applyFont="1" applyFill="1" applyBorder="1" applyAlignment="1">
      <alignment wrapText="1"/>
    </xf>
    <xf numFmtId="0" fontId="15" fillId="0" borderId="3" xfId="0" applyFont="1" applyFill="1" applyBorder="1" applyAlignment="1">
      <alignment wrapText="1"/>
    </xf>
    <xf numFmtId="0" fontId="24" fillId="4" borderId="10" xfId="0" applyFont="1" applyFill="1" applyBorder="1" applyAlignment="1">
      <alignment wrapText="1"/>
    </xf>
    <xf numFmtId="0" fontId="24" fillId="5" borderId="13" xfId="0" applyFont="1" applyFill="1" applyBorder="1" applyAlignment="1"/>
    <xf numFmtId="0" fontId="24" fillId="5" borderId="4" xfId="0" applyFont="1" applyFill="1" applyBorder="1" applyAlignment="1"/>
    <xf numFmtId="0" fontId="24" fillId="5" borderId="5" xfId="0" applyFont="1" applyFill="1" applyBorder="1" applyAlignment="1"/>
    <xf numFmtId="0" fontId="17" fillId="5" borderId="11" xfId="0" applyFont="1" applyFill="1" applyBorder="1" applyAlignment="1"/>
    <xf numFmtId="0" fontId="17" fillId="5" borderId="12" xfId="0" applyFont="1" applyFill="1" applyBorder="1" applyAlignment="1"/>
    <xf numFmtId="0" fontId="0" fillId="0" borderId="0" xfId="0" applyFont="1" applyAlignment="1">
      <alignment wrapText="1"/>
    </xf>
    <xf numFmtId="0" fontId="3" fillId="0" borderId="0" xfId="0" applyFont="1" applyAlignment="1">
      <alignment horizontal="left"/>
    </xf>
    <xf numFmtId="0" fontId="2" fillId="0" borderId="0" xfId="0" applyFont="1" applyBorder="1" applyAlignment="1">
      <alignment horizontal="left" vertical="top" wrapText="1"/>
    </xf>
    <xf numFmtId="0" fontId="18" fillId="0" borderId="0" xfId="1" applyFont="1" applyAlignment="1">
      <alignment horizontal="left" wrapText="1"/>
    </xf>
    <xf numFmtId="0" fontId="28" fillId="2" borderId="0" xfId="0" applyFont="1" applyFill="1" applyAlignment="1">
      <alignment vertical="top"/>
    </xf>
    <xf numFmtId="0" fontId="28" fillId="2" borderId="0" xfId="0" applyFont="1" applyFill="1" applyAlignment="1">
      <alignment horizontal="left" vertical="top"/>
    </xf>
    <xf numFmtId="0" fontId="28" fillId="2" borderId="0" xfId="0" applyFont="1" applyFill="1" applyAlignment="1">
      <alignment horizontal="left" vertical="top" wrapText="1"/>
    </xf>
    <xf numFmtId="0" fontId="0" fillId="0" borderId="1" xfId="0" applyFont="1" applyBorder="1" applyAlignment="1">
      <alignment vertical="top" wrapText="1"/>
    </xf>
    <xf numFmtId="0" fontId="14" fillId="0" borderId="0" xfId="0" applyFont="1" applyBorder="1" applyAlignment="1">
      <alignment vertical="top" wrapText="1"/>
    </xf>
    <xf numFmtId="0" fontId="14" fillId="0" borderId="0" xfId="0" applyFont="1" applyBorder="1" applyAlignment="1">
      <alignment wrapText="1"/>
    </xf>
    <xf numFmtId="164" fontId="14" fillId="0" borderId="0" xfId="0" applyNumberFormat="1" applyFont="1" applyBorder="1" applyAlignment="1">
      <alignment wrapText="1"/>
    </xf>
    <xf numFmtId="0" fontId="4" fillId="0" borderId="0" xfId="0" applyFont="1" applyBorder="1"/>
    <xf numFmtId="0" fontId="14" fillId="0" borderId="9" xfId="0" applyFont="1" applyBorder="1" applyAlignment="1">
      <alignment vertical="top" wrapText="1"/>
    </xf>
    <xf numFmtId="0" fontId="14" fillId="0" borderId="9" xfId="0" applyFont="1" applyBorder="1" applyAlignment="1">
      <alignment wrapText="1"/>
    </xf>
    <xf numFmtId="164" fontId="14" fillId="0" borderId="9" xfId="0" applyNumberFormat="1" applyFont="1" applyBorder="1" applyAlignment="1">
      <alignment wrapText="1"/>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330200</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20</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208" TargetMode="External"/><Relationship Id="rId1" Type="http://schemas.openxmlformats.org/officeDocument/2006/relationships/hyperlink" Target="http://www.nice.org.uk/guidance/ng208/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3"/>
  <sheetViews>
    <sheetView tabSelected="1" workbookViewId="0">
      <selection activeCell="H1" sqref="H1"/>
    </sheetView>
  </sheetViews>
  <sheetFormatPr defaultColWidth="9.21875" defaultRowHeight="15" x14ac:dyDescent="0.2"/>
  <cols>
    <col min="1" max="1" width="13.6640625" style="8" customWidth="1"/>
    <col min="2" max="6" width="9.21875" style="8"/>
    <col min="7" max="7" width="5.109375" style="8" customWidth="1"/>
    <col min="8" max="16384" width="9.21875" style="8"/>
  </cols>
  <sheetData>
    <row r="1" spans="1:7" x14ac:dyDescent="0.2">
      <c r="A1" s="18"/>
      <c r="B1" s="18"/>
      <c r="C1" s="18"/>
      <c r="D1" s="18"/>
      <c r="E1" s="18"/>
      <c r="F1" s="18"/>
      <c r="G1" s="17"/>
    </row>
    <row r="2" spans="1:7" x14ac:dyDescent="0.2">
      <c r="G2" s="7"/>
    </row>
    <row r="3" spans="1:7" x14ac:dyDescent="0.2">
      <c r="G3" s="7"/>
    </row>
    <row r="4" spans="1:7" ht="21.75" customHeight="1" x14ac:dyDescent="0.2">
      <c r="G4" s="7"/>
    </row>
    <row r="5" spans="1:7" x14ac:dyDescent="0.2">
      <c r="G5" s="7"/>
    </row>
    <row r="6" spans="1:7" ht="21" customHeight="1" x14ac:dyDescent="0.2">
      <c r="G6" s="7"/>
    </row>
    <row r="7" spans="1:7" ht="22.5" customHeight="1" x14ac:dyDescent="0.2">
      <c r="G7" s="7"/>
    </row>
    <row r="8" spans="1:7" ht="30" x14ac:dyDescent="0.2">
      <c r="A8" s="15"/>
      <c r="B8" s="15"/>
      <c r="C8" s="15"/>
      <c r="D8" s="15"/>
      <c r="E8" s="15"/>
      <c r="F8" s="15"/>
      <c r="G8" s="7"/>
    </row>
    <row r="9" spans="1:7" ht="30" customHeight="1" x14ac:dyDescent="0.2">
      <c r="A9" s="59" t="s">
        <v>26</v>
      </c>
      <c r="B9" s="59"/>
      <c r="C9" s="38"/>
      <c r="D9" s="38"/>
      <c r="E9" s="38"/>
      <c r="F9" s="38"/>
      <c r="G9" s="7"/>
    </row>
    <row r="10" spans="1:7" ht="30" x14ac:dyDescent="0.2">
      <c r="A10" s="60" t="s">
        <v>24</v>
      </c>
      <c r="B10" s="61"/>
      <c r="C10" s="31"/>
      <c r="D10" s="31"/>
      <c r="E10" s="31"/>
      <c r="F10" s="31"/>
      <c r="G10" s="7"/>
    </row>
    <row r="11" spans="1:7" ht="30" x14ac:dyDescent="0.2">
      <c r="A11" s="60" t="s">
        <v>27</v>
      </c>
      <c r="B11" s="61"/>
      <c r="C11" s="31"/>
      <c r="D11" s="31"/>
      <c r="E11" s="31"/>
      <c r="F11" s="31"/>
      <c r="G11" s="7"/>
    </row>
    <row r="12" spans="1:7" ht="30" x14ac:dyDescent="0.2">
      <c r="A12" s="32" t="s">
        <v>23</v>
      </c>
      <c r="B12" s="19"/>
      <c r="C12" s="19"/>
      <c r="D12" s="19"/>
      <c r="E12" s="19"/>
      <c r="F12" s="19"/>
      <c r="G12" s="14"/>
    </row>
    <row r="13" spans="1:7" ht="22.5" customHeight="1" x14ac:dyDescent="0.2">
      <c r="A13" s="16"/>
      <c r="B13" s="16"/>
      <c r="C13" s="16"/>
      <c r="D13" s="16"/>
      <c r="E13" s="16"/>
      <c r="F13" s="16"/>
      <c r="G13" s="14"/>
    </row>
    <row r="14" spans="1:7" ht="33.200000000000003" customHeight="1" x14ac:dyDescent="0.2">
      <c r="A14" s="37"/>
      <c r="B14" s="37"/>
      <c r="C14" s="37"/>
      <c r="D14" s="37"/>
      <c r="E14" s="37"/>
      <c r="F14" s="37"/>
      <c r="G14" s="13"/>
    </row>
    <row r="15" spans="1:7" ht="27" x14ac:dyDescent="0.2">
      <c r="A15" s="39" t="s">
        <v>28</v>
      </c>
      <c r="B15" s="39"/>
      <c r="C15" s="39"/>
      <c r="D15" s="39"/>
      <c r="E15" s="11"/>
      <c r="F15" s="11"/>
      <c r="G15" s="10"/>
    </row>
    <row r="16" spans="1:7" ht="27" x14ac:dyDescent="0.2">
      <c r="A16" s="39"/>
      <c r="B16" s="11"/>
      <c r="C16" s="11"/>
      <c r="D16" s="11"/>
      <c r="E16" s="11"/>
      <c r="F16" s="11"/>
      <c r="G16" s="10"/>
    </row>
    <row r="17" spans="1:7" ht="27" x14ac:dyDescent="0.2">
      <c r="A17" s="12"/>
      <c r="B17" s="12"/>
      <c r="C17" s="12"/>
      <c r="D17" s="12"/>
      <c r="E17" s="12"/>
      <c r="F17" s="12"/>
      <c r="G17" s="10"/>
    </row>
    <row r="18" spans="1:7" ht="27" x14ac:dyDescent="0.2">
      <c r="A18" s="12"/>
      <c r="B18" s="12"/>
      <c r="C18" s="12"/>
      <c r="D18" s="12"/>
      <c r="E18" s="12"/>
      <c r="F18" s="12"/>
      <c r="G18" s="10"/>
    </row>
    <row r="19" spans="1:7" ht="27" x14ac:dyDescent="0.2">
      <c r="A19" s="12"/>
      <c r="B19" s="12"/>
      <c r="C19" s="12"/>
      <c r="D19" s="12"/>
      <c r="E19" s="12"/>
      <c r="F19" s="12"/>
      <c r="G19" s="10"/>
    </row>
    <row r="20" spans="1:7" ht="22.5" customHeight="1" x14ac:dyDescent="0.2">
      <c r="A20" s="9"/>
      <c r="G20" s="7"/>
    </row>
    <row r="21" spans="1:7" x14ac:dyDescent="0.2">
      <c r="G21" s="7"/>
    </row>
    <row r="22" spans="1:7" x14ac:dyDescent="0.2">
      <c r="G22" s="7"/>
    </row>
    <row r="23" spans="1:7" x14ac:dyDescent="0.2">
      <c r="A23" s="6"/>
      <c r="B23" s="6"/>
      <c r="C23" s="6"/>
      <c r="D23" s="6"/>
      <c r="E23" s="6"/>
      <c r="F23" s="6"/>
      <c r="G23" s="5"/>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election activeCell="B1" sqref="B1"/>
    </sheetView>
  </sheetViews>
  <sheetFormatPr defaultColWidth="8.77734375" defaultRowHeight="14.25" x14ac:dyDescent="0.2"/>
  <cols>
    <col min="1" max="1" width="74.77734375" style="2" customWidth="1"/>
    <col min="2" max="16384" width="8.77734375" style="2"/>
  </cols>
  <sheetData>
    <row r="1" spans="1:13" ht="80.650000000000006" customHeight="1" x14ac:dyDescent="0.2">
      <c r="A1" s="57" t="s">
        <v>155</v>
      </c>
      <c r="B1" s="1"/>
      <c r="C1" s="1"/>
      <c r="D1" s="1"/>
      <c r="E1" s="1"/>
      <c r="F1" s="1"/>
      <c r="G1" s="1"/>
      <c r="H1" s="1"/>
    </row>
    <row r="2" spans="1:13" ht="80.650000000000006" customHeight="1" x14ac:dyDescent="0.2">
      <c r="A2" s="26" t="s">
        <v>25</v>
      </c>
      <c r="B2" s="1"/>
      <c r="C2" s="1"/>
      <c r="D2" s="1"/>
      <c r="E2" s="1"/>
      <c r="F2" s="1"/>
      <c r="G2" s="1"/>
      <c r="H2" s="1"/>
    </row>
    <row r="3" spans="1:13" ht="53.1" customHeight="1" x14ac:dyDescent="0.2">
      <c r="A3" s="20" t="s">
        <v>15</v>
      </c>
      <c r="B3" s="1"/>
      <c r="C3" s="1"/>
      <c r="D3" s="1"/>
      <c r="E3" s="1"/>
      <c r="F3" s="1"/>
      <c r="G3" s="1"/>
      <c r="H3" s="1"/>
    </row>
    <row r="4" spans="1:13" s="56" customFormat="1" ht="52.5" customHeight="1" x14ac:dyDescent="0.2">
      <c r="A4" s="58" t="s">
        <v>154</v>
      </c>
    </row>
    <row r="5" spans="1:13" ht="43.5" customHeight="1" x14ac:dyDescent="0.2">
      <c r="A5" s="20" t="s">
        <v>12</v>
      </c>
    </row>
    <row r="6" spans="1:13" ht="15" x14ac:dyDescent="0.2">
      <c r="A6" s="20"/>
    </row>
    <row r="7" spans="1:13" ht="15" x14ac:dyDescent="0.2">
      <c r="A7" s="27" t="s">
        <v>16</v>
      </c>
      <c r="M7" s="1"/>
    </row>
    <row r="8" spans="1:13" ht="14.25" customHeight="1" x14ac:dyDescent="0.2">
      <c r="A8" s="28"/>
    </row>
    <row r="9" spans="1:13" ht="73.5" customHeight="1" x14ac:dyDescent="0.2">
      <c r="A9" s="29" t="s">
        <v>11</v>
      </c>
      <c r="B9" s="1"/>
      <c r="C9" s="1"/>
      <c r="D9" s="1"/>
      <c r="E9" s="1"/>
      <c r="F9" s="1"/>
      <c r="G9" s="1"/>
      <c r="H9" s="1"/>
    </row>
    <row r="10" spans="1:13" ht="24.6" customHeight="1" x14ac:dyDescent="0.2">
      <c r="A10" s="29" t="s">
        <v>7</v>
      </c>
      <c r="B10" s="1"/>
      <c r="C10" s="1"/>
      <c r="D10" s="1"/>
      <c r="E10" s="1"/>
      <c r="F10" s="1"/>
      <c r="G10" s="1"/>
      <c r="H10" s="1"/>
    </row>
    <row r="11" spans="1:13" ht="38.1" customHeight="1" x14ac:dyDescent="0.2">
      <c r="A11" s="55" t="s">
        <v>22</v>
      </c>
      <c r="B11" s="1"/>
      <c r="C11" s="1"/>
      <c r="D11" s="1"/>
      <c r="E11" s="1"/>
      <c r="F11" s="1"/>
      <c r="G11" s="1"/>
      <c r="H11" s="1"/>
    </row>
    <row r="12" spans="1:13" ht="30" customHeight="1" x14ac:dyDescent="0.2">
      <c r="A12" s="40" t="s">
        <v>18</v>
      </c>
      <c r="B12" s="1"/>
      <c r="C12" s="1"/>
      <c r="D12" s="1"/>
      <c r="E12" s="1"/>
      <c r="F12" s="1"/>
      <c r="G12" s="1"/>
      <c r="H12" s="1"/>
    </row>
    <row r="13" spans="1:13" s="25" customFormat="1" ht="105.2" customHeight="1" x14ac:dyDescent="0.2">
      <c r="A13" s="30" t="s">
        <v>17</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display="It should be used in conjunction with heart valve disease presenting in adults: investigation and management (NICE clinical guideline NG208)."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86"/>
  <sheetViews>
    <sheetView showGridLines="0" zoomScaleNormal="100" workbookViewId="0">
      <pane ySplit="9" topLeftCell="A10" activePane="bottomLeft" state="frozen"/>
      <selection pane="bottomLeft"/>
    </sheetView>
  </sheetViews>
  <sheetFormatPr defaultColWidth="9.21875" defaultRowHeight="14.25" x14ac:dyDescent="0.2"/>
  <cols>
    <col min="1" max="1" width="72.109375" style="3" customWidth="1"/>
    <col min="2" max="2" width="12.77734375" style="3" customWidth="1"/>
    <col min="3" max="3" width="20.44140625" style="3" customWidth="1"/>
    <col min="4" max="4" width="55.109375" style="3" customWidth="1"/>
    <col min="5" max="5" width="21.21875" style="3" customWidth="1"/>
    <col min="6" max="6" width="55.109375" style="3" customWidth="1"/>
    <col min="7" max="7" width="24.33203125" style="3" customWidth="1"/>
    <col min="8" max="8" width="18.33203125" style="3" customWidth="1"/>
    <col min="9" max="9" width="11.77734375" style="3" customWidth="1"/>
    <col min="10" max="10" width="22.109375" style="3" customWidth="1"/>
    <col min="11" max="11" width="49.33203125" style="2" customWidth="1"/>
    <col min="12" max="16384" width="9.21875" style="2"/>
  </cols>
  <sheetData>
    <row r="1" spans="1:10" ht="23.25" customHeight="1" x14ac:dyDescent="0.3">
      <c r="A1" s="35" t="str">
        <f>Introduction!A1</f>
        <v>Baseline assessment tool for heart valve disease presenting in adults: investigation and management (NICE guideline NG208)</v>
      </c>
      <c r="B1" s="36"/>
      <c r="C1" s="36"/>
      <c r="D1" s="36"/>
      <c r="E1" s="36"/>
      <c r="F1" s="36"/>
      <c r="G1" s="36"/>
      <c r="H1" s="36"/>
      <c r="I1" s="36"/>
      <c r="J1" s="36"/>
    </row>
    <row r="3" spans="1:10" ht="15" x14ac:dyDescent="0.2">
      <c r="A3" s="45" t="s">
        <v>19</v>
      </c>
      <c r="B3" s="41" cm="1">
        <f t="array" ref="B3">SUMPRODUCT(COUNTIF(C10:C86,{"Yes","Partial"}))</f>
        <v>0</v>
      </c>
      <c r="C3" s="20"/>
      <c r="F3" s="20"/>
      <c r="G3" s="20"/>
      <c r="H3" s="20"/>
      <c r="I3" s="20"/>
      <c r="J3" s="20"/>
    </row>
    <row r="4" spans="1:10" ht="15" x14ac:dyDescent="0.2">
      <c r="A4" s="46" t="s">
        <v>5</v>
      </c>
      <c r="B4" s="41">
        <f>COUNTIF(E10:E86,"Yes")</f>
        <v>0</v>
      </c>
      <c r="C4" s="20"/>
      <c r="D4" s="2"/>
      <c r="E4" s="2"/>
      <c r="F4" s="20"/>
      <c r="G4" s="20"/>
      <c r="H4" s="20"/>
      <c r="I4" s="20"/>
      <c r="J4" s="20"/>
    </row>
    <row r="5" spans="1:10" ht="15.75" thickBot="1" x14ac:dyDescent="0.25">
      <c r="A5" s="47" t="s">
        <v>20</v>
      </c>
      <c r="B5" s="42">
        <f>COUNTIF(E10:E86,"Partial")</f>
        <v>0</v>
      </c>
      <c r="C5" s="20"/>
      <c r="D5" s="2"/>
      <c r="E5" s="2"/>
      <c r="F5" s="20"/>
      <c r="G5" s="20"/>
      <c r="H5" s="20"/>
      <c r="I5" s="20"/>
      <c r="J5" s="20"/>
    </row>
    <row r="6" spans="1:10" ht="15" x14ac:dyDescent="0.2">
      <c r="A6" s="48" t="s">
        <v>6</v>
      </c>
      <c r="B6" s="43" t="str">
        <f>IF(ISERROR(B4/B3),"",B4/B3)</f>
        <v/>
      </c>
      <c r="C6" s="20"/>
      <c r="D6" s="2"/>
      <c r="E6" s="2"/>
      <c r="F6" s="20"/>
      <c r="G6" s="20"/>
      <c r="H6" s="20"/>
      <c r="I6" s="20"/>
      <c r="J6" s="20"/>
    </row>
    <row r="7" spans="1:10" ht="15" x14ac:dyDescent="0.2">
      <c r="A7" s="45" t="s">
        <v>21</v>
      </c>
      <c r="B7" s="44" t="str">
        <f>IF(ISERROR(B5/B3),"",B5/B3)</f>
        <v/>
      </c>
      <c r="C7" s="20"/>
      <c r="D7" s="2"/>
      <c r="E7" s="2"/>
      <c r="F7" s="20"/>
      <c r="G7" s="20"/>
      <c r="H7" s="20"/>
      <c r="I7" s="20"/>
      <c r="J7" s="20"/>
    </row>
    <row r="8" spans="1:10" ht="15" x14ac:dyDescent="0.2">
      <c r="A8" s="20"/>
      <c r="B8" s="20"/>
      <c r="C8" s="20"/>
      <c r="D8" s="20"/>
      <c r="E8" s="20"/>
      <c r="F8" s="20"/>
      <c r="G8" s="20"/>
      <c r="H8" s="20"/>
      <c r="I8" s="20"/>
      <c r="J8" s="20"/>
    </row>
    <row r="9" spans="1:10" s="34" customFormat="1" ht="49.5" x14ac:dyDescent="0.25">
      <c r="A9" s="49" t="s">
        <v>9</v>
      </c>
      <c r="B9" s="49" t="s">
        <v>8</v>
      </c>
      <c r="C9" s="49" t="s">
        <v>14</v>
      </c>
      <c r="D9" s="49" t="s">
        <v>4</v>
      </c>
      <c r="E9" s="49" t="s">
        <v>0</v>
      </c>
      <c r="F9" s="49" t="s">
        <v>1</v>
      </c>
      <c r="G9" s="49" t="s">
        <v>10</v>
      </c>
      <c r="H9" s="49" t="s">
        <v>2</v>
      </c>
      <c r="I9" s="49" t="s">
        <v>3</v>
      </c>
      <c r="J9" s="49" t="s">
        <v>13</v>
      </c>
    </row>
    <row r="10" spans="1:10" s="33" customFormat="1" ht="16.5" x14ac:dyDescent="0.25">
      <c r="A10" s="50" t="s">
        <v>30</v>
      </c>
      <c r="B10" s="51"/>
      <c r="C10" s="51"/>
      <c r="D10" s="51"/>
      <c r="E10" s="51"/>
      <c r="F10" s="51"/>
      <c r="G10" s="51"/>
      <c r="H10" s="51"/>
      <c r="I10" s="51"/>
      <c r="J10" s="52"/>
    </row>
    <row r="11" spans="1:10" s="4" customFormat="1" ht="15" x14ac:dyDescent="0.2">
      <c r="A11" s="21" t="s">
        <v>29</v>
      </c>
      <c r="B11" s="53"/>
      <c r="C11" s="53"/>
      <c r="D11" s="53"/>
      <c r="E11" s="53"/>
      <c r="F11" s="53"/>
      <c r="G11" s="53"/>
      <c r="H11" s="53"/>
      <c r="I11" s="53"/>
      <c r="J11" s="54"/>
    </row>
    <row r="12" spans="1:10" s="4" customFormat="1" ht="90" x14ac:dyDescent="0.2">
      <c r="A12" s="62" t="s">
        <v>104</v>
      </c>
      <c r="B12" s="22" t="s">
        <v>84</v>
      </c>
      <c r="C12" s="22"/>
      <c r="D12" s="22"/>
      <c r="E12" s="22"/>
      <c r="F12" s="22"/>
      <c r="G12" s="22"/>
      <c r="H12" s="22"/>
      <c r="I12" s="23"/>
      <c r="J12" s="22"/>
    </row>
    <row r="13" spans="1:10" s="4" customFormat="1" ht="81.599999999999994" customHeight="1" x14ac:dyDescent="0.2">
      <c r="A13" s="62" t="s">
        <v>105</v>
      </c>
      <c r="B13" s="22" t="s">
        <v>85</v>
      </c>
      <c r="C13" s="22"/>
      <c r="D13" s="22"/>
      <c r="E13" s="22"/>
      <c r="F13" s="22"/>
      <c r="G13" s="22"/>
      <c r="H13" s="22"/>
      <c r="I13" s="23"/>
      <c r="J13" s="22"/>
    </row>
    <row r="14" spans="1:10" s="4" customFormat="1" ht="15" x14ac:dyDescent="0.2">
      <c r="A14" s="21" t="s">
        <v>31</v>
      </c>
      <c r="B14" s="53"/>
      <c r="C14" s="53"/>
      <c r="D14" s="53"/>
      <c r="E14" s="53"/>
      <c r="F14" s="53"/>
      <c r="G14" s="53"/>
      <c r="H14" s="53"/>
      <c r="I14" s="53"/>
      <c r="J14" s="54"/>
    </row>
    <row r="15" spans="1:10" s="4" customFormat="1" ht="120" x14ac:dyDescent="0.2">
      <c r="A15" s="24" t="s">
        <v>106</v>
      </c>
      <c r="B15" s="22" t="s">
        <v>86</v>
      </c>
      <c r="C15" s="22"/>
      <c r="D15" s="22"/>
      <c r="E15" s="22"/>
      <c r="F15" s="22"/>
      <c r="G15" s="22"/>
      <c r="H15" s="22"/>
      <c r="I15" s="23"/>
      <c r="J15" s="22"/>
    </row>
    <row r="16" spans="1:10" s="4" customFormat="1" ht="45" x14ac:dyDescent="0.2">
      <c r="A16" s="24" t="s">
        <v>107</v>
      </c>
      <c r="B16" s="22" t="s">
        <v>87</v>
      </c>
      <c r="C16" s="22"/>
      <c r="D16" s="22"/>
      <c r="E16" s="22"/>
      <c r="F16" s="22"/>
      <c r="G16" s="22"/>
      <c r="H16" s="22"/>
      <c r="I16" s="23"/>
      <c r="J16" s="22"/>
    </row>
    <row r="17" spans="1:10" s="4" customFormat="1" ht="30" x14ac:dyDescent="0.2">
      <c r="A17" s="24" t="s">
        <v>108</v>
      </c>
      <c r="B17" s="22" t="s">
        <v>88</v>
      </c>
      <c r="C17" s="22"/>
      <c r="D17" s="22"/>
      <c r="E17" s="22"/>
      <c r="F17" s="22"/>
      <c r="G17" s="22"/>
      <c r="H17" s="22"/>
      <c r="I17" s="23"/>
      <c r="J17" s="22"/>
    </row>
    <row r="18" spans="1:10" s="4" customFormat="1" ht="15" x14ac:dyDescent="0.2">
      <c r="A18" s="21" t="s">
        <v>32</v>
      </c>
      <c r="B18" s="53"/>
      <c r="C18" s="53"/>
      <c r="D18" s="53"/>
      <c r="E18" s="53"/>
      <c r="F18" s="53"/>
      <c r="G18" s="53"/>
      <c r="H18" s="53"/>
      <c r="I18" s="53"/>
      <c r="J18" s="54"/>
    </row>
    <row r="19" spans="1:10" s="4" customFormat="1" ht="30" x14ac:dyDescent="0.2">
      <c r="A19" s="24" t="s">
        <v>109</v>
      </c>
      <c r="B19" s="22" t="s">
        <v>89</v>
      </c>
      <c r="C19" s="22"/>
      <c r="D19" s="22"/>
      <c r="E19" s="22"/>
      <c r="F19" s="22"/>
      <c r="G19" s="22"/>
      <c r="H19" s="22"/>
      <c r="I19" s="23"/>
      <c r="J19" s="22"/>
    </row>
    <row r="20" spans="1:10" s="4" customFormat="1" ht="45" x14ac:dyDescent="0.2">
      <c r="A20" s="24" t="s">
        <v>110</v>
      </c>
      <c r="B20" s="22" t="s">
        <v>38</v>
      </c>
      <c r="C20" s="22"/>
      <c r="D20" s="22"/>
      <c r="E20" s="22"/>
      <c r="F20" s="22"/>
      <c r="G20" s="22"/>
      <c r="H20" s="22"/>
      <c r="I20" s="23"/>
      <c r="J20" s="22"/>
    </row>
    <row r="21" spans="1:10" s="4" customFormat="1" ht="15" x14ac:dyDescent="0.2">
      <c r="A21" s="21" t="s">
        <v>33</v>
      </c>
      <c r="B21" s="53"/>
      <c r="C21" s="53"/>
      <c r="D21" s="53"/>
      <c r="E21" s="53"/>
      <c r="F21" s="53"/>
      <c r="G21" s="53"/>
      <c r="H21" s="53"/>
      <c r="I21" s="53"/>
      <c r="J21" s="54"/>
    </row>
    <row r="22" spans="1:10" s="4" customFormat="1" ht="30" x14ac:dyDescent="0.2">
      <c r="A22" s="24" t="s">
        <v>111</v>
      </c>
      <c r="B22" s="22" t="s">
        <v>34</v>
      </c>
      <c r="C22" s="22"/>
      <c r="D22" s="22"/>
      <c r="E22" s="22"/>
      <c r="F22" s="22"/>
      <c r="G22" s="22"/>
      <c r="H22" s="22"/>
      <c r="I22" s="23"/>
      <c r="J22" s="22"/>
    </row>
    <row r="23" spans="1:10" s="4" customFormat="1" ht="30" x14ac:dyDescent="0.2">
      <c r="A23" s="24" t="s">
        <v>112</v>
      </c>
      <c r="B23" s="22" t="s">
        <v>35</v>
      </c>
      <c r="C23" s="22"/>
      <c r="D23" s="22"/>
      <c r="E23" s="22"/>
      <c r="F23" s="22"/>
      <c r="G23" s="22"/>
      <c r="H23" s="22"/>
      <c r="I23" s="23"/>
      <c r="J23" s="22"/>
    </row>
    <row r="24" spans="1:10" s="4" customFormat="1" ht="30" x14ac:dyDescent="0.2">
      <c r="A24" s="24" t="s">
        <v>113</v>
      </c>
      <c r="B24" s="22" t="s">
        <v>36</v>
      </c>
      <c r="C24" s="22"/>
      <c r="D24" s="22"/>
      <c r="E24" s="22"/>
      <c r="F24" s="22"/>
      <c r="G24" s="22"/>
      <c r="H24" s="22"/>
      <c r="I24" s="23"/>
      <c r="J24" s="22"/>
    </row>
    <row r="25" spans="1:10" s="4" customFormat="1" ht="105" x14ac:dyDescent="0.2">
      <c r="A25" s="24" t="s">
        <v>114</v>
      </c>
      <c r="B25" s="22" t="s">
        <v>37</v>
      </c>
      <c r="C25" s="22"/>
      <c r="D25" s="22"/>
      <c r="E25" s="22"/>
      <c r="F25" s="22"/>
      <c r="G25" s="22"/>
      <c r="H25" s="22"/>
      <c r="I25" s="23"/>
      <c r="J25" s="22"/>
    </row>
    <row r="26" spans="1:10" s="4" customFormat="1" ht="30" x14ac:dyDescent="0.2">
      <c r="A26" s="24" t="s">
        <v>115</v>
      </c>
      <c r="B26" s="22" t="s">
        <v>90</v>
      </c>
      <c r="C26" s="22"/>
      <c r="D26" s="22"/>
      <c r="E26" s="22"/>
      <c r="F26" s="22"/>
      <c r="G26" s="22"/>
      <c r="H26" s="22"/>
      <c r="I26" s="23"/>
      <c r="J26" s="22"/>
    </row>
    <row r="27" spans="1:10" s="4" customFormat="1" ht="45" x14ac:dyDescent="0.2">
      <c r="A27" s="24" t="s">
        <v>116</v>
      </c>
      <c r="B27" s="22" t="s">
        <v>91</v>
      </c>
      <c r="C27" s="22"/>
      <c r="D27" s="22"/>
      <c r="E27" s="22"/>
      <c r="F27" s="22"/>
      <c r="G27" s="22"/>
      <c r="H27" s="22"/>
      <c r="I27" s="23"/>
      <c r="J27" s="22"/>
    </row>
    <row r="28" spans="1:10" s="33" customFormat="1" ht="16.5" x14ac:dyDescent="0.25">
      <c r="A28" s="50" t="s">
        <v>40</v>
      </c>
      <c r="B28" s="51"/>
      <c r="C28" s="51"/>
      <c r="D28" s="51"/>
      <c r="E28" s="51"/>
      <c r="F28" s="51"/>
      <c r="G28" s="51"/>
      <c r="H28" s="51"/>
      <c r="I28" s="51"/>
      <c r="J28" s="52"/>
    </row>
    <row r="29" spans="1:10" s="4" customFormat="1" ht="15" x14ac:dyDescent="0.2">
      <c r="A29" s="21" t="s">
        <v>39</v>
      </c>
      <c r="B29" s="53"/>
      <c r="C29" s="53"/>
      <c r="D29" s="53"/>
      <c r="E29" s="53"/>
      <c r="F29" s="53"/>
      <c r="G29" s="53"/>
      <c r="H29" s="53"/>
      <c r="I29" s="53"/>
      <c r="J29" s="54"/>
    </row>
    <row r="30" spans="1:10" s="4" customFormat="1" ht="30" x14ac:dyDescent="0.2">
      <c r="A30" s="24" t="s">
        <v>117</v>
      </c>
      <c r="B30" s="22" t="s">
        <v>44</v>
      </c>
      <c r="C30" s="22"/>
      <c r="D30" s="22"/>
      <c r="E30" s="22"/>
      <c r="F30" s="22"/>
      <c r="G30" s="22"/>
      <c r="H30" s="22"/>
      <c r="I30" s="23"/>
      <c r="J30" s="22"/>
    </row>
    <row r="31" spans="1:10" s="4" customFormat="1" ht="30" x14ac:dyDescent="0.2">
      <c r="A31" s="24" t="s">
        <v>118</v>
      </c>
      <c r="B31" s="22" t="s">
        <v>45</v>
      </c>
      <c r="C31" s="22"/>
      <c r="D31" s="22"/>
      <c r="E31" s="22"/>
      <c r="F31" s="22"/>
      <c r="G31" s="22"/>
      <c r="H31" s="22"/>
      <c r="I31" s="23"/>
      <c r="J31" s="22"/>
    </row>
    <row r="32" spans="1:10" s="33" customFormat="1" ht="16.5" x14ac:dyDescent="0.25">
      <c r="A32" s="50" t="s">
        <v>41</v>
      </c>
      <c r="B32" s="51"/>
      <c r="C32" s="51"/>
      <c r="D32" s="51"/>
      <c r="E32" s="51"/>
      <c r="F32" s="51"/>
      <c r="G32" s="51"/>
      <c r="H32" s="51"/>
      <c r="I32" s="51"/>
      <c r="J32" s="52"/>
    </row>
    <row r="33" spans="1:10" s="4" customFormat="1" ht="15" x14ac:dyDescent="0.2">
      <c r="A33" s="24" t="s">
        <v>119</v>
      </c>
      <c r="B33" s="22" t="s">
        <v>43</v>
      </c>
      <c r="C33" s="22"/>
      <c r="D33" s="22"/>
      <c r="E33" s="22"/>
      <c r="F33" s="22"/>
      <c r="G33" s="22"/>
      <c r="H33" s="22"/>
      <c r="I33" s="23"/>
      <c r="J33" s="22"/>
    </row>
    <row r="34" spans="1:10" s="4" customFormat="1" ht="15" x14ac:dyDescent="0.2">
      <c r="A34" s="21" t="s">
        <v>42</v>
      </c>
      <c r="B34" s="53"/>
      <c r="C34" s="53"/>
      <c r="D34" s="53"/>
      <c r="E34" s="53"/>
      <c r="F34" s="53"/>
      <c r="G34" s="53"/>
      <c r="H34" s="53"/>
      <c r="I34" s="53"/>
      <c r="J34" s="54"/>
    </row>
    <row r="35" spans="1:10" s="4" customFormat="1" ht="107.25" x14ac:dyDescent="0.2">
      <c r="A35" s="62" t="s">
        <v>120</v>
      </c>
      <c r="B35" s="22" t="s">
        <v>53</v>
      </c>
      <c r="C35" s="22"/>
      <c r="D35" s="22"/>
      <c r="E35" s="22"/>
      <c r="F35" s="22"/>
      <c r="G35" s="22"/>
      <c r="H35" s="22"/>
      <c r="I35" s="23"/>
      <c r="J35" s="22"/>
    </row>
    <row r="36" spans="1:10" s="4" customFormat="1" ht="77.25" x14ac:dyDescent="0.2">
      <c r="A36" s="62" t="s">
        <v>121</v>
      </c>
      <c r="B36" s="22" t="s">
        <v>47</v>
      </c>
      <c r="C36" s="22"/>
      <c r="D36" s="22"/>
      <c r="E36" s="22"/>
      <c r="F36" s="22"/>
      <c r="G36" s="22"/>
      <c r="H36" s="22"/>
      <c r="I36" s="23"/>
      <c r="J36" s="22"/>
    </row>
    <row r="37" spans="1:10" s="4" customFormat="1" ht="30" x14ac:dyDescent="0.2">
      <c r="A37" s="24" t="s">
        <v>122</v>
      </c>
      <c r="B37" s="22" t="s">
        <v>48</v>
      </c>
      <c r="C37" s="22"/>
      <c r="D37" s="22"/>
      <c r="E37" s="22"/>
      <c r="F37" s="22"/>
      <c r="G37" s="22"/>
      <c r="H37" s="22"/>
      <c r="I37" s="23"/>
      <c r="J37" s="22"/>
    </row>
    <row r="38" spans="1:10" s="4" customFormat="1" ht="45" x14ac:dyDescent="0.2">
      <c r="A38" s="24" t="s">
        <v>123</v>
      </c>
      <c r="B38" s="22" t="s">
        <v>49</v>
      </c>
      <c r="C38" s="22"/>
      <c r="D38" s="22"/>
      <c r="E38" s="22"/>
      <c r="F38" s="22"/>
      <c r="G38" s="22"/>
      <c r="H38" s="22"/>
      <c r="I38" s="23"/>
      <c r="J38" s="22"/>
    </row>
    <row r="39" spans="1:10" s="4" customFormat="1" ht="15" x14ac:dyDescent="0.2">
      <c r="A39" s="21" t="s">
        <v>46</v>
      </c>
      <c r="B39" s="53"/>
      <c r="C39" s="53"/>
      <c r="D39" s="53"/>
      <c r="E39" s="53"/>
      <c r="F39" s="53"/>
      <c r="G39" s="53"/>
      <c r="H39" s="53"/>
      <c r="I39" s="53"/>
      <c r="J39" s="54"/>
    </row>
    <row r="40" spans="1:10" s="4" customFormat="1" ht="77.25" x14ac:dyDescent="0.2">
      <c r="A40" s="62" t="s">
        <v>124</v>
      </c>
      <c r="B40" s="22" t="s">
        <v>50</v>
      </c>
      <c r="C40" s="22"/>
      <c r="D40" s="22"/>
      <c r="E40" s="22"/>
      <c r="F40" s="22"/>
      <c r="G40" s="22"/>
      <c r="H40" s="22"/>
      <c r="I40" s="23"/>
      <c r="J40" s="22"/>
    </row>
    <row r="41" spans="1:10" s="4" customFormat="1" ht="15" x14ac:dyDescent="0.2">
      <c r="A41" s="21" t="s">
        <v>51</v>
      </c>
      <c r="B41" s="53"/>
      <c r="C41" s="53"/>
      <c r="D41" s="53"/>
      <c r="E41" s="53"/>
      <c r="F41" s="53"/>
      <c r="G41" s="53"/>
      <c r="H41" s="53"/>
      <c r="I41" s="53"/>
      <c r="J41" s="54"/>
    </row>
    <row r="42" spans="1:10" s="4" customFormat="1" ht="137.25" x14ac:dyDescent="0.2">
      <c r="A42" s="62" t="s">
        <v>125</v>
      </c>
      <c r="B42" s="22" t="s">
        <v>54</v>
      </c>
      <c r="C42" s="22"/>
      <c r="D42" s="22"/>
      <c r="E42" s="22"/>
      <c r="F42" s="22"/>
      <c r="G42" s="22"/>
      <c r="H42" s="22"/>
      <c r="I42" s="23"/>
      <c r="J42" s="22"/>
    </row>
    <row r="43" spans="1:10" s="33" customFormat="1" ht="16.5" x14ac:dyDescent="0.25">
      <c r="A43" s="50" t="s">
        <v>52</v>
      </c>
      <c r="B43" s="51"/>
      <c r="C43" s="51"/>
      <c r="D43" s="51"/>
      <c r="E43" s="51"/>
      <c r="F43" s="51"/>
      <c r="G43" s="51"/>
      <c r="H43" s="51"/>
      <c r="I43" s="51"/>
      <c r="J43" s="52"/>
    </row>
    <row r="44" spans="1:10" s="4" customFormat="1" ht="60" x14ac:dyDescent="0.2">
      <c r="A44" s="24" t="s">
        <v>126</v>
      </c>
      <c r="B44" s="22" t="s">
        <v>55</v>
      </c>
      <c r="C44" s="22"/>
      <c r="D44" s="22"/>
      <c r="E44" s="22"/>
      <c r="F44" s="22"/>
      <c r="G44" s="22"/>
      <c r="H44" s="22"/>
      <c r="I44" s="23"/>
      <c r="J44" s="22"/>
    </row>
    <row r="45" spans="1:10" s="4" customFormat="1" ht="30" x14ac:dyDescent="0.2">
      <c r="A45" s="24" t="s">
        <v>127</v>
      </c>
      <c r="B45" s="22" t="s">
        <v>56</v>
      </c>
      <c r="C45" s="22"/>
      <c r="D45" s="22"/>
      <c r="E45" s="22"/>
      <c r="F45" s="22"/>
      <c r="G45" s="22"/>
      <c r="H45" s="22"/>
      <c r="I45" s="23"/>
      <c r="J45" s="22"/>
    </row>
    <row r="46" spans="1:10" s="33" customFormat="1" ht="16.5" x14ac:dyDescent="0.25">
      <c r="A46" s="50" t="s">
        <v>59</v>
      </c>
      <c r="B46" s="51"/>
      <c r="C46" s="51"/>
      <c r="D46" s="51"/>
      <c r="E46" s="51"/>
      <c r="F46" s="51"/>
      <c r="G46" s="51"/>
      <c r="H46" s="51"/>
      <c r="I46" s="51"/>
      <c r="J46" s="52"/>
    </row>
    <row r="47" spans="1:10" s="4" customFormat="1" ht="15" x14ac:dyDescent="0.2">
      <c r="A47" s="21" t="s">
        <v>57</v>
      </c>
      <c r="B47" s="53"/>
      <c r="C47" s="53"/>
      <c r="D47" s="53"/>
      <c r="E47" s="53"/>
      <c r="F47" s="53"/>
      <c r="G47" s="53"/>
      <c r="H47" s="53"/>
      <c r="I47" s="53"/>
      <c r="J47" s="54"/>
    </row>
    <row r="48" spans="1:10" s="4" customFormat="1" ht="15" x14ac:dyDescent="0.2">
      <c r="A48" s="21" t="s">
        <v>58</v>
      </c>
      <c r="B48" s="53"/>
      <c r="C48" s="53"/>
      <c r="D48" s="53"/>
      <c r="E48" s="53"/>
      <c r="F48" s="53"/>
      <c r="G48" s="53"/>
      <c r="H48" s="53"/>
      <c r="I48" s="53"/>
      <c r="J48" s="54"/>
    </row>
    <row r="49" spans="1:10" s="4" customFormat="1" ht="165" x14ac:dyDescent="0.2">
      <c r="A49" s="24" t="s">
        <v>128</v>
      </c>
      <c r="B49" s="22" t="s">
        <v>60</v>
      </c>
      <c r="C49" s="22"/>
      <c r="D49" s="22"/>
      <c r="E49" s="22"/>
      <c r="F49" s="22"/>
      <c r="G49" s="22"/>
      <c r="H49" s="22"/>
      <c r="I49" s="23"/>
      <c r="J49" s="22"/>
    </row>
    <row r="50" spans="1:10" s="4" customFormat="1" ht="60" x14ac:dyDescent="0.2">
      <c r="A50" s="24" t="s">
        <v>129</v>
      </c>
      <c r="B50" s="22" t="s">
        <v>61</v>
      </c>
      <c r="C50" s="22"/>
      <c r="D50" s="22"/>
      <c r="E50" s="22"/>
      <c r="F50" s="22"/>
      <c r="G50" s="22"/>
      <c r="H50" s="22"/>
      <c r="I50" s="23"/>
      <c r="J50" s="22"/>
    </row>
    <row r="51" spans="1:10" s="4" customFormat="1" ht="15" x14ac:dyDescent="0.2">
      <c r="A51" s="21" t="s">
        <v>62</v>
      </c>
      <c r="B51" s="53"/>
      <c r="C51" s="53"/>
      <c r="D51" s="53"/>
      <c r="E51" s="53"/>
      <c r="F51" s="53"/>
      <c r="G51" s="53"/>
      <c r="H51" s="53"/>
      <c r="I51" s="53"/>
      <c r="J51" s="54"/>
    </row>
    <row r="52" spans="1:10" s="4" customFormat="1" ht="15" x14ac:dyDescent="0.2">
      <c r="A52" s="21" t="s">
        <v>63</v>
      </c>
      <c r="B52" s="53"/>
      <c r="C52" s="53"/>
      <c r="D52" s="53"/>
      <c r="E52" s="53"/>
      <c r="F52" s="53"/>
      <c r="G52" s="53"/>
      <c r="H52" s="53"/>
      <c r="I52" s="53"/>
      <c r="J52" s="54"/>
    </row>
    <row r="53" spans="1:10" s="4" customFormat="1" ht="75" x14ac:dyDescent="0.2">
      <c r="A53" s="24" t="s">
        <v>130</v>
      </c>
      <c r="B53" s="22" t="s">
        <v>64</v>
      </c>
      <c r="C53" s="22"/>
      <c r="D53" s="22"/>
      <c r="E53" s="22"/>
      <c r="F53" s="22"/>
      <c r="G53" s="22"/>
      <c r="H53" s="22"/>
      <c r="I53" s="23"/>
      <c r="J53" s="22"/>
    </row>
    <row r="54" spans="1:10" s="4" customFormat="1" ht="30" x14ac:dyDescent="0.2">
      <c r="A54" s="24" t="s">
        <v>131</v>
      </c>
      <c r="B54" s="22" t="s">
        <v>65</v>
      </c>
      <c r="C54" s="22"/>
      <c r="D54" s="22"/>
      <c r="E54" s="22"/>
      <c r="F54" s="22"/>
      <c r="G54" s="22"/>
      <c r="H54" s="22"/>
      <c r="I54" s="23"/>
      <c r="J54" s="22"/>
    </row>
    <row r="55" spans="1:10" s="4" customFormat="1" ht="120" x14ac:dyDescent="0.2">
      <c r="A55" s="24" t="s">
        <v>132</v>
      </c>
      <c r="B55" s="22" t="s">
        <v>66</v>
      </c>
      <c r="C55" s="22"/>
      <c r="D55" s="22"/>
      <c r="E55" s="22"/>
      <c r="F55" s="22"/>
      <c r="G55" s="22"/>
      <c r="H55" s="22"/>
      <c r="I55" s="23"/>
      <c r="J55" s="22"/>
    </row>
    <row r="56" spans="1:10" s="4" customFormat="1" ht="15" x14ac:dyDescent="0.2">
      <c r="A56" s="21" t="s">
        <v>67</v>
      </c>
      <c r="B56" s="53"/>
      <c r="C56" s="53"/>
      <c r="D56" s="53"/>
      <c r="E56" s="53"/>
      <c r="F56" s="53"/>
      <c r="G56" s="53"/>
      <c r="H56" s="53"/>
      <c r="I56" s="53"/>
      <c r="J56" s="54"/>
    </row>
    <row r="57" spans="1:10" s="4" customFormat="1" ht="30" x14ac:dyDescent="0.2">
      <c r="A57" s="24" t="s">
        <v>133</v>
      </c>
      <c r="B57" s="22" t="s">
        <v>92</v>
      </c>
      <c r="C57" s="22"/>
      <c r="D57" s="22"/>
      <c r="E57" s="22"/>
      <c r="F57" s="22"/>
      <c r="G57" s="22"/>
      <c r="H57" s="22"/>
      <c r="I57" s="23"/>
      <c r="J57" s="22"/>
    </row>
    <row r="58" spans="1:10" s="4" customFormat="1" ht="30" x14ac:dyDescent="0.2">
      <c r="A58" s="24" t="s">
        <v>134</v>
      </c>
      <c r="B58" s="22" t="s">
        <v>93</v>
      </c>
      <c r="C58" s="22"/>
      <c r="D58" s="22"/>
      <c r="E58" s="22"/>
      <c r="F58" s="22"/>
      <c r="G58" s="22"/>
      <c r="H58" s="22"/>
      <c r="I58" s="23"/>
      <c r="J58" s="22"/>
    </row>
    <row r="59" spans="1:10" s="4" customFormat="1" ht="15" x14ac:dyDescent="0.2">
      <c r="A59" s="21" t="s">
        <v>51</v>
      </c>
      <c r="B59" s="53"/>
      <c r="C59" s="53"/>
      <c r="D59" s="53"/>
      <c r="E59" s="53"/>
      <c r="F59" s="53"/>
      <c r="G59" s="53"/>
      <c r="H59" s="53"/>
      <c r="I59" s="53"/>
      <c r="J59" s="54"/>
    </row>
    <row r="60" spans="1:10" s="4" customFormat="1" ht="15" x14ac:dyDescent="0.2">
      <c r="A60" s="21" t="s">
        <v>68</v>
      </c>
      <c r="B60" s="53"/>
      <c r="C60" s="53"/>
      <c r="D60" s="53"/>
      <c r="E60" s="53"/>
      <c r="F60" s="53"/>
      <c r="G60" s="53"/>
      <c r="H60" s="53"/>
      <c r="I60" s="53"/>
      <c r="J60" s="54"/>
    </row>
    <row r="61" spans="1:10" s="4" customFormat="1" ht="45" x14ac:dyDescent="0.2">
      <c r="A61" s="24" t="s">
        <v>135</v>
      </c>
      <c r="B61" s="22" t="s">
        <v>94</v>
      </c>
      <c r="C61" s="22"/>
      <c r="D61" s="22"/>
      <c r="E61" s="22"/>
      <c r="F61" s="22"/>
      <c r="G61" s="22"/>
      <c r="H61" s="22"/>
      <c r="I61" s="23"/>
      <c r="J61" s="22"/>
    </row>
    <row r="62" spans="1:10" s="4" customFormat="1" ht="45" x14ac:dyDescent="0.2">
      <c r="A62" s="24" t="s">
        <v>136</v>
      </c>
      <c r="B62" s="22" t="s">
        <v>95</v>
      </c>
      <c r="C62" s="22"/>
      <c r="D62" s="22"/>
      <c r="E62" s="22"/>
      <c r="F62" s="22"/>
      <c r="G62" s="22"/>
      <c r="H62" s="22"/>
      <c r="I62" s="23"/>
      <c r="J62" s="22"/>
    </row>
    <row r="63" spans="1:10" s="4" customFormat="1" ht="105" x14ac:dyDescent="0.2">
      <c r="A63" s="24" t="s">
        <v>137</v>
      </c>
      <c r="B63" s="22" t="s">
        <v>96</v>
      </c>
      <c r="C63" s="22"/>
      <c r="D63" s="22"/>
      <c r="E63" s="22"/>
      <c r="F63" s="22"/>
      <c r="G63" s="22"/>
      <c r="H63" s="22"/>
      <c r="I63" s="23"/>
      <c r="J63" s="22"/>
    </row>
    <row r="64" spans="1:10" s="4" customFormat="1" ht="15" x14ac:dyDescent="0.2">
      <c r="A64" s="21" t="s">
        <v>69</v>
      </c>
      <c r="B64" s="53"/>
      <c r="C64" s="53"/>
      <c r="D64" s="53"/>
      <c r="E64" s="53"/>
      <c r="F64" s="53"/>
      <c r="G64" s="53"/>
      <c r="H64" s="53"/>
      <c r="I64" s="53"/>
      <c r="J64" s="54"/>
    </row>
    <row r="65" spans="1:10" s="4" customFormat="1" ht="45" x14ac:dyDescent="0.2">
      <c r="A65" s="24" t="s">
        <v>138</v>
      </c>
      <c r="B65" s="22" t="s">
        <v>97</v>
      </c>
      <c r="C65" s="22"/>
      <c r="D65" s="22"/>
      <c r="E65" s="22"/>
      <c r="F65" s="22"/>
      <c r="G65" s="22"/>
      <c r="H65" s="22"/>
      <c r="I65" s="23"/>
      <c r="J65" s="22"/>
    </row>
    <row r="66" spans="1:10" s="4" customFormat="1" ht="60" x14ac:dyDescent="0.2">
      <c r="A66" s="24" t="s">
        <v>139</v>
      </c>
      <c r="B66" s="22" t="s">
        <v>98</v>
      </c>
      <c r="C66" s="22"/>
      <c r="D66" s="22"/>
      <c r="E66" s="22"/>
      <c r="F66" s="22"/>
      <c r="G66" s="22"/>
      <c r="H66" s="22"/>
      <c r="I66" s="23"/>
      <c r="J66" s="22"/>
    </row>
    <row r="67" spans="1:10" s="4" customFormat="1" ht="30" x14ac:dyDescent="0.2">
      <c r="A67" s="24" t="s">
        <v>140</v>
      </c>
      <c r="B67" s="22" t="s">
        <v>99</v>
      </c>
      <c r="C67" s="22"/>
      <c r="D67" s="22"/>
      <c r="E67" s="22"/>
      <c r="F67" s="22"/>
      <c r="G67" s="22"/>
      <c r="H67" s="22"/>
      <c r="I67" s="23"/>
      <c r="J67" s="22"/>
    </row>
    <row r="68" spans="1:10" s="4" customFormat="1" ht="45" x14ac:dyDescent="0.2">
      <c r="A68" s="24" t="s">
        <v>141</v>
      </c>
      <c r="B68" s="22" t="s">
        <v>100</v>
      </c>
      <c r="C68" s="22"/>
      <c r="D68" s="22"/>
      <c r="E68" s="22"/>
      <c r="F68" s="22"/>
      <c r="G68" s="22"/>
      <c r="H68" s="22"/>
      <c r="I68" s="23"/>
      <c r="J68" s="22"/>
    </row>
    <row r="69" spans="1:10" s="4" customFormat="1" ht="15" x14ac:dyDescent="0.2">
      <c r="A69" s="21" t="s">
        <v>70</v>
      </c>
      <c r="B69" s="53"/>
      <c r="C69" s="53"/>
      <c r="D69" s="53"/>
      <c r="E69" s="53"/>
      <c r="F69" s="53"/>
      <c r="G69" s="53"/>
      <c r="H69" s="53"/>
      <c r="I69" s="53"/>
      <c r="J69" s="54"/>
    </row>
    <row r="70" spans="1:10" s="4" customFormat="1" ht="30" x14ac:dyDescent="0.2">
      <c r="A70" s="24" t="s">
        <v>142</v>
      </c>
      <c r="B70" s="22" t="s">
        <v>72</v>
      </c>
      <c r="C70" s="22"/>
      <c r="D70" s="22"/>
      <c r="E70" s="22"/>
      <c r="F70" s="22"/>
      <c r="G70" s="22"/>
      <c r="H70" s="22"/>
      <c r="I70" s="23"/>
      <c r="J70" s="22"/>
    </row>
    <row r="71" spans="1:10" s="4" customFormat="1" ht="30" x14ac:dyDescent="0.2">
      <c r="A71" s="24" t="s">
        <v>143</v>
      </c>
      <c r="B71" s="22" t="s">
        <v>73</v>
      </c>
      <c r="C71" s="22"/>
      <c r="D71" s="22"/>
      <c r="E71" s="22"/>
      <c r="F71" s="22"/>
      <c r="G71" s="22"/>
      <c r="H71" s="22"/>
      <c r="I71" s="23"/>
      <c r="J71" s="22"/>
    </row>
    <row r="72" spans="1:10" s="33" customFormat="1" ht="16.5" x14ac:dyDescent="0.25">
      <c r="A72" s="50" t="s">
        <v>71</v>
      </c>
      <c r="B72" s="51"/>
      <c r="C72" s="51"/>
      <c r="D72" s="51"/>
      <c r="E72" s="51"/>
      <c r="F72" s="51"/>
      <c r="G72" s="51"/>
      <c r="H72" s="51"/>
      <c r="I72" s="51"/>
      <c r="J72" s="52"/>
    </row>
    <row r="73" spans="1:10" s="4" customFormat="1" ht="180" x14ac:dyDescent="0.2">
      <c r="A73" s="24" t="s">
        <v>144</v>
      </c>
      <c r="B73" s="22" t="s">
        <v>74</v>
      </c>
      <c r="C73" s="22"/>
      <c r="D73" s="22"/>
      <c r="E73" s="22"/>
      <c r="F73" s="22"/>
      <c r="G73" s="22"/>
      <c r="H73" s="22"/>
      <c r="I73" s="23"/>
      <c r="J73" s="22"/>
    </row>
    <row r="74" spans="1:10" s="33" customFormat="1" ht="16.5" x14ac:dyDescent="0.25">
      <c r="A74" s="50" t="s">
        <v>75</v>
      </c>
      <c r="B74" s="51"/>
      <c r="C74" s="51"/>
      <c r="D74" s="51"/>
      <c r="E74" s="51"/>
      <c r="F74" s="51"/>
      <c r="G74" s="51"/>
      <c r="H74" s="51"/>
      <c r="I74" s="51"/>
      <c r="J74" s="52"/>
    </row>
    <row r="75" spans="1:10" s="4" customFormat="1" ht="30" x14ac:dyDescent="0.2">
      <c r="A75" s="24" t="s">
        <v>145</v>
      </c>
      <c r="B75" s="22" t="s">
        <v>101</v>
      </c>
      <c r="C75" s="22"/>
      <c r="D75" s="22"/>
      <c r="E75" s="22"/>
      <c r="F75" s="22"/>
      <c r="G75" s="22"/>
      <c r="H75" s="22"/>
      <c r="I75" s="23"/>
      <c r="J75" s="22"/>
    </row>
    <row r="76" spans="1:10" s="4" customFormat="1" ht="15" x14ac:dyDescent="0.2">
      <c r="A76" s="24" t="s">
        <v>146</v>
      </c>
      <c r="B76" s="22" t="s">
        <v>102</v>
      </c>
      <c r="C76" s="22"/>
      <c r="D76" s="22"/>
      <c r="E76" s="22"/>
      <c r="F76" s="22"/>
      <c r="G76" s="22"/>
      <c r="H76" s="22"/>
      <c r="I76" s="23"/>
      <c r="J76" s="22"/>
    </row>
    <row r="77" spans="1:10" s="4" customFormat="1" ht="45" x14ac:dyDescent="0.2">
      <c r="A77" s="24" t="s">
        <v>147</v>
      </c>
      <c r="B77" s="22" t="s">
        <v>103</v>
      </c>
      <c r="C77" s="22"/>
      <c r="D77" s="22"/>
      <c r="E77" s="22"/>
      <c r="F77" s="22"/>
      <c r="G77" s="22"/>
      <c r="H77" s="22"/>
      <c r="I77" s="23"/>
      <c r="J77" s="22"/>
    </row>
    <row r="78" spans="1:10" s="33" customFormat="1" ht="16.5" x14ac:dyDescent="0.25">
      <c r="A78" s="50" t="s">
        <v>76</v>
      </c>
      <c r="B78" s="51"/>
      <c r="C78" s="51"/>
      <c r="D78" s="51"/>
      <c r="E78" s="51"/>
      <c r="F78" s="51"/>
      <c r="G78" s="51"/>
      <c r="H78" s="51"/>
      <c r="I78" s="51"/>
      <c r="J78" s="52"/>
    </row>
    <row r="79" spans="1:10" s="4" customFormat="1" ht="150" x14ac:dyDescent="0.2">
      <c r="A79" s="24" t="s">
        <v>148</v>
      </c>
      <c r="B79" s="22" t="s">
        <v>77</v>
      </c>
      <c r="C79" s="22"/>
      <c r="D79" s="22"/>
      <c r="E79" s="22"/>
      <c r="F79" s="22"/>
      <c r="G79" s="22"/>
      <c r="H79" s="22"/>
      <c r="I79" s="23"/>
      <c r="J79" s="22"/>
    </row>
    <row r="80" spans="1:10" s="33" customFormat="1" ht="16.5" x14ac:dyDescent="0.25">
      <c r="A80" s="50" t="s">
        <v>78</v>
      </c>
      <c r="B80" s="51"/>
      <c r="C80" s="51"/>
      <c r="D80" s="51"/>
      <c r="E80" s="51"/>
      <c r="F80" s="51"/>
      <c r="G80" s="51"/>
      <c r="H80" s="51"/>
      <c r="I80" s="51"/>
      <c r="J80" s="52"/>
    </row>
    <row r="81" spans="1:10" s="4" customFormat="1" ht="90" x14ac:dyDescent="0.2">
      <c r="A81" s="24" t="s">
        <v>149</v>
      </c>
      <c r="B81" s="22" t="s">
        <v>79</v>
      </c>
      <c r="C81" s="22"/>
      <c r="D81" s="22"/>
      <c r="E81" s="22"/>
      <c r="F81" s="22"/>
      <c r="G81" s="22"/>
      <c r="H81" s="22"/>
      <c r="I81" s="23"/>
      <c r="J81" s="22"/>
    </row>
    <row r="82" spans="1:10" s="4" customFormat="1" ht="30" x14ac:dyDescent="0.2">
      <c r="A82" s="24" t="s">
        <v>150</v>
      </c>
      <c r="B82" s="22" t="s">
        <v>80</v>
      </c>
      <c r="C82" s="22"/>
      <c r="D82" s="22"/>
      <c r="E82" s="22"/>
      <c r="F82" s="22"/>
      <c r="G82" s="22"/>
      <c r="H82" s="22"/>
      <c r="I82" s="23"/>
      <c r="J82" s="22"/>
    </row>
    <row r="83" spans="1:10" s="4" customFormat="1" ht="45" x14ac:dyDescent="0.2">
      <c r="A83" s="24" t="s">
        <v>151</v>
      </c>
      <c r="B83" s="22" t="s">
        <v>81</v>
      </c>
      <c r="C83" s="22"/>
      <c r="D83" s="22"/>
      <c r="E83" s="22"/>
      <c r="F83" s="22"/>
      <c r="G83" s="22"/>
      <c r="H83" s="22"/>
      <c r="I83" s="23"/>
      <c r="J83" s="22"/>
    </row>
    <row r="84" spans="1:10" s="4" customFormat="1" ht="120" x14ac:dyDescent="0.2">
      <c r="A84" s="24" t="s">
        <v>152</v>
      </c>
      <c r="B84" s="22" t="s">
        <v>82</v>
      </c>
      <c r="C84" s="22"/>
      <c r="D84" s="22"/>
      <c r="E84" s="22"/>
      <c r="F84" s="22"/>
      <c r="G84" s="22"/>
      <c r="H84" s="22"/>
      <c r="I84" s="23"/>
      <c r="J84" s="22"/>
    </row>
    <row r="85" spans="1:10" s="4" customFormat="1" ht="45.75" thickBot="1" x14ac:dyDescent="0.25">
      <c r="A85" s="67" t="s">
        <v>153</v>
      </c>
      <c r="B85" s="68" t="s">
        <v>83</v>
      </c>
      <c r="C85" s="68"/>
      <c r="D85" s="68"/>
      <c r="E85" s="68"/>
      <c r="F85" s="68"/>
      <c r="G85" s="68"/>
      <c r="H85" s="68"/>
      <c r="I85" s="69"/>
      <c r="J85" s="68"/>
    </row>
    <row r="86" spans="1:10" s="66" customFormat="1" ht="15" x14ac:dyDescent="0.2">
      <c r="A86" s="63"/>
      <c r="B86" s="64"/>
      <c r="C86" s="64"/>
      <c r="D86" s="64"/>
      <c r="E86" s="64"/>
      <c r="F86" s="64"/>
      <c r="G86" s="64"/>
      <c r="H86" s="64"/>
      <c r="I86" s="65"/>
      <c r="J86" s="64"/>
    </row>
  </sheetData>
  <autoFilter ref="A9:J86" xr:uid="{00000000-0009-0000-0000-000002000000}"/>
  <phoneticPr fontId="29" type="noConversion"/>
  <dataValidations count="2">
    <dataValidation type="list" allowBlank="1" showInputMessage="1" showErrorMessage="1" sqref="G10:G86" xr:uid="{00000000-0002-0000-0200-000000000000}">
      <formula1>"Yes,No"</formula1>
    </dataValidation>
    <dataValidation type="list" allowBlank="1" showInputMessage="1" showErrorMessage="1" sqref="E10:E1048576 C10:C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13</vt:i4>
      </vt:variant>
    </vt:vector>
  </HeadingPairs>
  <TitlesOfParts>
    <vt:vector size="16" baseType="lpstr">
      <vt:lpstr>Cover page</vt:lpstr>
      <vt:lpstr>Introduction</vt:lpstr>
      <vt:lpstr>Data sheet</vt:lpstr>
      <vt:lpstr>'Data sheet'!_Hlk59134842</vt:lpstr>
      <vt:lpstr>'Data sheet'!_Hlk61512895</vt:lpstr>
      <vt:lpstr>'Data sheet'!_Hlk61513018</vt:lpstr>
      <vt:lpstr>'Cover page'!_Hlk80703181</vt:lpstr>
      <vt:lpstr>'Data sheet'!_Hlk86755434</vt:lpstr>
      <vt:lpstr>'Data sheet'!_Ref61606048</vt:lpstr>
      <vt:lpstr>'Data sheet'!_Referral_for_echocardiography_1</vt:lpstr>
      <vt:lpstr>'Data sheet'!_Toc58416958</vt:lpstr>
      <vt:lpstr>'Data sheet'!_Toc64899015</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NG208 Baseline assessment tool</dc:title>
  <dc:creator/>
  <cp:lastModifiedBy/>
  <dcterms:created xsi:type="dcterms:W3CDTF">2021-11-09T16:58:04Z</dcterms:created>
  <dcterms:modified xsi:type="dcterms:W3CDTF">2021-11-15T10:00:20Z</dcterms:modified>
</cp:coreProperties>
</file>