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13_ncr:1_{23C95C50-1E39-4095-A3BC-B68140D70B57}" xr6:coauthVersionLast="47" xr6:coauthVersionMax="47" xr10:uidLastSave="{00000000-0000-0000-0000-000000000000}"/>
  <bookViews>
    <workbookView xWindow="-110" yWindow="-110" windowWidth="19420" windowHeight="1030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sheet'!$A$1:$M$19</definedName>
    <definedName name="_xlnm.Print_Area" localSheetId="2">'Data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<sst xmlns="http://schemas.openxmlformats.org/spreadsheetml/2006/main" count="61" uniqueCount="60">
  <si>
    <t>Baseline assessment tool for suspected acute respiratory infection in over 16s: assessment at first presentation and initial management (NG237)</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</si>
  <si>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</si>
  <si>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</si>
  <si>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</si>
  <si>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</si>
  <si>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</si>
  <si>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NICE recommendation (taken from the guideline)</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</si>
  <si>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</si>
  <si>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</si>
  <si>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</si>
  <si>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</si>
  <si>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</si>
  <si>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</si>
  <si>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</si>
  <si>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</si>
  <si>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</si>
  <si>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</si>
  <si>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</si>
  <si>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All first contact with NHS services</t>
  </si>
  <si>
    <t>These recommendations cover all people with symptoms and signs of an ARI who contact NHS services whether remotely or in person.</t>
  </si>
  <si>
    <t>In people with a suspected ARI, think ‘could this be sepsis?’ and assess in line with the section on identifying people with suspected sepsis in NICE’s guideline on sepsis.</t>
  </si>
  <si>
    <t>1.1.1</t>
  </si>
  <si>
    <t>Offer self-care advice to people whose symptoms can be managed at home. Ensure they know the likely duration of illness and when and how to seek medical help, for example, if symptoms worsen rapidly or significantly, do not improve over a specified time, or they become systemically very unwell.</t>
  </si>
  <si>
    <t>1.1.2</t>
  </si>
  <si>
    <t>1.2 Remote contact with NHS services at first presentation</t>
  </si>
  <si>
    <t>These recommendations cover people with symptoms and signs of an ARI using remote means such as telephone, video call, online app, email or text message for initial assessment by NHS services, including NHS 111, 999 call centres and general practice.</t>
  </si>
  <si>
    <t>Approach all remote assessments in a holistic, person-centred way, including checking that the person is able to use any digital technology being suggested and offering alternatives, when necessary.</t>
  </si>
  <si>
    <t>1.2.1</t>
  </si>
  <si>
    <t>Assess people to determine whether their symptoms can be safely managed at home or whether they have symptoms and signs that require further investigation; for example, symptoms and signs of concern for lower respiratory tract infection include breathlessness or confusion that is new or increased. If these can be managed at home, offer self-care advice (see recommendation 1.1.2).</t>
  </si>
  <si>
    <t>1.2.2</t>
  </si>
  <si>
    <t>Arrange or refer the person for a face-to-face assessment if: 
• an adequate assessment cannot be made remotely (for example, because the person has difficulty communicating)
• a serious illness is suspected (for example, pneumonia or non-infective causes of symptoms and signs)
• they have a comorbidity that may be exacerbated by an ARI (for example, frailty or chronic obstructive pulmonary disease) or they are immunosuppressed.
Any decision regarding the urgency of a face-to-face assessment, and where to refer (when appropriate), should be based on severity of symptoms and rate of deterioration.</t>
  </si>
  <si>
    <t>1.2.3</t>
  </si>
  <si>
    <r>
      <t>Do not routinely prescribe antimicrobials based on a remote assessment alone unless the person knows when and how to seek further medical help and there is a sound reason to prescribe remotely, for example:
• the person cannot or would find it very difficult to attend a face-to-face appointment</t>
    </r>
    <r>
      <rPr>
        <b/>
        <sz val="12"/>
        <color rgb="FF000000"/>
        <rFont val="Inter"/>
      </rPr>
      <t xml:space="preserve"> and/or </t>
    </r>
    <r>
      <rPr>
        <sz val="12"/>
        <color rgb="FF000000"/>
        <rFont val="Inter"/>
      </rPr>
      <t xml:space="preserve">
• the severity of illness can be adequately assessed remotely and the risk of an alternative diagnosis is low</t>
    </r>
    <r>
      <rPr>
        <b/>
        <sz val="12"/>
        <color rgb="FF000000"/>
        <rFont val="Inter"/>
      </rPr>
      <t xml:space="preserve"> and</t>
    </r>
    <r>
      <rPr>
        <sz val="12"/>
        <color rgb="FF000000"/>
        <rFont val="Inter"/>
      </rPr>
      <t xml:space="preserve"> 
• the prescriber is confident that antimicrobials are needed.</t>
    </r>
  </si>
  <si>
    <t>1.2.4</t>
  </si>
  <si>
    <t>1.3 In-person contact with NHS services at first presentation</t>
  </si>
  <si>
    <t>These recommendations cover people with symptoms and signs of an ARI who present inperson at sites that provide NHS services, including general practice and community pharmacies.</t>
  </si>
  <si>
    <t>1.3.1</t>
  </si>
  <si>
    <t>1.3.2</t>
  </si>
  <si>
    <t>Do not offer rapid point-of-care microbiological tests or influenza (flu) tests to people with suspected ARI to determine whether to prescribe antimicrobials. Testing may be indicated for surveillance or infection control.</t>
  </si>
  <si>
    <t>1.3.3</t>
  </si>
  <si>
    <t>If, after clinical assessment, it is unclear if antibiotics are needed for someone with a lower respiratory tract infection, consider a point-of-care Creactive protein (CRP) test to support clinical decision making and:
• offer immediate antibiotics if the CRP level is more than 100 mg/litre
• consider a backup antibiotic prescription if the CRP level is between 20 mg/litre and 100 mg/litre 
• do not routinely offer antibiotics if the CRP level is less than 20 mg/litre.</t>
  </si>
  <si>
    <t>1.3.4</t>
  </si>
  <si>
    <t>Follow seasonal advice from the UK Health Security Agency (UKHSA) on managing influenza-like illness.</t>
  </si>
  <si>
    <t>1.3.5</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</si>
  <si>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</si>
  <si>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</si>
  <si>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</si>
  <si>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</si>
  <si>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</si>
  <si>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</si>
  <si>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</si>
  <si>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</si>
  <si>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Published: 31 October 2023</t>
  </si>
  <si>
    <t>When the recommendation was originally published (and when it was updated).</t>
  </si>
  <si>
    <t>Consider the person’s ARI symptoms and signs in the context of their overall health and social circumstances. The threshold for treatment or referral for further assessment may be lower for people who are more likely to have a poor outcome, for example, people with comorbidities or multimorbidity and people who are frail.</t>
  </si>
  <si>
    <t>National Institute for Health and Care Excellence
3rd floor, 3 Piccadilly Place, Manchester, M1 3BN; www.nice.org.uk</t>
  </si>
  <si>
    <t>© NICE 2025. All rights reserved.</t>
  </si>
  <si>
    <t>Updated: 2 September 2025</t>
  </si>
  <si>
    <t xml:space="preserve">For people with symptoms and signs of an ARI, use clinical assessment to make a diagnosis and decide whether to prescribe antimicrobials, either immediately or with a back-up prescription, and offer them self-care advice (see recommendation 1.1.2). If pneumonia is suspected, see also NICE’s guideline on pneumonia: diagnosis and management. </t>
  </si>
  <si>
    <t>amended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</si>
</sst>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b/>
      <sz val="12"/>
      <color rgb="FF000000"/>
      <name val="Inter"/>
    </font>
    <font>
      <b/>
      <sz val="12"/>
      <color rgb="FFFFFFFF"/>
      <name val="Lato"/>
      <family val="2"/>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EAD054"/>
      </patternFill>
    </fill>
    <fill>
      <patternFill patternType="solid">
        <fgColor rgb="FF18646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alignment vertical="top"/>
    </xf>
    <xf numFmtId="0" fontId="14" fillId="7" borderId="1"/>
  </cellStyleXfs>
  <cellXfs count="31">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6" fillId="4" borderId="1" xfId="0" applyFont="1" applyFill="1" applyBorder="1" applyAlignment="1">
      <alignment vertical="top"/>
    </xf>
    <xf numFmtId="0" fontId="6" fillId="4" borderId="1" xfId="0" applyFont="1" applyFill="1" applyBorder="1" applyAlignment="1">
      <alignment vertical="top" wrapText="1"/>
    </xf>
    <xf numFmtId="0" fontId="7"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wrapText="1"/>
    </xf>
    <xf numFmtId="0" fontId="9" fillId="0" borderId="0" xfId="0" applyFont="1" applyAlignment="1">
      <alignment horizontal="left" vertical="top"/>
    </xf>
    <xf numFmtId="0" fontId="10" fillId="0" borderId="0" xfId="0" applyFont="1" applyAlignment="1">
      <alignment horizontal="left" vertical="top"/>
    </xf>
    <xf numFmtId="0" fontId="11" fillId="2" borderId="0" xfId="0" applyFont="1" applyFill="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xf>
    <xf numFmtId="0" fontId="12" fillId="0" borderId="4" xfId="0" applyFont="1" applyBorder="1" applyAlignment="1">
      <alignment horizontal="left" vertical="top" wrapText="1"/>
    </xf>
    <xf numFmtId="0" fontId="12" fillId="6" borderId="4" xfId="0" applyFont="1" applyFill="1" applyBorder="1" applyAlignment="1">
      <alignment horizontal="left" vertical="top" wrapText="1"/>
    </xf>
    <xf numFmtId="0" fontId="6" fillId="5" borderId="0" xfId="0" applyFont="1" applyFill="1" applyAlignment="1">
      <alignment horizontal="left" vertical="top"/>
    </xf>
    <xf numFmtId="0" fontId="6" fillId="5" borderId="0" xfId="0" applyFont="1" applyFill="1" applyAlignment="1">
      <alignment horizontal="left"/>
    </xf>
    <xf numFmtId="0" fontId="12" fillId="6" borderId="4" xfId="0" applyFont="1" applyFill="1" applyBorder="1" applyAlignment="1">
      <alignment horizontal="left" wrapText="1"/>
    </xf>
    <xf numFmtId="0" fontId="12" fillId="0" borderId="4" xfId="0" applyFont="1" applyBorder="1" applyAlignment="1">
      <alignment horizontal="left" wrapText="1"/>
    </xf>
  </cellXfs>
  <cellStyles count="3">
    <cellStyle name="Normal" xfId="0" builtinId="0"/>
    <cellStyle name="Normal 2" xfId="1" xr:uid="{3E147F47-2AE9-486B-8C6C-979BC5F88C58}"/>
    <cellStyle name="Section sub-heading" xfId="2" xr:uid="{AA983CFE-5847-4B33-AE95-E97CADF06354}"/>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5546875" defaultRowHeight="15" x14ac:dyDescent="0.3"/>
  <cols>
    <col min="1" max="1" width="108.42578125" customWidth="1"/>
  </cols>
  <sheetData>
    <row r="1" spans="1:5" ht="109" customHeight="1" x14ac:dyDescent="0.3">
      <c r="A1" s="19" t="s">
        <v>0</v>
      </c>
    </row>
    <row r="2" spans="1:5" ht="44" customHeight="1" x14ac:dyDescent="0.3">
      <c r="A2" s="20" t="s">
        <v>52</v>
      </c>
      <c r="B2" s="7"/>
      <c r="C2" s="7"/>
      <c r="D2" s="7"/>
      <c r="E2" s="7"/>
    </row>
    <row r="3" spans="1:5" ht="44" customHeight="1" x14ac:dyDescent="0.3">
      <c r="A3" s="20" t="s">
        <v>57</v>
      </c>
      <c r="B3" s="7"/>
      <c r="C3" s="7"/>
      <c r="D3" s="7"/>
      <c r="E3" s="7"/>
    </row>
    <row r="4" spans="1:5" ht="54.75" customHeight="1" x14ac:dyDescent="0.3">
      <c r="A4" s="6" t="s">
        <v>1</v>
      </c>
    </row>
    <row r="5" spans="1:5" ht="27.75" customHeight="1" x14ac:dyDescent="0.3">
      <c r="A5" s="21" t="str">
        <f>HYPERLINK("https://www.nice.org.uk/guidance/NG237", "Suspected acute respiratory infection in over 16s: assessment at first presentation and initial management")</f>
        <v>Suspected acute respiratory infection in over 16s: assessment at first presentation and initial management</v>
      </c>
    </row>
    <row r="6" spans="1:5" ht="47.25" customHeight="1" x14ac:dyDescent="0.3">
      <c r="A6" s="2" t="s">
        <v>2</v>
      </c>
    </row>
    <row r="7" spans="1:5" ht="30" customHeight="1" x14ac:dyDescent="0.3">
      <c r="A7" s="3" t="s">
        <v>3</v>
      </c>
    </row>
    <row r="8" spans="1:5" ht="268.5" customHeight="1" x14ac:dyDescent="0.3">
      <c r="A8" s="4" t="s">
        <v>4</v>
      </c>
    </row>
    <row r="9" spans="1:5" ht="54.75" customHeight="1" x14ac:dyDescent="0.3">
      <c r="A9" s="4" t="s">
        <v>5</v>
      </c>
    </row>
    <row r="10" spans="1:5" ht="46.5" customHeight="1" x14ac:dyDescent="0.3">
      <c r="A10" s="22" t="str">
        <f>HYPERLINK("https://www.nice.org.uk/guidance/NG237/resources", "Tools and resources")</f>
        <v>Tools and resources</v>
      </c>
    </row>
    <row r="11" spans="1:5" ht="34.75" customHeight="1" x14ac:dyDescent="0.3">
      <c r="A11" s="6" t="s">
        <v>55</v>
      </c>
    </row>
    <row r="12" spans="1:5" ht="18" customHeight="1" x14ac:dyDescent="0.3">
      <c r="A12" s="23" t="s">
        <v>56</v>
      </c>
    </row>
    <row r="13" spans="1:5" ht="15.65" customHeight="1" x14ac:dyDescent="0.3">
      <c r="A13" s="21" t="str">
        <f>HYPERLINK("https://www.nice.org.uk/terms-and-conditions#notice-of-rights", "Subject to Notice of rights")</f>
        <v>Subject to Notice of rights</v>
      </c>
    </row>
    <row r="14" spans="1:5" ht="15.65" customHeight="1" x14ac:dyDescent="0.3">
      <c r="A14" s="5"/>
    </row>
    <row r="15" spans="1:5" ht="15.65" customHeight="1" x14ac:dyDescent="0.3">
      <c r="A15" s="5"/>
    </row>
    <row r="16" spans="1:5" ht="15.65" customHeight="1" x14ac:dyDescent="0.3">
      <c r="A16" s="5"/>
    </row>
    <row r="17" spans="1:1" ht="15.65" customHeight="1" x14ac:dyDescent="0.3"/>
    <row r="18" spans="1:1" ht="15.65" customHeight="1" x14ac:dyDescent="0.3"/>
    <row r="19" spans="1:1" ht="15.65" customHeight="1" x14ac:dyDescent="0.3">
      <c r="A19" s="1"/>
    </row>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sheetData>
  <pageMargins left="0.70866141732283472" right="0.70866141732283472" top="0.74803149606299213" bottom="0.74803149606299213" header="0.31496062992125984" footer="0.31496062992125984"/>
  <pageSetup paperSize="9" scale="65"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9"/>
  <sheetViews>
    <sheetView showGridLines="0" zoomScaleNormal="100" workbookViewId="0">
      <pane ySplit="2" topLeftCell="A3" activePane="bottomLeft" state="frozen"/>
      <selection pane="bottomLeft"/>
    </sheetView>
  </sheetViews>
  <sheetFormatPr defaultColWidth="10.85546875" defaultRowHeight="15" x14ac:dyDescent="0.3"/>
  <cols>
    <col min="1" max="1" width="55" customWidth="1"/>
    <col min="2" max="2" width="18.35546875" customWidth="1"/>
    <col min="3" max="3" width="19.5703125" customWidth="1"/>
    <col min="4" max="4" width="38.35546875" customWidth="1"/>
    <col min="5" max="5" width="74.42578125" customWidth="1"/>
    <col min="6" max="6" width="36.640625" customWidth="1"/>
    <col min="7" max="7" width="78.640625" customWidth="1"/>
    <col min="8" max="8" width="43" customWidth="1"/>
    <col min="9" max="9" width="48.640625" customWidth="1"/>
    <col min="10" max="10" width="39.640625" customWidth="1"/>
    <col min="11" max="11" width="8.640625" customWidth="1"/>
    <col min="12" max="12" width="16.2109375" customWidth="1"/>
    <col min="13" max="13" width="13.640625" customWidth="1"/>
  </cols>
  <sheetData>
    <row r="1" spans="1:13" ht="43.5" customHeight="1" x14ac:dyDescent="0.3">
      <c r="A1" s="24" t="s">
        <v>0</v>
      </c>
      <c r="B1" s="10"/>
      <c r="C1" s="10"/>
      <c r="D1" s="10"/>
      <c r="E1" s="10"/>
      <c r="F1" s="10"/>
      <c r="G1" s="10"/>
      <c r="H1" s="10"/>
      <c r="I1" s="10"/>
      <c r="J1" s="10"/>
      <c r="K1" s="10"/>
      <c r="L1" s="10"/>
      <c r="M1" s="10"/>
    </row>
    <row r="2" spans="1:13" ht="90" customHeight="1" x14ac:dyDescent="0.3">
      <c r="A2" s="8" t="s">
        <v>6</v>
      </c>
      <c r="B2" s="9" t="s">
        <v>7</v>
      </c>
      <c r="C2" s="9" t="s">
        <v>53</v>
      </c>
      <c r="D2" s="9" t="s">
        <v>8</v>
      </c>
      <c r="E2" s="9" t="s">
        <v>9</v>
      </c>
      <c r="F2" s="9" t="s">
        <v>10</v>
      </c>
      <c r="G2" s="9" t="s">
        <v>11</v>
      </c>
      <c r="H2" s="9" t="s">
        <v>12</v>
      </c>
      <c r="I2" s="9" t="s">
        <v>13</v>
      </c>
      <c r="J2" s="9" t="s">
        <v>14</v>
      </c>
      <c r="K2" s="8" t="s">
        <v>15</v>
      </c>
      <c r="L2" s="8" t="s">
        <v>16</v>
      </c>
      <c r="M2" s="8" t="s">
        <v>17</v>
      </c>
    </row>
    <row r="3" spans="1:13" ht="16.5" x14ac:dyDescent="0.35">
      <c r="A3" s="27" t="s">
        <v>18</v>
      </c>
      <c r="B3" s="28"/>
      <c r="C3" s="28"/>
      <c r="D3" s="27"/>
      <c r="E3" s="27"/>
      <c r="F3" s="27"/>
      <c r="G3" s="27"/>
      <c r="H3" s="27"/>
      <c r="I3" s="27"/>
      <c r="J3" s="27"/>
      <c r="K3" s="27"/>
      <c r="L3" s="27"/>
      <c r="M3" s="27"/>
    </row>
    <row r="4" spans="1:13" ht="46.5" x14ac:dyDescent="0.35">
      <c r="A4" s="26" t="s">
        <v>19</v>
      </c>
      <c r="B4" s="29"/>
      <c r="C4" s="29"/>
      <c r="D4" s="26"/>
      <c r="E4" s="26"/>
      <c r="F4" s="26"/>
      <c r="G4" s="26"/>
      <c r="H4" s="26"/>
      <c r="I4" s="26"/>
      <c r="J4" s="26"/>
      <c r="K4" s="26"/>
      <c r="L4" s="26"/>
      <c r="M4" s="26"/>
    </row>
    <row r="5" spans="1:13" ht="46.5" x14ac:dyDescent="0.35">
      <c r="A5" s="25" t="s">
        <v>20</v>
      </c>
      <c r="B5" s="30" t="s">
        <v>21</v>
      </c>
      <c r="C5" s="30">
        <v>2023</v>
      </c>
      <c r="D5" s="25"/>
      <c r="E5" s="25"/>
      <c r="F5" s="25"/>
      <c r="G5" s="25"/>
      <c r="H5" s="25"/>
      <c r="I5" s="25"/>
      <c r="J5" s="25"/>
      <c r="K5" s="25"/>
      <c r="L5" s="25"/>
      <c r="M5" s="25"/>
    </row>
    <row r="6" spans="1:13" ht="77.5" x14ac:dyDescent="0.35">
      <c r="A6" s="25" t="s">
        <v>22</v>
      </c>
      <c r="B6" s="30" t="s">
        <v>23</v>
      </c>
      <c r="C6" s="30">
        <v>2023</v>
      </c>
      <c r="D6" s="25"/>
      <c r="E6" s="25"/>
      <c r="F6" s="25"/>
      <c r="G6" s="25"/>
      <c r="H6" s="25"/>
      <c r="I6" s="25"/>
      <c r="J6" s="25"/>
      <c r="K6" s="25"/>
      <c r="L6" s="25"/>
      <c r="M6" s="25"/>
    </row>
    <row r="7" spans="1:13" ht="16.5" x14ac:dyDescent="0.35">
      <c r="A7" s="27" t="s">
        <v>24</v>
      </c>
      <c r="B7" s="28"/>
      <c r="C7" s="28"/>
      <c r="D7" s="27"/>
      <c r="E7" s="27"/>
      <c r="F7" s="27"/>
      <c r="G7" s="27"/>
      <c r="H7" s="27"/>
      <c r="I7" s="27"/>
      <c r="J7" s="27"/>
      <c r="K7" s="27"/>
      <c r="L7" s="27"/>
      <c r="M7" s="27"/>
    </row>
    <row r="8" spans="1:13" ht="77.5" x14ac:dyDescent="0.35">
      <c r="A8" s="26" t="s">
        <v>25</v>
      </c>
      <c r="B8" s="29"/>
      <c r="C8" s="29"/>
      <c r="D8" s="26"/>
      <c r="E8" s="26"/>
      <c r="F8" s="26"/>
      <c r="G8" s="26"/>
      <c r="H8" s="26"/>
      <c r="I8" s="26"/>
      <c r="J8" s="26"/>
      <c r="K8" s="26"/>
      <c r="L8" s="26"/>
      <c r="M8" s="26"/>
    </row>
    <row r="9" spans="1:13" ht="62" x14ac:dyDescent="0.35">
      <c r="A9" s="25" t="s">
        <v>26</v>
      </c>
      <c r="B9" s="30" t="s">
        <v>27</v>
      </c>
      <c r="C9" s="30">
        <v>2023</v>
      </c>
      <c r="D9" s="25"/>
      <c r="E9" s="25"/>
      <c r="F9" s="25"/>
      <c r="G9" s="25"/>
      <c r="H9" s="25"/>
      <c r="I9" s="25"/>
      <c r="J9" s="25"/>
      <c r="K9" s="25"/>
      <c r="L9" s="25"/>
      <c r="M9" s="25"/>
    </row>
    <row r="10" spans="1:13" ht="108.5" x14ac:dyDescent="0.35">
      <c r="A10" s="25" t="s">
        <v>28</v>
      </c>
      <c r="B10" s="30" t="s">
        <v>29</v>
      </c>
      <c r="C10" s="30">
        <v>2023</v>
      </c>
      <c r="D10" s="25"/>
      <c r="E10" s="25"/>
      <c r="F10" s="25"/>
      <c r="G10" s="25"/>
      <c r="H10" s="25"/>
      <c r="I10" s="25"/>
      <c r="J10" s="25"/>
      <c r="K10" s="25"/>
      <c r="L10" s="25"/>
      <c r="M10" s="25"/>
    </row>
    <row r="11" spans="1:13" ht="201" customHeight="1" x14ac:dyDescent="0.35">
      <c r="A11" s="25" t="s">
        <v>30</v>
      </c>
      <c r="B11" s="30" t="s">
        <v>31</v>
      </c>
      <c r="C11" s="30">
        <v>2023</v>
      </c>
      <c r="D11" s="25"/>
      <c r="E11" s="25"/>
      <c r="F11" s="25"/>
      <c r="G11" s="25"/>
      <c r="H11" s="25"/>
      <c r="I11" s="25"/>
      <c r="J11" s="25"/>
      <c r="K11" s="25"/>
      <c r="L11" s="25"/>
      <c r="M11" s="25"/>
    </row>
    <row r="12" spans="1:13" ht="139.5" x14ac:dyDescent="0.35">
      <c r="A12" s="25" t="s">
        <v>32</v>
      </c>
      <c r="B12" s="30" t="s">
        <v>33</v>
      </c>
      <c r="C12" s="30">
        <v>2023</v>
      </c>
      <c r="D12" s="25"/>
      <c r="E12" s="25"/>
      <c r="F12" s="25"/>
      <c r="G12" s="25"/>
      <c r="H12" s="25"/>
      <c r="I12" s="25"/>
      <c r="J12" s="25"/>
      <c r="K12" s="25"/>
      <c r="L12" s="25"/>
      <c r="M12" s="25"/>
    </row>
    <row r="13" spans="1:13" ht="16.5" x14ac:dyDescent="0.35">
      <c r="A13" s="27" t="s">
        <v>34</v>
      </c>
      <c r="B13" s="28"/>
      <c r="C13" s="28"/>
      <c r="D13" s="27"/>
      <c r="E13" s="27"/>
      <c r="F13" s="27"/>
      <c r="G13" s="27"/>
      <c r="H13" s="27"/>
      <c r="I13" s="27"/>
      <c r="J13" s="27"/>
      <c r="K13" s="27"/>
      <c r="L13" s="27"/>
      <c r="M13" s="27"/>
    </row>
    <row r="14" spans="1:13" ht="46.5" x14ac:dyDescent="0.35">
      <c r="A14" s="26" t="s">
        <v>35</v>
      </c>
      <c r="B14" s="29"/>
      <c r="C14" s="29"/>
      <c r="D14" s="26"/>
      <c r="E14" s="26"/>
      <c r="F14" s="26"/>
      <c r="G14" s="26"/>
      <c r="H14" s="26"/>
      <c r="I14" s="26"/>
      <c r="J14" s="26"/>
      <c r="K14" s="26"/>
      <c r="L14" s="26"/>
      <c r="M14" s="26"/>
    </row>
    <row r="15" spans="1:13" ht="96.65" customHeight="1" x14ac:dyDescent="0.35">
      <c r="A15" s="25" t="s">
        <v>58</v>
      </c>
      <c r="B15" s="30" t="s">
        <v>36</v>
      </c>
      <c r="C15" s="30">
        <v>2023</v>
      </c>
      <c r="D15" s="25"/>
      <c r="E15" s="25"/>
      <c r="F15" s="25"/>
      <c r="G15" s="25"/>
      <c r="H15" s="25"/>
      <c r="I15" s="25"/>
      <c r="J15" s="25"/>
      <c r="K15" s="25"/>
      <c r="L15" s="25"/>
      <c r="M15" s="25"/>
    </row>
    <row r="16" spans="1:13" ht="93" x14ac:dyDescent="0.35">
      <c r="A16" s="25" t="s">
        <v>54</v>
      </c>
      <c r="B16" s="30" t="s">
        <v>37</v>
      </c>
      <c r="C16" s="30" t="s">
        <v>59</v>
      </c>
      <c r="D16" s="25"/>
      <c r="E16" s="25"/>
      <c r="F16" s="25"/>
      <c r="G16" s="25"/>
      <c r="H16" s="25"/>
      <c r="I16" s="25"/>
      <c r="J16" s="25"/>
      <c r="K16" s="25"/>
      <c r="L16" s="25"/>
      <c r="M16" s="25"/>
    </row>
    <row r="17" spans="1:13" ht="62" x14ac:dyDescent="0.35">
      <c r="A17" s="25" t="s">
        <v>38</v>
      </c>
      <c r="B17" s="30" t="s">
        <v>39</v>
      </c>
      <c r="C17" s="30">
        <v>2023</v>
      </c>
      <c r="D17" s="25"/>
      <c r="E17" s="25"/>
      <c r="F17" s="25"/>
      <c r="G17" s="25"/>
      <c r="H17" s="25"/>
      <c r="I17" s="25"/>
      <c r="J17" s="25"/>
      <c r="K17" s="25"/>
      <c r="L17" s="25"/>
      <c r="M17" s="25"/>
    </row>
    <row r="18" spans="1:13" ht="162" customHeight="1" x14ac:dyDescent="0.35">
      <c r="A18" s="25" t="s">
        <v>40</v>
      </c>
      <c r="B18" s="30" t="s">
        <v>41</v>
      </c>
      <c r="C18" s="30">
        <v>2023</v>
      </c>
      <c r="D18" s="25"/>
      <c r="E18" s="25"/>
      <c r="F18" s="25"/>
      <c r="G18" s="25"/>
      <c r="H18" s="25"/>
      <c r="I18" s="25"/>
      <c r="J18" s="25"/>
      <c r="K18" s="25"/>
      <c r="L18" s="25"/>
      <c r="M18" s="25"/>
    </row>
    <row r="19" spans="1:13" ht="31" x14ac:dyDescent="0.35">
      <c r="A19" s="25" t="s">
        <v>42</v>
      </c>
      <c r="B19" s="30" t="s">
        <v>43</v>
      </c>
      <c r="C19" s="30">
        <v>2023</v>
      </c>
      <c r="D19" s="25"/>
      <c r="E19" s="25"/>
      <c r="F19" s="25"/>
      <c r="G19" s="25"/>
      <c r="H19" s="25"/>
      <c r="I19" s="25"/>
      <c r="J19" s="25"/>
      <c r="K19" s="25"/>
      <c r="L19" s="25"/>
      <c r="M19" s="25"/>
    </row>
  </sheetData>
  <autoFilter ref="A2:M2" xr:uid="{CDAB6358-A15C-45A3-97A4-BA9D51CB315E}"/>
  <conditionalFormatting sqref="E5:L19">
    <cfRule type="expression" dxfId="0" priority="1">
      <formula>$D5="No"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D5:D19 F5:F19</xm:sqref>
        </x14:dataValidation>
        <x14:dataValidation type="list" allowBlank="1" showInputMessage="1" showErrorMessage="1" xr:uid="{00000000-0002-0000-0100-000002000000}">
          <x14:formula1>
            <xm:f>Dropdowns!$A$1:$A$2</xm:f>
          </x14:formula1>
          <xm:sqref>H5:H19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640625" customWidth="1"/>
  </cols>
  <sheetData>
    <row r="1" spans="1:2" ht="19.5" customHeight="1" x14ac:dyDescent="0.35">
      <c r="A1" s="14" t="s">
        <v>44</v>
      </c>
      <c r="B1" s="15">
        <f>SUMPRODUCT(COUNTIF('Data sheet'!D3:D19,{"Yes","Partial"}))</f>
        <v>0</v>
      </c>
    </row>
    <row r="2" spans="1:2" ht="15.65" customHeight="1" x14ac:dyDescent="0.35">
      <c r="A2" s="16" t="s">
        <v>45</v>
      </c>
      <c r="B2" s="15">
        <f>COUNTIF('Data sheet'!F3:F19,"Yes")</f>
        <v>0</v>
      </c>
    </row>
    <row r="3" spans="1:2" ht="16.399999999999999" customHeight="1" x14ac:dyDescent="0.35">
      <c r="A3" s="17" t="s">
        <v>46</v>
      </c>
      <c r="B3" s="18">
        <f>COUNTIF('Data sheet'!F3:F19,"Partial")</f>
        <v>0</v>
      </c>
    </row>
    <row r="4" spans="1:2" ht="15.65" customHeight="1" x14ac:dyDescent="0.35">
      <c r="A4" s="11" t="s">
        <v>47</v>
      </c>
      <c r="B4" s="12" t="str">
        <f>IF(ISERROR(B2/B1),"",B2/B1)</f>
        <v/>
      </c>
    </row>
    <row r="5" spans="1:2" ht="15.65" customHeight="1" x14ac:dyDescent="0.35">
      <c r="A5" s="16" t="s">
        <v>48</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49</v>
      </c>
    </row>
    <row r="2" spans="1:1" x14ac:dyDescent="0.3">
      <c r="A2" t="s">
        <v>50</v>
      </c>
    </row>
    <row r="3" spans="1:1" x14ac:dyDescent="0.3">
      <c r="A3" t="s">
        <v>51</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A52A40-9546-423B-B500-D1457B120CB8}">
  <ds:schemaRefs>
    <ds:schemaRef ds:uri="http://purl.org/dc/elements/1.1/"/>
    <ds:schemaRef ds:uri="http://schemas.microsoft.com/office/infopath/2007/PartnerControls"/>
    <ds:schemaRef ds:uri="http://purl.org/dc/terms/"/>
    <ds:schemaRef ds:uri="acaf4567-dc07-471f-892c-2bcb86ef35ae"/>
    <ds:schemaRef ds:uri="http://schemas.microsoft.com/office/2006/documentManagement/types"/>
    <ds:schemaRef ds:uri="http://schemas.microsoft.com/office/2006/metadata/properties"/>
    <ds:schemaRef ds:uri="http://purl.org/dc/dcmitype/"/>
    <ds:schemaRef ds:uri="http://www.w3.org/XML/1998/namespace"/>
    <ds:schemaRef ds:uri="0eb656aa-4e79-4e95-9076-bc119a23e0cc"/>
    <ds:schemaRef ds:uri="http://schemas.openxmlformats.org/package/2006/metadata/core-properties"/>
    <ds:schemaRef ds:uri="c1f338ac-e338-414f-952c-f74dcc6d59e1"/>
  </ds:schemaRefs>
</ds:datastoreItem>
</file>

<file path=customXml/itemProps2.xml><?xml version="1.0" encoding="utf-8"?>
<ds:datastoreItem xmlns:ds="http://schemas.openxmlformats.org/officeDocument/2006/customXml" ds:itemID="{A4E18DF6-4FD2-4E99-A31D-F2885BFEBE93}">
  <ds:schemaRefs>
    <ds:schemaRef ds:uri="http://schemas.microsoft.com/sharepoint/v3/contenttype/forms"/>
  </ds:schemaRefs>
</ds:datastoreItem>
</file>

<file path=customXml/itemProps3.xml><?xml version="1.0" encoding="utf-8"?>
<ds:datastoreItem xmlns:ds="http://schemas.openxmlformats.org/officeDocument/2006/customXml" ds:itemID="{A2C580EB-616C-445D-AF31-FEE771B4E6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NG237 Suspected acute respiratory infection in over 16s: Baseline assessment tool 02/09/2025</dc:title>
  <dc:subject/>
  <dc:creator/>
  <cp:keywords/>
  <dc:description/>
  <cp:lastModifiedBy/>
  <cp:revision/>
  <dcterms:created xsi:type="dcterms:W3CDTF">2019-11-29T09:17:18Z</dcterms:created>
  <dcterms:modified xsi:type="dcterms:W3CDTF">2025-08-28T14:56:45Z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2023-10-26T14:45:11Z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45465b50-071b-4715-be74-be1fc23e6c00</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Display_x0020_Status">
    <vt:lpwstr/>
  </property>
  <property fmtid="{D5CDD505-2E9C-101B-9397-08002B2CF9AE}" pid="12" name="MediaServiceImageTags">
    <vt:lpwstr/>
  </property>
</Properties>
</file>