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13_ncr:1_{7AFD4158-6C97-4B41-ABE0-822CE18D4A17}" xr6:coauthVersionLast="47" xr6:coauthVersionMax="47" xr10:uidLastSave="{00000000-0000-0000-0000-000000000000}"/>
  <bookViews>
    <workbookView xWindow="-108" yWindow="-108" windowWidth="23256" windowHeight="12456" xr2:uid="{00000000-000D-0000-FFFF-FFFF00000000}"/>
  </bookViews>
  <sheets>
    <sheet name="Introduction" sheetId="23" r:id="rId1"/>
    <sheet name="Data sheet" sheetId="26" r:id="rId2"/>
    <sheet name="Table 1" sheetId="29" r:id="rId3"/>
    <sheet name="Table 2" sheetId="30" r:id="rId4"/>
    <sheet name="Table 3" sheetId="31" r:id="rId5"/>
    <sheet name="Table 4" sheetId="32" r:id="rId6"/>
    <sheet name="Table 5" sheetId="34" r:id="rId7"/>
    <sheet name="Box 1" sheetId="33" r:id="rId8"/>
    <sheet name="Data sheet totals" sheetId="27" r:id="rId9"/>
    <sheet name="Dropdowns" sheetId="28" state="hidden" r:id="rId10"/>
  </sheets>
  <definedNames>
    <definedName name="_xlnm._FilterDatabase" localSheetId="1" hidden="1">'Data sheet'!$A$2:$L$2</definedName>
    <definedName name="_Hlk156825649" localSheetId="4">'Table 3'!$A$7</definedName>
    <definedName name="_xlnm.Print_Area" localSheetId="1">'Data sheet'!$A$1:$L$139</definedName>
    <definedName name="_xlnm.Print_Area" localSheetId="8">'Data sheet totals'!$A$1:$B$5</definedName>
    <definedName name="_xlnm.Print_Area" localSheetId="0">Introduction!$A$1:$A$15</definedName>
    <definedName name="_xlnm.Print_Titles" localSheetId="1">'Data sheet'!$2:$2</definedName>
    <definedName name="Table5" localSheetId="6">'Table 5'!$A$1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<sst xmlns="http://schemas.openxmlformats.org/spreadsheetml/2006/main" count="377" uniqueCount="351">
  <si>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</si>
  <si>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</si>
  <si>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</si>
  <si>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</si>
  <si>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</si>
  <si>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</si>
  <si>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</si>
  <si>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</si>
  <si>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</si>
  <si>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</si>
  <si>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</si>
  <si>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</si>
  <si>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</si>
  <si>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</si>
  <si>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</si>
  <si>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</si>
  <si>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</si>
  <si>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</si>
  <si>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</si>
  <si>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</si>
  <si>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</si>
  <si>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</si>
  <si>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</si>
  <si>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</si>
  <si>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</si>
  <si>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Baseline assessment tool for adrenal insufficiency: identification and management (NG243)</t>
  </si>
  <si>
    <t>Published: 28 August 2024</t>
  </si>
  <si>
    <t>1.1 Information, support and decision making</t>
  </si>
  <si>
    <t>For advice on communicating with and providing information for people with suspected or diagnosed adrenal insufficiency, follow the recommendations in NICE’s guidelines on patient experience in adult NHS services and babies, children and young people’s experience of healthcare. For advice on shared decision making, follow the recommendations in NICE’s guideline on shared decision making.</t>
  </si>
  <si>
    <t>1.1.1</t>
  </si>
  <si>
    <t>When making decisions on care with people who have adrenal insufficiency and learning disabilities, follow the recommendations in NICE’s guideline on decision making and mental capacity.</t>
  </si>
  <si>
    <t>1.1.2</t>
  </si>
  <si>
    <t>At diagnosis</t>
  </si>
  <si>
    <t>Give information to people with adrenal insufficiency and their families and carers on: 
• how to obtain an NHS Steroid Emergency Card for adults, British Society of Paediatric Endocrinology and Diabetes (BSPED) Emergency Steroid Card for children and young people, and medical alert jewellery
• how to set up medical alerts, medical IDs, and apps on mobile phones
• relevant support groups and charities 
• how to access free NHS prescriptions
• how to discuss their diagnosis and treatment with employers, in educational settings, and with friends and family.</t>
  </si>
  <si>
    <t>1.1.3</t>
  </si>
  <si>
    <t>1.1.4</t>
  </si>
  <si>
    <t>Providing management plans and information to other settings</t>
  </si>
  <si>
    <t>Give parents or carers of children and young people with adrenal insufficiency a management plan. Advise them to share the plan and discuss their child’s needs with the school and any other caregivers.</t>
  </si>
  <si>
    <t>1.1.5</t>
  </si>
  <si>
    <t>1.1.6</t>
  </si>
  <si>
    <t>Reviewing information and support needs</t>
  </si>
  <si>
    <t>Review information and support needs regularly as children with adrenal insufficiency grow up, during times of transition (for example, starting school or university) and when significant life events occur (for example, when having children). See also NICE’s guideline on transition from children’s to adult services for young people using health or social care services.</t>
  </si>
  <si>
    <t>1.1.7</t>
  </si>
  <si>
    <t>Continue to offer information and support to people with adrenal insufficiency even if this has been declined previously.</t>
  </si>
  <si>
    <t>1.1.8</t>
  </si>
  <si>
    <t>Carers</t>
  </si>
  <si>
    <t>Explain to carers of people with adrenal insufficiency (including young carers) about their right to a carer’s assessment and tell them about other sources of information and support (see NICE’s guideline on supporting adult carers and the Young Carers [Needs Assessments] Regulations 2015).</t>
  </si>
  <si>
    <t>1.1.9</t>
  </si>
  <si>
    <t>1.2 Initial identification and referral</t>
  </si>
  <si>
    <t>When to suspect adrenal insufficiency</t>
  </si>
  <si>
    <t>Consider adrenal insufficiency in people with unexplained hyperpigmentation, or when there is no other clinical explanation for the presence of 1 or more of the following persistent symptoms, signs or features: 
• weight loss
• salt craving
• nausea or vomiting
• lack of appetite or unable to eat a full meal
• diarrhoea
• dizziness or light-headedness on standing
• hyponatraemia
• hyperkalaemia
• lethargy
• early puberty
• feeling of muscle weakness
• hypoglycaemia (particularly in children)
• faltering growth (in children)
• hypotensive crisis (particularly in children)
• prolonged neonatal jaundice.</t>
  </si>
  <si>
    <t>1.2.1</t>
  </si>
  <si>
    <t>Be aware that hyperpigmentation may not be seen on black or brown skin. Ask the person if they have noticed a change in their skin colour and assess the buccal mucosa or any surgical scars.</t>
  </si>
  <si>
    <t>1.2.2</t>
  </si>
  <si>
    <t>When doing an initial assessment in a person who presents with any unexplained symptoms, signs or features in recommendation 1.2.1, be aware that adrenal insufficiency is more common in people who:
• have recently stopped using glucocorticoids by any route of administration after taking them for more than 4 weeks if aged 16 and over, or more than 3 weeks if under 16
• are taking glucocorticoids at physiological equivalent doses or above by any route of administration and have had an episode of physiological stress
• are taking opioids, checkpoint inhibitors, adrenal enzyme inhibitors or medicines that affect the production, metabolism or action of cortisol, such as antifungals or antiretrovirals
• have coexisting conditions such as:
    - primary hypothyroidism
    - type 1 diabetes
    - premature ovarian insufficiency
    - autoimmune polyendocrinopathy syndrome
    - hypothalamic or pituitary tumours
    - hypothalamo-pituitary disease including infections and infiltrative disorders
• have had cranial, pituitary, hypothalamic or nasopharyngeal radiotherapy.</t>
  </si>
  <si>
    <t>1.2.3</t>
  </si>
  <si>
    <t>Think about the possibility of adrenal insufficiency in babies and children with differences in sex development, such as ambiguous genitalia or bilateral undescended testes.</t>
  </si>
  <si>
    <t>1.2.4</t>
  </si>
  <si>
    <t>Initial investigations for adrenal insufficiency</t>
  </si>
  <si>
    <t>If adrenal crisis is suspected, see the section on emergency management of adrenal crisis.</t>
  </si>
  <si>
    <t>1.2.5</t>
  </si>
  <si>
    <t>In people withdrawing from exogenous glucocorticoids below the physiological equivalent dose, see the section on managing glucocorticoid withdrawal to prevent adrenal insufficiency.</t>
  </si>
  <si>
    <t>1.2.6</t>
  </si>
  <si>
    <t>Do not test for adrenal insufficiency in people taking oral glucocorticoids at physiological equivalent doses or above.</t>
  </si>
  <si>
    <t>1.2.7</t>
  </si>
  <si>
    <t>Be aware that people taking exogenous glucocorticoids, by routes other than oral such as inhaled, intramuscular or topical, at physiological equivalent dose or above may have a low 8 am to 9 am cortisol level.</t>
  </si>
  <si>
    <t>1.2.8</t>
  </si>
  <si>
    <t>Offer an 8 am to 9 am serum cortisol test to people aged 1 year and over with suspected adrenal insufficiency. Follow table 1 to interpret the results and aid decision making.</t>
  </si>
  <si>
    <t>1.2.9</t>
  </si>
  <si>
    <t>Note that the cut-offs are only for use with modern immunoassay assays. Local guidelines may need to be followed if alternative assays are used.</t>
  </si>
  <si>
    <t>For babies under 1 year, measure serum cortisol levels at any time of day and seek paediatric or paediatric endocrinology advice for interpretation of results.</t>
  </si>
  <si>
    <t>1.2.10</t>
  </si>
  <si>
    <t>After an intramuscular or intra-articular glucocorticoid injection, wait 4 weeks before doing an 8 am to 9 am serum cortisol test.</t>
  </si>
  <si>
    <t>1.2.11</t>
  </si>
  <si>
    <t>Advise people taking oral oestrogen to stop taking it for 6 weeks before serum cortisol is measured because cortisol levels will be falsely elevated and:
• advise them to use other contraception methods to avoid unplanned pregnancy if used for contraception
• consider a switch to a transdermal preparation if used for hormone replacement therapy.</t>
  </si>
  <si>
    <t>1.2.12</t>
  </si>
  <si>
    <t>If an adrenal crisis is suspected in a person taking oral oestrogens measure cortisol but take oral oestrogens into account when interpreting serum cortisol results.</t>
  </si>
  <si>
    <t>1.2.13</t>
  </si>
  <si>
    <t>1.3 Routine pharmacological management</t>
  </si>
  <si>
    <t>Corticosteroid replacement</t>
  </si>
  <si>
    <t>Offer glucocorticoids and mineralocorticoid (if needed) for people with primary adrenal insufficiency or congenital adrenal hyperplasia. Offer glucocorticoids alone for people with secondary and tertiary adrenal insufficiency.</t>
  </si>
  <si>
    <t>1.3.1</t>
  </si>
  <si>
    <t>When prescribing a corticosteroid, follow:
• table 2 for people aged 16 years and over
• table 3 for children and young people between 1 year and over, and under 16 years
• table 4 for babies under 1 year.</t>
  </si>
  <si>
    <t>1.3.2</t>
  </si>
  <si>
    <t>See the BNF for appropriate use and dosing in specific populations, for example, people with hepatic or renal impairment, in pregnancy and breastfeeding.</t>
  </si>
  <si>
    <t>See the BNFC for appropriate use and dosing in specific populations, for example, people with hepatic or renal impairment.</t>
  </si>
  <si>
    <t>Increase the dose of replacement glucocorticoids in people who are taking enzyme-inducing medicines (for example, antiretroviral medication).</t>
  </si>
  <si>
    <t>1.3.3</t>
  </si>
  <si>
    <t>Do not offer hydrocortisone by subcutaneous pump or intramuscular or intravenous administration for routine daily replacement.</t>
  </si>
  <si>
    <t>1.3.4</t>
  </si>
  <si>
    <t>Hyponatraemia</t>
  </si>
  <si>
    <t>For people with primary adrenal insufficiency and persistent hyponatraemia despite having the maximum dose of fludrocortisone, consider sodium chloride supplementation according to specialist endocrinology advice.</t>
  </si>
  <si>
    <t>1.3.5</t>
  </si>
  <si>
    <t>For people with primary adrenal insufficiency and severe salt wasting at presentation (for example, in newborn babies), give 0.9% sodium chloride intravenously according to specialist endocrinology advice.</t>
  </si>
  <si>
    <t>1.3.6</t>
  </si>
  <si>
    <t>Emergency management kits</t>
  </si>
  <si>
    <t>1.3.7</t>
  </si>
  <si>
    <t>Consider giving people aged 16 and over with tertiary adrenal insufficiency and a history of adrenal crisis an emergency management kit.</t>
  </si>
  <si>
    <t>1.3.8</t>
  </si>
  <si>
    <t>Consider giving children and young people aged under 16 with tertiary adrenal insufficiency an emergency management kit.</t>
  </si>
  <si>
    <t>1.3.9</t>
  </si>
  <si>
    <t>1.3.10</t>
  </si>
  <si>
    <t>Provide training on how to use emergency management kits. Advise people with adrenal insufficiency and their families and carers to check the expiry date on hydrocortisone, needles and syringes and replace as necessary.</t>
  </si>
  <si>
    <t>1.3.11</t>
  </si>
  <si>
    <t>1.4 Management during physiological stress</t>
  </si>
  <si>
    <t>Pharmacological management</t>
  </si>
  <si>
    <t>Offer additional supplies of oral glucocorticoids to cover increased dosing during periods of physiological stress (sick-day dosing). For people on modified-release hydrocortisone, provide supplies of immediate-release hydrocortisone. See recommendation 1.1.4 for information and support on sick-day rules.</t>
  </si>
  <si>
    <t>1.4.1</t>
  </si>
  <si>
    <t>People aged 16 and over</t>
  </si>
  <si>
    <t>During periods of significant physiological stress, offer at least 40 mg oral hydrocortisone daily in 2 to 4 divided doses or at least 10 mg oral prednisolone daily in 1 to 2 divided doses until the acute illness or physical trauma has resolved.</t>
  </si>
  <si>
    <t>1.4.2</t>
  </si>
  <si>
    <t>Advise people taking a daily oral prednisolone dose of 10 mg or more that they do not need additional sick-day dosing, but they can split their total daily dose into 2 equal doses.</t>
  </si>
  <si>
    <t>1.4.3</t>
  </si>
  <si>
    <t>Do not increase glucocorticoid dosing for a long duration (see signs and symptoms of glucocorticoid over-replacement in box 1).</t>
  </si>
  <si>
    <t>1.4.4</t>
  </si>
  <si>
    <t>If the person vomits within 30 minutes of taking an oral dose, advise them to take a further dose once vomiting subsides, at double the original dose. If vomiting recurs within 30 minutes, give intramuscular hydrocortisone, and advise the person to attend the emergency department.</t>
  </si>
  <si>
    <t>1.4.5</t>
  </si>
  <si>
    <t>Admit the person to hospital during periods of physiological stress if they are unable to absorb oral glucocorticoids, for example, during prolonged diarrhoea and vomiting. Give 100 mg intramuscular or intravenous hydrocortisone. See recommendation 1.7.1 on emergency management of adrenal crisis.</t>
  </si>
  <si>
    <t>1.4.6</t>
  </si>
  <si>
    <t>For people who have been admitted to hospital unwell with adrenal insufficiency, use sick-day dosing with oral glucocorticoids (see recommendation 1.4.2). If severely unwell, for example with sepsis, or in the intensive care unit, following the initial dose recommended in 1.4.6, give 200 mg intravenous hydrocortisone over 24 hours or 50 mg intramuscular or intravenous hydrocortisone 4 times per day. Seek endocrinology specialist advice.</t>
  </si>
  <si>
    <t>1.4.7</t>
  </si>
  <si>
    <t>For people having planned or emergency surgery or invasive medical procedures, offer glucocorticoids (intramuscular or intravenous) in accordance with tables 1 and 2 in Woodcock et al.</t>
  </si>
  <si>
    <t>1.4.8</t>
  </si>
  <si>
    <t>Babies, children and young people up to 16 years</t>
  </si>
  <si>
    <t>1.4.9</t>
  </si>
  <si>
    <t>Non-pharmacological management</t>
  </si>
  <si>
    <t>Give people with, or at high risk of, adrenal insufficiency and their family and carers information on daily dosing, sick-day rules and crisis management during periods of physiological stress. See recommendation 1.1.4 for information and support on managing physiological stress.</t>
  </si>
  <si>
    <t>1.4.10</t>
  </si>
  <si>
    <t>Offer blue steroid treatment cards to people on exogenous glucocorticoids for non-endocrine conditions who are at risk of tertiary adrenal insufficiency.</t>
  </si>
  <si>
    <t>1.4.11</t>
  </si>
  <si>
    <t>Pregnancy care</t>
  </si>
  <si>
    <t>Pre-pregnancy counselling</t>
  </si>
  <si>
    <t>Provide pre-pregnancy counselling by clinicians experienced in managing adrenal insufficiency in pregnancy for anyone with adrenal insufficiency planning a pregnancy.</t>
  </si>
  <si>
    <t>1.4.12</t>
  </si>
  <si>
    <t>Emphasise the safety and importance of continuing glucocorticoid (and for primary adrenal insufficiency also mineralocorticoid) replacement in pregnancy.</t>
  </si>
  <si>
    <t>1.4.13</t>
  </si>
  <si>
    <t>Antenatal care</t>
  </si>
  <si>
    <t>Advise anyone with adrenal insufficiency who is pregnant to tell their GP and pregnancy specialist as soon as possible.</t>
  </si>
  <si>
    <t>1.4.14</t>
  </si>
  <si>
    <t>Monitoring during pregnancy should be done by a multidisciplinary team experienced in managing adrenal insufficiency during pregnancy.</t>
  </si>
  <si>
    <t>1.4.15</t>
  </si>
  <si>
    <t>Consider increasing glucocorticoid (and for primary adrenal insufficiency also mineralocorticoid) replacement doses in the third trimester of pregnancy, if needed, depending on clinical symptoms, sodium levels and postural blood pressure.</t>
  </si>
  <si>
    <t>1.4.16</t>
  </si>
  <si>
    <t>1.4.17</t>
  </si>
  <si>
    <t>Intrapartum care</t>
  </si>
  <si>
    <t>For advice on corticosteroid replacement during labour and planned or emergency caesarean section, follow the recommendations in the section on steroid replacement regimens in the NICE guideline on intrapartum care for women with existing medical conditions or obstetric complications and their babies.</t>
  </si>
  <si>
    <t>1.4.18</t>
  </si>
  <si>
    <t>Postpartum care</t>
  </si>
  <si>
    <t>After the birth, use sick-day dosing of oral glucocorticoids for 48 hours and then resume the usual dose. See tables 1 and 2 in Woodcock et al.</t>
  </si>
  <si>
    <t>1.4.19</t>
  </si>
  <si>
    <t>For ongoing postpartum physiological stress, follow sick-day dosing in recommendation 1.4.2.</t>
  </si>
  <si>
    <t>1.4.20</t>
  </si>
  <si>
    <t>If replacement glucocorticoid (and for primary adrenal insufficiency also mineralocorticoid) doses were increased in the third trimester, gradually decrease to pre-pregnancy doses.</t>
  </si>
  <si>
    <t>1.4.21</t>
  </si>
  <si>
    <t>1.5 Management during psychological stress</t>
  </si>
  <si>
    <t>People aged 16 years and over</t>
  </si>
  <si>
    <t>1.5.1</t>
  </si>
  <si>
    <t>Consider sick-day dosing (see recommendation 1.4.2) at times of severe mental health crisis (for example, a psychotic episode). Consider giving 100 mg of intramuscular hydrocortisone for a person in severe mental health crisis who is unable to take oral glucocorticoids.</t>
  </si>
  <si>
    <t>1.5.2</t>
  </si>
  <si>
    <t>Babies, children and young people up to 16 years</t>
  </si>
  <si>
    <t>For babies, children and young people up to 16 years experiencing psychological stress, consider 1 or 2 sick-day doses and follow section 5: pre-calculated oral hydrocortisone sick-day doses in the British Society of Paediatric Endocrinology and Diabetes (BSPED) consensus guidelines on adrenal insufficiency.</t>
  </si>
  <si>
    <t>1.5.3</t>
  </si>
  <si>
    <t>Advise people with adrenal insufficiency to reduce or manage psychological stress by: 
• using condition-specific patient support groups that offer peer support or other organisations offering information and support
• exploring with their employer or education provider reasonable adjustments to be made in the workplace or educational setting
• exploring the role of self-management (including activities they could take part in to reduce their stress).</t>
  </si>
  <si>
    <t>1.5.4</t>
  </si>
  <si>
    <t>Consider referring the person, or ask the person to self-refer, to NHS talking therapies or mental health services, in line with NICE guidelines on managing anxiety and depression.</t>
  </si>
  <si>
    <t>1.5.5</t>
  </si>
  <si>
    <t>1.6 When to suspect adrenal crisis</t>
  </si>
  <si>
    <t>Consider adrenal crisis as a potentially reversible cause in people who are critically unwell with any of the following features:
• low blood pressure (including postural hypotension)
• hyperpigmentation (primary adrenal insufficiency only)
• hyponatraemia
• hypoglycaemia (particularly in children)
• circulatory shock or collapse
• condition failing to respond to initial treatments.</t>
  </si>
  <si>
    <t>1.6.1</t>
  </si>
  <si>
    <t>Consider adrenal crisis in people with, or at high risk of, adrenal insufficiency (see recommendation 1.2.1) who are unwell with milder symptoms, including:
• lethargy
• pallor
• clamminess
• feeling cold or feverish
• confusion or altered mental states
• weakness.</t>
  </si>
  <si>
    <t>1.6.2</t>
  </si>
  <si>
    <t>1.7 Emergency management of adrenal crisis</t>
  </si>
  <si>
    <t>Give intravenous or intramuscular hydrocortisone for suspected adrenal crisis immediately, being aware that: 
• the intramuscular dose can be given by anyone, including being self-administered using an emergency management kit
• there is no risk of overdose from hydrocortisone in an emergency situation.</t>
  </si>
  <si>
    <t>1.7.1</t>
  </si>
  <si>
    <t>Advise people having an adrenal crisis to immediately go to hospital in an ambulance without needing a referral.</t>
  </si>
  <si>
    <t>1.7.2</t>
  </si>
  <si>
    <t>Give 1 litre of 0.9% sodium chloride intravenous infusion over 30 minutes to the person having an adrenal crisis.</t>
  </si>
  <si>
    <t>1.7.3</t>
  </si>
  <si>
    <t>Ensure frequent monitoring of blood pressure, heart rate, electrolyte, and glucose status during adrenal crisis.</t>
  </si>
  <si>
    <t>1.7.4</t>
  </si>
  <si>
    <t>Continue to give hydrocortisone by intravenous infusion over 24 hours (with monitoring to ensure no interruption of the infusion), or intramuscular or intravenous injections (4 times a day) until the person is haemodynamically stable and they are able to take and absorb oral glucocorticoids.</t>
  </si>
  <si>
    <t>1.7.5</t>
  </si>
  <si>
    <t>Continue to give 0.9% sodium chloride intravenous infusion, determined by haemodynamic parameters and electrolyte status, until the person is haemodynamically stable.</t>
  </si>
  <si>
    <t>1.7.6</t>
  </si>
  <si>
    <t>Offer at least 40 mg oral hydrocortisone daily in 2 to 4 divided doses or at least 10 mg oral prednisolone daily in 1 to 2 divided doses until any underlying cause has resolved and the person is clinically stable.</t>
  </si>
  <si>
    <t>1.7.7</t>
  </si>
  <si>
    <t>Identify and treat any underlying cause of adrenal crisis.</t>
  </si>
  <si>
    <t>1.7.8</t>
  </si>
  <si>
    <t>Refer to the specialist endocrine team for ongoing clinical advice and support throughout admission and during the hospital stay.</t>
  </si>
  <si>
    <t>1.7.9</t>
  </si>
  <si>
    <t>Babies, children, and young people under 16 years</t>
  </si>
  <si>
    <t>For the emergency management of adrenal crisis in babies, children, and young people under 16 years, follow section 1 in the British Society of Paediatric Endocrinology and Diabetes (BSPED) consensus guidelines on adrenal insufficiency.</t>
  </si>
  <si>
    <t>1.7.10</t>
  </si>
  <si>
    <t>1.8 Ongoing care and monitoring</t>
  </si>
  <si>
    <t>Frequency of reviews</t>
  </si>
  <si>
    <t>Offer ongoing reviews with an appropriate specialist team for people with adrenal insufficiency.</t>
  </si>
  <si>
    <t>1.8.1</t>
  </si>
  <si>
    <t>Offer children and young people under 16 years an appointment at least every 6 months and a face-to-face review at least annually to measure their height and weight and adjust glucocorticoid (and for primary adrenal insufficiency also mineralocorticoid) dose accordingly.</t>
  </si>
  <si>
    <t>1.8.2</t>
  </si>
  <si>
    <t>Adjust the frequency of ongoing reviews according to clinical and individual needs using a shared decision-making model.</t>
  </si>
  <si>
    <t>1.8.3</t>
  </si>
  <si>
    <t>Offer more frequent reviews: 
• around the time of diagnosis
• during periods of rapidly changing clinical needs 
• during periods of rapid growth (including for babies and children, and for young people during puberty)
• during periods of rapidly changing family or personal circumstances (such as changes in parental responsibility or moving schools)
• during transition of care to adult services
• if there are concerns about medicines adherence
• if there are concerns about the person, their carers or family being able to safely manage the condition
• for vulnerable people.</t>
  </si>
  <si>
    <t>1.8.4</t>
  </si>
  <si>
    <t>Offer less frequent reviews to the following groups: 
• adults on exogenous glucocorticoids
• adults who are confident with self-management 
• adults with stable clinical needs.</t>
  </si>
  <si>
    <t>1.8.5</t>
  </si>
  <si>
    <t>During a review</t>
  </si>
  <si>
    <t>During a review, ask about:
• the person’s psychological wellbeing and ability to carry out everyday activities
• how well they feel they understand their condition and how confident they are about managing it
• medication adherence
• how frequently they are using additional glucocorticoids (for sick-day dosing and emergency injections)
• their understanding of sick-day rules and any education or information needed
• the frequency of adrenal crisis, hospital admissions and infections.</t>
  </si>
  <si>
    <t>1.8.6</t>
  </si>
  <si>
    <t>Advise the person to adjust glucocorticoid dose depending on lifestyle factors and any temporary increased demands on activities of daily living (for example, an unusually long day, endurance exercise, shift working, and travel).</t>
  </si>
  <si>
    <t>1.8.7</t>
  </si>
  <si>
    <t>Monitor for signs and symptoms of glucocorticoid under- or over-replacement (see box 1), aiming for physiological glucocorticoid replacement dosing.</t>
  </si>
  <si>
    <t>1.8.8</t>
  </si>
  <si>
    <t>For primary adrenal insufficiency:
• also monitor for signs and symptoms of mineralocorticoid under-replacement (light-headedness or salt craving) or over-replacement (swollen ankles or high blood pressure)
• consider measuring renin and adjust fludrocortisone dose if needed.</t>
  </si>
  <si>
    <t>1.8.9</t>
  </si>
  <si>
    <t>Offer the following measurements and tests to people with adrenal insufficiency and use the results to aid decision making:
• blood pressure (lying and standing)
• electrolytes
• HbA1c
• bone density (for adults at least once in the 5 years after diagnosis)
• lipid profile (for adults).</t>
  </si>
  <si>
    <t>1.8.10</t>
  </si>
  <si>
    <t>1.8.11</t>
  </si>
  <si>
    <t>Do not routinely carry out cortisol day series to check hydrocortisone dosing.</t>
  </si>
  <si>
    <t>1.8.12</t>
  </si>
  <si>
    <t>Transition from children’s to adults’ services</t>
  </si>
  <si>
    <t>Give guidance and information to young people who are transitioning from services for young people and taking over responsibility for their own health and care from their parents in line with NICE's guideline on transition from children’s to adults’ services for young people using health or social care services.</t>
  </si>
  <si>
    <t>1.8.13</t>
  </si>
  <si>
    <t>People receiving end of life care: additional considerations</t>
  </si>
  <si>
    <t>Continue glucocorticoids for people with adrenal insufficiency who are receiving end of life care unless as part of shared decision making it has been decided to withdraw active treatment. Use once-daily formulations and routes of administration, for example, subcutaneous or intramuscular.</t>
  </si>
  <si>
    <t>1.8.14</t>
  </si>
  <si>
    <t>See NICE’s guidelines on end of life care for adults, end of life care for infants, children and young people with life-limiting conditions, and shared decision making for further information.</t>
  </si>
  <si>
    <t>1.8.15</t>
  </si>
  <si>
    <t>1.9 Managing glucocorticoid withdrawal to prevent adrenal insufficiency</t>
  </si>
  <si>
    <t>Glucocorticoid dose tapering regimens</t>
  </si>
  <si>
    <t>1.9.1</t>
  </si>
  <si>
    <t>For people who have been taking glucocorticoids for more than 12 weeks and no longer need them, after reducing to a daily physiological equivalent dose, consider stopping treatment using a slower dose tapering regimen than in recommendation 1.9.1. For people taking prednisolone, once the daily dose is 3 mg, consider following the Imperial Centre for Endocrinology prednisolone withdrawal regimen.</t>
  </si>
  <si>
    <t>1.9.2</t>
  </si>
  <si>
    <t>Consider changing from dexamethasone to prednisolone to manage dose tapering below a physiological equivalent dose in people aged 16 and over and changing to hydrocortisone in babies, children and young people under 16 years.</t>
  </si>
  <si>
    <t>1.9.3</t>
  </si>
  <si>
    <t>Do not routinely change from prednisolone to hydrocortisone in people aged 16 or over to manage dose tapering below a physiological equivalent dose. Changing to hydrocortisone may be considered in babies, children and young people under 16 years.</t>
  </si>
  <si>
    <t>1.9.4</t>
  </si>
  <si>
    <t>Tell people who are tapering glucocorticoid doses below a physiological equivalent dose:
• to expect temporary symptoms, including fatigue, reduction in appetite and low mood
• about sick-day rules and glucocorticoid cover for invasive procedures and surgery (see recommendation 1.1.4).</t>
  </si>
  <si>
    <t>1.9.5</t>
  </si>
  <si>
    <t>Monitor people on glucocorticoid dose tapering below physiological equivalent dose regimens for signs and symptoms of adrenal insufficiency (see the section on when to suspect adrenal insufficiency) and provide advice to family and carers about potential symptoms to expect.</t>
  </si>
  <si>
    <t>1.9.6</t>
  </si>
  <si>
    <t>In people who develop signs and symptoms of adrenal insufficiency on glucocorticoid doses below a physiological equivalent dose, or in people aged under 16 who have had a low 8 am to 9 am cortisol serum test result after initial glucocorticoid dose tapering (see recommendation 1.9.9): 
• prescribe double the physiological equivalent glucocorticoid dose daily until symptoms resolve
• then reduce to a daily physiological equivalent dose for 1 week
• then stop treatment using a slower tapering regimen as outlined in recommendation 1.9.2 if this has not already been tried.</t>
  </si>
  <si>
    <t>1.9.7</t>
  </si>
  <si>
    <t>When and how to test for adrenal insufficiency during glucocorticoid withdrawal</t>
  </si>
  <si>
    <t>1.9.8</t>
  </si>
  <si>
    <t>In people aged under 16, consider an 8 am to 9 am cortisol serum test following initial glucocorticoid dose tapering even in the absence of signs and symptoms of adrenal insufficiency. Follow table 5 to interpret the results and aid decision making.</t>
  </si>
  <si>
    <t>1.9.9</t>
  </si>
  <si>
    <t>When doing an 8 am to 9 am serum cortisol test, pause prednisolone for 24 hours, or hydrocortisone for 12 hours, or dexamethasone for 72 hours before the test, then restart glucocorticoids at the physiological equivalent dose.</t>
  </si>
  <si>
    <t>1.9.10</t>
  </si>
  <si>
    <t>Advise healthcare providers in other settings (including residential care and prisons) about the needs of the person with adrenal insufficiency and provide a management plan. 
See also the NICE guideline on managing medicines in care homes and the section on communication and coordination in the NICE guideline on physical health of people in prison.</t>
  </si>
  <si>
    <t>Table 1 Interpretation of serum cortisol levels from an 8 am to 9 am test</t>
  </si>
  <si>
    <t>Serum cortisol level</t>
  </si>
  <si>
    <t>Children and young people between 1 year and over, and under 16 years</t>
  </si>
  <si>
    <t>Below 150 nmol/L</t>
  </si>
  <si>
    <t>•	Recognise that the person may have adrenal insufficiency.
•	Refer the person to endocrinology.
•	Consider starting management for adrenal insufficiency (see the section on routine pharmacological management). 
•	If the person is acutely unwell, follow people aged 16 and over in the section on emergency management of adrenal crisis.</t>
  </si>
  <si>
    <t>•	Recognise that the person may have adrenal insufficiency.
•	Refer the person urgently to paediatrics or paediatric endocrinology.
•	If the person is acutely unwell, follow babies, children, and young people under 16 years in the section on emergency management of adrenal crisis.</t>
  </si>
  <si>
    <t>150 to 300 nmol/L</t>
  </si>
  <si>
    <t>•	Recognise that the probability of adrenal insufficiency is uncertain. 
•	Consider repeating the serum cortisol test. 
•	If it remains at this level seek endocrinology advice or referral.</t>
  </si>
  <si>
    <t>•	Recognise that the probability of adrenal insufficiency is uncertain. 
•	Consider repeating the serum cortisol test.
•	If it remains at this level seek paediatric or paediatric endocrinology advice or referral.</t>
  </si>
  <si>
    <t>Above 300 nmol/L</t>
  </si>
  <si>
    <t>•	Recognise that adrenal insufficiency is very unlikely.</t>
  </si>
  <si>
    <t>Table 2 Corticosteroid replacement for adrenal insufficiency in people aged 16 years and over</t>
  </si>
  <si>
    <t>Treatment</t>
  </si>
  <si>
    <t>Primary adrenal insufficiency</t>
  </si>
  <si>
    <t>Congenital adrenal hyperplasia (CAH)</t>
  </si>
  <si>
    <t>Secondary and tertiary adrenal insufficiency</t>
  </si>
  <si>
    <t>First-choice glucocorticoid</t>
  </si>
  <si>
    <r>
      <rPr>
        <b/>
        <sz val="12"/>
        <color rgb="FF222222"/>
        <rFont val="Inter"/>
      </rPr>
      <t>Hydrocortisone</t>
    </r>
    <r>
      <rPr>
        <sz val="12"/>
        <color rgb="FF222222"/>
        <rFont val="Inter"/>
      </rPr>
      <t xml:space="preserve"> total daily dose 15 mg to 25 mg orally in 2 to 4 divided doses.</t>
    </r>
  </si>
  <si>
    <r>
      <rPr>
        <b/>
        <sz val="12"/>
        <color rgb="FF222222"/>
        <rFont val="Inter"/>
      </rPr>
      <t>Hydrocortisone</t>
    </r>
    <r>
      <rPr>
        <sz val="12"/>
        <color rgb="FF222222"/>
        <rFont val="Inter"/>
      </rPr>
      <t xml:space="preserve"> total daily dose 15 mg to 25 mg orally in 2 to 4 divided doses. Consider higher doses with specialist advice if needed for control of CAH.</t>
    </r>
  </si>
  <si>
    <r>
      <rPr>
        <b/>
        <sz val="12"/>
        <color rgb="FF222222"/>
        <rFont val="Inter"/>
      </rPr>
      <t>Hydrocortisone</t>
    </r>
    <r>
      <rPr>
        <sz val="12"/>
        <color rgb="FF222222"/>
        <rFont val="Inter"/>
      </rPr>
      <t xml:space="preserve"> total daily dose 15 mg to 25 mg orally in 2 to 3 divided doses. </t>
    </r>
  </si>
  <si>
    <r>
      <rPr>
        <b/>
        <sz val="12"/>
        <color rgb="FF222222"/>
        <rFont val="Inter"/>
      </rPr>
      <t>Alternative glucocorticoid</t>
    </r>
    <r>
      <rPr>
        <sz val="12"/>
        <color rgb="FF222222"/>
        <rFont val="Inter"/>
      </rPr>
      <t xml:space="preserve"> (for example if multiple daily doses are not appropriate)</t>
    </r>
  </si>
  <si>
    <r>
      <rPr>
        <b/>
        <sz val="12"/>
        <color rgb="FF222222"/>
        <rFont val="Inter"/>
      </rPr>
      <t>Prednisolone</t>
    </r>
    <r>
      <rPr>
        <sz val="12"/>
        <color rgb="FF222222"/>
        <rFont val="Inter"/>
      </rPr>
      <t xml:space="preserve"> (if they have stopped growing) total daily dose 3 mg to 5 mg orally. </t>
    </r>
  </si>
  <si>
    <r>
      <rPr>
        <b/>
        <sz val="12"/>
        <color rgb="FF222222"/>
        <rFont val="Inter"/>
      </rPr>
      <t xml:space="preserve">Prednisolone </t>
    </r>
    <r>
      <rPr>
        <sz val="12"/>
        <color rgb="FF222222"/>
        <rFont val="Inter"/>
      </rPr>
      <t>(if they have stopped growing) total daily dose 3 mg to 5 mg orally. Consider higher doses with specialist advice if needed for control of CAH.</t>
    </r>
  </si>
  <si>
    <r>
      <t>Prednisolone</t>
    </r>
    <r>
      <rPr>
        <sz val="12"/>
        <color rgb="FF222222"/>
        <rFont val="Inter"/>
      </rPr>
      <t xml:space="preserve"> (if they have stopped growing) total daily dose 3 mg to 5 mg orally.</t>
    </r>
  </si>
  <si>
    <r>
      <rPr>
        <b/>
        <sz val="12"/>
        <color rgb="FF222222"/>
        <rFont val="Inter"/>
      </rPr>
      <t xml:space="preserve">Alternative glucocorticoid </t>
    </r>
    <r>
      <rPr>
        <sz val="12"/>
        <color rgb="FF222222"/>
        <rFont val="Inter"/>
      </rPr>
      <t>(for example if multiple daily doses are not appropriate)</t>
    </r>
  </si>
  <si>
    <r>
      <rPr>
        <b/>
        <sz val="12"/>
        <color rgb="FF222222"/>
        <rFont val="Inter"/>
      </rPr>
      <t>Mineralocorticoid</t>
    </r>
    <r>
      <rPr>
        <sz val="12"/>
        <color rgb="FF222222"/>
        <rFont val="Inter"/>
      </rPr>
      <t xml:space="preserve"> if needed (to normalise serum electrolytes and plasma renin, and reduce postural symptoms and salt craving)</t>
    </r>
  </si>
  <si>
    <r>
      <rPr>
        <b/>
        <sz val="12"/>
        <color rgb="FF222222"/>
        <rFont val="Inter"/>
      </rPr>
      <t>Fludrocortisone</t>
    </r>
    <r>
      <rPr>
        <sz val="12"/>
        <color rgb="FF222222"/>
        <rFont val="Inter"/>
      </rPr>
      <t xml:space="preserve"> total daily dose initially 50 micrograms and adjusted according to response up to 300 micrograms orally. Consider a higher daily dose orally for young and physically active people.
In August 2024, doses of fludrocortisone above 300 micrograms daily were off-label. See NICE's information on prescribing medicines.</t>
    </r>
  </si>
  <si>
    <t>Do not offer a mineralocorticoid.</t>
  </si>
  <si>
    <t>For multiple doses of immediate-release hydrocortisone, give the larger dose in the morning and the smaller in the evening, mimicking the normal daytime</t>
  </si>
  <si>
    <t>rhythm of cortisol secretion. The optimum daily dose is determined on the basis of clinical response.</t>
  </si>
  <si>
    <t>Table 3 Corticosteroid replacement for adrenal insufficiency in children and young people between 1 year and over, and under 16 years</t>
  </si>
  <si>
    <t>Congenital adrenal hyperplasia</t>
  </si>
  <si>
    <r>
      <rPr>
        <b/>
        <sz val="12"/>
        <color rgb="FF222222"/>
        <rFont val="Inter"/>
      </rPr>
      <t xml:space="preserve">Hydrocortisone </t>
    </r>
    <r>
      <rPr>
        <sz val="12"/>
        <color rgb="FF222222"/>
        <rFont val="Inter"/>
      </rPr>
      <t>total daily dose 8 mg/m</t>
    </r>
    <r>
      <rPr>
        <vertAlign val="superscript"/>
        <sz val="12"/>
        <color rgb="FF222222"/>
        <rFont val="Inter"/>
      </rPr>
      <t>2</t>
    </r>
    <r>
      <rPr>
        <sz val="12"/>
        <color rgb="FF222222"/>
        <rFont val="Inter"/>
      </rPr>
      <t xml:space="preserve"> to 10 mg/m</t>
    </r>
    <r>
      <rPr>
        <vertAlign val="superscript"/>
        <sz val="12"/>
        <color rgb="FF222222"/>
        <rFont val="Inter"/>
      </rPr>
      <t>2</t>
    </r>
    <r>
      <rPr>
        <sz val="12"/>
        <color rgb="FF222222"/>
        <rFont val="Inter"/>
      </rPr>
      <t xml:space="preserve"> orally in 3 to 4 divided doses.</t>
    </r>
  </si>
  <si>
    <r>
      <rPr>
        <b/>
        <sz val="12"/>
        <color rgb="FF222222"/>
        <rFont val="Inter"/>
      </rPr>
      <t>Hydrocortisone</t>
    </r>
    <r>
      <rPr>
        <sz val="12"/>
        <color rgb="FF222222"/>
        <rFont val="Inter"/>
      </rPr>
      <t xml:space="preserve"> total daily dose 8 mg/m</t>
    </r>
    <r>
      <rPr>
        <vertAlign val="superscript"/>
        <sz val="12"/>
        <color rgb="FF222222"/>
        <rFont val="Inter"/>
      </rPr>
      <t>2</t>
    </r>
    <r>
      <rPr>
        <sz val="12"/>
        <color rgb="FF222222"/>
        <rFont val="Inter"/>
      </rPr>
      <t xml:space="preserve"> to 10 mg/m</t>
    </r>
    <r>
      <rPr>
        <vertAlign val="superscript"/>
        <sz val="12"/>
        <color rgb="FF222222"/>
        <rFont val="Inter"/>
      </rPr>
      <t>2</t>
    </r>
    <r>
      <rPr>
        <sz val="12"/>
        <color rgb="FF222222"/>
        <rFont val="Inter"/>
      </rPr>
      <t xml:space="preserve"> orally in 3 to 4 divided doses.</t>
    </r>
  </si>
  <si>
    <r>
      <rPr>
        <b/>
        <sz val="12"/>
        <color rgb="FF222222"/>
        <rFont val="Inter"/>
      </rPr>
      <t>Hydrocortisone</t>
    </r>
    <r>
      <rPr>
        <sz val="12"/>
        <color rgb="FF222222"/>
        <rFont val="Inter"/>
      </rPr>
      <t xml:space="preserve"> total daily dose 9 mg/m</t>
    </r>
    <r>
      <rPr>
        <vertAlign val="superscript"/>
        <sz val="12"/>
        <color rgb="FF222222"/>
        <rFont val="Inter"/>
      </rPr>
      <t>2</t>
    </r>
    <r>
      <rPr>
        <sz val="12"/>
        <color rgb="FF222222"/>
        <rFont val="Inter"/>
      </rPr>
      <t xml:space="preserve"> to 15 mg/m</t>
    </r>
    <r>
      <rPr>
        <vertAlign val="superscript"/>
        <sz val="12"/>
        <color rgb="FF222222"/>
        <rFont val="Inter"/>
      </rPr>
      <t>2</t>
    </r>
    <r>
      <rPr>
        <sz val="12"/>
        <color rgb="FF222222"/>
        <rFont val="Inter"/>
      </rPr>
      <t xml:space="preserve"> orally in 3 to 4 divided doses.</t>
    </r>
  </si>
  <si>
    <r>
      <t xml:space="preserve">Alternative glucocorticoid </t>
    </r>
    <r>
      <rPr>
        <sz val="12"/>
        <color rgb="FF222222"/>
        <rFont val="Inter"/>
      </rPr>
      <t>(for example, if multiple daily doses are not appropriate)</t>
    </r>
  </si>
  <si>
    <r>
      <t>Prednisolone</t>
    </r>
    <r>
      <rPr>
        <sz val="12"/>
        <color rgb="FF222222"/>
        <rFont val="Inter"/>
      </rPr>
      <t xml:space="preserve"> (if they have stopped growing) total daily dose 3 mg to 5 mg orally in 1 to 2 divided doses.</t>
    </r>
  </si>
  <si>
    <r>
      <rPr>
        <b/>
        <sz val="12"/>
        <color rgb="FF222222"/>
        <rFont val="Inter"/>
      </rPr>
      <t>Prednisolone</t>
    </r>
    <r>
      <rPr>
        <sz val="12"/>
        <color rgb="FF222222"/>
        <rFont val="Inter"/>
      </rPr>
      <t xml:space="preserve"> (if they have stopped growing) total daily dose 3 mg to 5 mg orally in 1 to 2 divided doses.</t>
    </r>
  </si>
  <si>
    <r>
      <rPr>
        <b/>
        <sz val="12"/>
        <color rgb="FF222222"/>
        <rFont val="Inter"/>
      </rPr>
      <t>Alternative glucocorticoid</t>
    </r>
    <r>
      <rPr>
        <sz val="12"/>
        <color rgb="FF222222"/>
        <rFont val="Inter"/>
      </rPr>
      <t xml:space="preserve"> (for example, if there are concerns with adherence or if immediate-release hydrocortisone or prednisolone are unsuitable)</t>
    </r>
  </si>
  <si>
    <r>
      <rPr>
        <b/>
        <sz val="12"/>
        <color rgb="FF222222"/>
        <rFont val="Inter"/>
      </rPr>
      <t>Fludrocortisone</t>
    </r>
    <r>
      <rPr>
        <sz val="12"/>
        <color rgb="FF222222"/>
        <rFont val="Inter"/>
      </rPr>
      <t xml:space="preserve"> total daily dose initially 50 micrograms to 300 micrograms orally, adjusted according to response.</t>
    </r>
  </si>
  <si>
    <t xml:space="preserve">For multiple doses of immediate-release hydrocortisone, give the larger dose in the morning and the smaller in the evening, mimicking the normal daytime rhythm of cortisol secretion. </t>
  </si>
  <si>
    <t>The optimum daily dose is determined on the basis of clinical response.</t>
  </si>
  <si>
    <t>Table 4 Corticosteroid replacement for adrenal insufficiency in babies under 1 year</t>
  </si>
  <si>
    <t>Glucocorticoid</t>
  </si>
  <si>
    <r>
      <rPr>
        <b/>
        <sz val="12"/>
        <color rgb="FF222222"/>
        <rFont val="Inter"/>
      </rPr>
      <t>Hydrocortisone</t>
    </r>
    <r>
      <rPr>
        <sz val="12"/>
        <color rgb="FF222222"/>
        <rFont val="Inter"/>
      </rPr>
      <t xml:space="preserve"> total daily dose 8 mg/m</t>
    </r>
    <r>
      <rPr>
        <vertAlign val="superscript"/>
        <sz val="12"/>
        <color rgb="FF222222"/>
        <rFont val="Inter"/>
      </rPr>
      <t>2</t>
    </r>
    <r>
      <rPr>
        <sz val="12"/>
        <color rgb="FF222222"/>
        <rFont val="Inter"/>
      </rPr>
      <t xml:space="preserve"> to 10 mg/m</t>
    </r>
    <r>
      <rPr>
        <vertAlign val="superscript"/>
        <sz val="12"/>
        <color rgb="FF222222"/>
        <rFont val="Inter"/>
      </rPr>
      <t>2</t>
    </r>
    <r>
      <rPr>
        <sz val="12"/>
        <color rgb="FF222222"/>
        <rFont val="Inter"/>
      </rPr>
      <t xml:space="preserve"> orally in 3 to 4 equally divided doses.</t>
    </r>
  </si>
  <si>
    <r>
      <rPr>
        <b/>
        <sz val="12"/>
        <color rgb="FF222222"/>
        <rFont val="Inter"/>
      </rPr>
      <t>Hydrocortisone</t>
    </r>
    <r>
      <rPr>
        <sz val="12"/>
        <color rgb="FF222222"/>
        <rFont val="Inter"/>
      </rPr>
      <t xml:space="preserve"> total daily dose 9 mg/m</t>
    </r>
    <r>
      <rPr>
        <vertAlign val="superscript"/>
        <sz val="12"/>
        <color rgb="FF222222"/>
        <rFont val="Inter"/>
      </rPr>
      <t>2</t>
    </r>
    <r>
      <rPr>
        <sz val="12"/>
        <color rgb="FF222222"/>
        <rFont val="Inter"/>
      </rPr>
      <t xml:space="preserve"> to 15 mg/m</t>
    </r>
    <r>
      <rPr>
        <vertAlign val="superscript"/>
        <sz val="12"/>
        <color rgb="FF222222"/>
        <rFont val="Inter"/>
      </rPr>
      <t xml:space="preserve">2 </t>
    </r>
    <r>
      <rPr>
        <sz val="12"/>
        <color rgb="FF222222"/>
        <rFont val="Inter"/>
      </rPr>
      <t>orally in 3 to 4 equally divided doses. If needed, consider higher doses with specialist advice.</t>
    </r>
  </si>
  <si>
    <r>
      <rPr>
        <b/>
        <sz val="12"/>
        <color rgb="FF222222"/>
        <rFont val="Inter"/>
      </rPr>
      <t xml:space="preserve">Hydrocortisone </t>
    </r>
    <r>
      <rPr>
        <sz val="12"/>
        <color rgb="FF222222"/>
        <rFont val="Inter"/>
      </rPr>
      <t>total daily dose 8 mg/m</t>
    </r>
    <r>
      <rPr>
        <vertAlign val="superscript"/>
        <sz val="12"/>
        <color rgb="FF222222"/>
        <rFont val="Inter"/>
      </rPr>
      <t xml:space="preserve">2 </t>
    </r>
    <r>
      <rPr>
        <sz val="12"/>
        <color rgb="FF222222"/>
        <rFont val="Inter"/>
      </rPr>
      <t>to 10 mg/m</t>
    </r>
    <r>
      <rPr>
        <vertAlign val="superscript"/>
        <sz val="12"/>
        <color rgb="FF222222"/>
        <rFont val="Inter"/>
      </rPr>
      <t>2</t>
    </r>
    <r>
      <rPr>
        <sz val="12"/>
        <color rgb="FF222222"/>
        <rFont val="Inter"/>
      </rPr>
      <t xml:space="preserve"> orally in 3 to 4 equally divided doses.</t>
    </r>
  </si>
  <si>
    <r>
      <rPr>
        <b/>
        <sz val="12"/>
        <color rgb="FF222222"/>
        <rFont val="Inter"/>
      </rPr>
      <t>Mineralocorticoid</t>
    </r>
    <r>
      <rPr>
        <sz val="12"/>
        <color rgb="FF222222"/>
        <rFont val="Inter"/>
      </rPr>
      <t xml:space="preserve"> if needed</t>
    </r>
  </si>
  <si>
    <r>
      <rPr>
        <b/>
        <sz val="12"/>
        <color rgb="FF222222"/>
        <rFont val="Inter"/>
      </rPr>
      <t>Fludrocortisone</t>
    </r>
    <r>
      <rPr>
        <sz val="12"/>
        <color rgb="FF222222"/>
        <rFont val="Inter"/>
      </rPr>
      <t xml:space="preserve"> total daily dose initially 50 micrograms to 200 micrograms orally. Higher doses once daily may be required, and dose adjustment may be required if salt supplements are given.</t>
    </r>
  </si>
  <si>
    <r>
      <rPr>
        <b/>
        <sz val="12"/>
        <color rgb="FF222222"/>
        <rFont val="Inter"/>
      </rPr>
      <t xml:space="preserve">Fludrocortisone </t>
    </r>
    <r>
      <rPr>
        <sz val="12"/>
        <color rgb="FF222222"/>
        <rFont val="Inter"/>
      </rPr>
      <t>total daily dose initially 50 micrograms to 200 micrograms orally. Higher doses once daily may be required, and dose adjustment may be required if salt supplements are given.</t>
    </r>
  </si>
  <si>
    <t xml:space="preserve">Give people with primary and secondary adrenal insufficiency 2 or 3 emergency management kits. </t>
  </si>
  <si>
    <t xml:space="preserve">For babies, children and young people up to 16 years follow section 2: major surgery, section 3: minor procedures, section 4: sick-day rules and section 5: pre-calculated oral hydrocortisone sick-day doses in the British Society of Paediatric Endocrinology and Diabetes (BSPED) consensus guidelines on adrenal insufficiency. </t>
  </si>
  <si>
    <t xml:space="preserve">Consider sick-day dosing (see recommendation 1.4.2) for 1 or 2 days during psychological stress. </t>
  </si>
  <si>
    <t>Box 1 Signs and symptoms of glucocorticoid under- or over-replacement</t>
  </si>
  <si>
    <t xml:space="preserve">Signs and symptoms of glucocorticoid under-replacement </t>
  </si>
  <si>
    <t>Additional signs and symptoms to monitor in children and young people include abnormal growth rate and timing of puberty.</t>
  </si>
  <si>
    <t>•	worsening hyperpigmentation (in primary adrenal insufficiency)</t>
  </si>
  <si>
    <r>
      <t>Signs and symptoms of glucocorticoid over-replacement</t>
    </r>
    <r>
      <rPr>
        <sz val="12"/>
        <color rgb="FF222222"/>
        <rFont val="Inter"/>
      </rPr>
      <t xml:space="preserve"> (for people who are on a higher dose than standard replacement)</t>
    </r>
  </si>
  <si>
    <t>For babies, children, and young people under 16 years with adrenal insufficiency, check:
• any changes regarding personal or family circumstances (including education and training) 
• signs and symptoms of low blood glucose 
• height and weight 
• progression to and through puberty and frequency of menstrual periods, if relevant
• bone age in children and young people who are still growing with an X-ray of the left hand and wrist 
• bone density (once they have stopped growing or if they have had frequent, low-impact or unexpected fractures).</t>
  </si>
  <si>
    <t>For people who have been taking glucocorticoids to treat an underlying condition for more than 4 weeks if aged 16 and over (or more than 3 weeks if under 16 years) and no longer need them:
• reduce glucocorticoids to a daily physiological equivalent dose, and
• consider reducing further by using that dose:
    - every other day for 2 weeks 
    - then twice a week for 2 weeks
    - then stopping.
Decisions to taper dosages of glucocorticoid should be made by the clinical team who initiated the treatment.</t>
  </si>
  <si>
    <r>
      <t>In people aged 16 and over, consider an 8 am to 9 am serum cortisol test for adrenal insufficiency only when a slower dose tapering regimen has been used (as outlined in recommendation 1.9.2)</t>
    </r>
    <r>
      <rPr>
        <b/>
        <sz val="12"/>
        <color rgb="FF000000"/>
        <rFont val="Inter"/>
      </rPr>
      <t xml:space="preserve"> and</t>
    </r>
    <r>
      <rPr>
        <sz val="12"/>
        <color rgb="FF000000"/>
        <rFont val="Inter"/>
      </rPr>
      <t xml:space="preserve"> the person has developed signs and symptoms of suspected adrenal insufficiency (see the section on when to suspect adrenal insufficiency). Follow table 5 to interpret the results and aid decision making.</t>
    </r>
  </si>
  <si>
    <t>Table 5 Interpretation of serum cortisol levels from an 8 am to 9 am test during glucocorticoid withdrawal</t>
  </si>
  <si>
    <t>People aged 16 years and over</t>
  </si>
  <si>
    <t>Children and young people between 1 year and over, and under 16 years</t>
  </si>
  <si>
    <t>Below 150 nmol/L</t>
  </si>
  <si>
    <t>•	Restart glucocorticoids.
•	See the section on routine pharmacological management. 
•	Refer the person to endocrinology.</t>
  </si>
  <si>
    <t>•	Restart glucocorticoids.
•	See the section on routine pharmacological management. 
•	Refer the person to paediatrics or paediatric endocrinology.</t>
  </si>
  <si>
    <t>•	Consider repeating the serum cortisol test. 
•	If it remains at this level seek endocrinology advice or referral.</t>
  </si>
  <si>
    <t>•	Consider repeating the serum cortisol test.
•	If it remains at this level seek paediatric or paediatric endocrinology advice or referral.</t>
  </si>
  <si>
    <t>•	Recognise that adrenal insufficiency is very unlikely.
•	Stop glucocorticoids.</t>
  </si>
  <si>
    <t xml:space="preserve">Note that the cut-offs are only for use with modern immunoassay assays. Local guidelines may need to be followed if </t>
  </si>
  <si>
    <t>alternative assays are used.</t>
  </si>
  <si>
    <t xml:space="preserve">Reassure people that having adrenal insufficiency does not prevent living a full and active life, and give information on the following topics to help them, and their families and carers, make informed decisions to support self-management:
• The importance of glucocorticoid as a life-essential hormone replacement and lifesaving treatment for adrenal crisis.
• Why they have been prescribed glucocorticoids (plus mineralocorticoids for primary adrenal insufficiency) and the planned duration of treatment.
• Long- and short-term side effects because of under- or over-hormone replacement and symptoms to look out for (see section 1.8 for box 1 signs and symptoms of glucocorticoid under- or over-replacement). 
• When to take additional glucocorticoids, for example at times of physiological or significant psychological stress.
• How to seek clinical advice when unwell, including when to access or call emergency services (for example, using the 999 service).
• How to administer glucocorticoids in an emergency and seek medical advice after using emergency medicine.
• The need to maintain a good supply of oral medicines at all times, including when travelling or moving between places of residence and how to obtain additional supplies if needed for sick-day dosing. 
</t>
  </si>
  <si>
    <t>• How to adjust the timing of medicine dosing when travelling through time zones, fasting, or doing shift work or activities that affect sleep patterns.
• The importance of not stopping medicines abruptly except on clinical advice.
See also NICE’s guidelines on medicines adherence and medicines optimisation.</t>
  </si>
  <si>
    <t xml:space="preserve">Advise anyone with adrenal insufficiency who is pregnant about the need to increase doses of hydrocortisone or prednisolone during times of significant psychological or physiological stress:
•	For fever, infection and physical trauma needing medical attention and short-term vomiting related to illness or early pregnancy:
 -	advise the person to immediately take an additional 20 mg hydrocortisone dose, and
 -	follow sick-day dosing in recommendations 1.4.2 and 1.4.3. 
•	For pregnancy-related vomiting, advise the person to take glucocorticoids when not feeling nauseated and to seek advice from the multidisciplinary team if prolonged. 
•	For hyperemesis gravidarum:
 -	Provide advice to immediately inject 100 mg hydrocortisone intramuscularly and go to the emergency department or early pregnancy unit. 
 -	Manage hyperemesis gravidarum in an inpatient setting rather than an outpatient setting.
 -	At the hospital, give antiemetics and hydration. 
 -	For people who have been admitted to hospital with hyperemesis gravidarum, give 200 mg intravenous hydrocortisone over 24 hours or 50 mg intramuscular or intravenous hydrocortisone 4 times per day. 
</t>
  </si>
  <si>
    <t xml:space="preserve"> -	Seek specialist advice from the obstetric medicine team or endocrinology team about the dosage and duration of high-dose hydrocortisone during the hospital stay. 
 -	After discharge, follow sick-day dosing in recommendations 1.4.2 and 1.4.3 until daily vomiting stops.</t>
  </si>
  <si>
    <r>
      <t>•</t>
    </r>
    <r>
      <rPr>
        <sz val="7"/>
        <color rgb="FF222222"/>
        <rFont val="Inter"/>
      </rPr>
      <t xml:space="preserve">     </t>
    </r>
    <r>
      <rPr>
        <sz val="12"/>
        <color rgb="FF222222"/>
        <rFont val="Inter"/>
      </rPr>
      <t>muscle weakness.</t>
    </r>
  </si>
  <si>
    <r>
      <t>•</t>
    </r>
    <r>
      <rPr>
        <sz val="7"/>
        <color rgb="FF222222"/>
        <rFont val="Inter"/>
      </rPr>
      <t xml:space="preserve">     </t>
    </r>
    <r>
      <rPr>
        <sz val="12"/>
        <color rgb="FF222222"/>
        <rFont val="Inter"/>
      </rPr>
      <t>weight loss</t>
    </r>
  </si>
  <si>
    <r>
      <t>•</t>
    </r>
    <r>
      <rPr>
        <sz val="7"/>
        <color rgb="FF222222"/>
        <rFont val="Inter"/>
      </rPr>
      <t xml:space="preserve">   </t>
    </r>
    <r>
      <rPr>
        <sz val="12"/>
        <color rgb="FF222222"/>
        <rFont val="Inter"/>
      </rPr>
      <t>early satiety</t>
    </r>
  </si>
  <si>
    <r>
      <t>•</t>
    </r>
    <r>
      <rPr>
        <sz val="7"/>
        <color rgb="FF222222"/>
        <rFont val="Inter"/>
      </rPr>
      <t xml:space="preserve">     </t>
    </r>
    <r>
      <rPr>
        <sz val="12"/>
        <color rgb="FF222222"/>
        <rFont val="Inter"/>
      </rPr>
      <t>decreased appetite</t>
    </r>
  </si>
  <si>
    <r>
      <t>•</t>
    </r>
    <r>
      <rPr>
        <sz val="7"/>
        <color rgb="FF222222"/>
        <rFont val="Inter"/>
      </rPr>
      <t xml:space="preserve">  </t>
    </r>
    <r>
      <rPr>
        <sz val="12"/>
        <color rgb="FF222222"/>
        <rFont val="Inter"/>
      </rPr>
      <t>nausea</t>
    </r>
  </si>
  <si>
    <r>
      <t>•</t>
    </r>
    <r>
      <rPr>
        <sz val="7"/>
        <color rgb="FF222222"/>
        <rFont val="Inter"/>
      </rPr>
      <t xml:space="preserve">    </t>
    </r>
    <r>
      <rPr>
        <sz val="12"/>
        <color rgb="FF222222"/>
        <rFont val="Inter"/>
      </rPr>
      <t>fatigue that is significantly affecting the person's ability to carry out activities of daily living</t>
    </r>
  </si>
  <si>
    <r>
      <t>•</t>
    </r>
    <r>
      <rPr>
        <sz val="7"/>
        <color rgb="FF222222"/>
        <rFont val="Inter"/>
      </rPr>
      <t xml:space="preserve">     </t>
    </r>
    <r>
      <rPr>
        <sz val="12"/>
        <color rgb="FF222222"/>
        <rFont val="Inter"/>
      </rPr>
      <t>weight gain</t>
    </r>
  </si>
  <si>
    <r>
      <t>•</t>
    </r>
    <r>
      <rPr>
        <sz val="7"/>
        <color rgb="FF222222"/>
        <rFont val="Inter"/>
      </rPr>
      <t xml:space="preserve">   </t>
    </r>
    <r>
      <rPr>
        <sz val="12"/>
        <color rgb="FF222222"/>
        <rFont val="Inter"/>
      </rPr>
      <t>increased appetite</t>
    </r>
  </si>
  <si>
    <r>
      <t>•</t>
    </r>
    <r>
      <rPr>
        <sz val="7"/>
        <color rgb="FF222222"/>
        <rFont val="Inter"/>
      </rPr>
      <t xml:space="preserve">     </t>
    </r>
    <r>
      <rPr>
        <sz val="12"/>
        <color rgb="FF222222"/>
        <rFont val="Inter"/>
      </rPr>
      <t>disturbed sleep</t>
    </r>
  </si>
  <si>
    <r>
      <t>•</t>
    </r>
    <r>
      <rPr>
        <sz val="7"/>
        <color rgb="FF222222"/>
        <rFont val="Inter"/>
      </rPr>
      <t xml:space="preserve">   </t>
    </r>
    <r>
      <rPr>
        <sz val="12"/>
        <color rgb="FF222222"/>
        <rFont val="Inter"/>
      </rPr>
      <t>skin thinning</t>
    </r>
  </si>
  <si>
    <r>
      <t>•</t>
    </r>
    <r>
      <rPr>
        <sz val="7"/>
        <color rgb="FF222222"/>
        <rFont val="Inter"/>
      </rPr>
      <t xml:space="preserve">    </t>
    </r>
    <r>
      <rPr>
        <sz val="12"/>
        <color rgb="FF222222"/>
        <rFont val="Inter"/>
      </rPr>
      <t>new or worsening diabetes</t>
    </r>
  </si>
  <si>
    <r>
      <t>•</t>
    </r>
    <r>
      <rPr>
        <sz val="7"/>
        <color rgb="FF222222"/>
        <rFont val="Inter"/>
      </rPr>
      <t xml:space="preserve">    </t>
    </r>
    <r>
      <rPr>
        <sz val="12"/>
        <color rgb="FF222222"/>
        <rFont val="Inter"/>
      </rPr>
      <t>new or worsening hypertension</t>
    </r>
  </si>
  <si>
    <r>
      <t>•</t>
    </r>
    <r>
      <rPr>
        <sz val="7"/>
        <color rgb="FF222222"/>
        <rFont val="Inter"/>
      </rPr>
      <t xml:space="preserve">    </t>
    </r>
    <r>
      <rPr>
        <sz val="12"/>
        <color rgb="FF222222"/>
        <rFont val="Inter"/>
      </rPr>
      <t>Cushingoid appearance</t>
    </r>
  </si>
  <si>
    <r>
      <t>•</t>
    </r>
    <r>
      <rPr>
        <sz val="7"/>
        <color rgb="FF222222"/>
        <rFont val="Inter"/>
      </rPr>
      <t xml:space="preserve"> </t>
    </r>
    <r>
      <rPr>
        <sz val="12"/>
        <color rgb="FF222222"/>
        <rFont val="Inter"/>
      </rPr>
      <t>skin infections</t>
    </r>
  </si>
  <si>
    <r>
      <t>•</t>
    </r>
    <r>
      <rPr>
        <sz val="7"/>
        <color rgb="FF222222"/>
        <rFont val="Inter"/>
      </rPr>
      <t xml:space="preserve">  </t>
    </r>
    <r>
      <rPr>
        <sz val="12"/>
        <color rgb="FF222222"/>
        <rFont val="Inter"/>
      </rPr>
      <t>acne</t>
    </r>
  </si>
  <si>
    <r>
      <t>•</t>
    </r>
    <r>
      <rPr>
        <sz val="7"/>
        <color rgb="FF222222"/>
        <rFont val="Inter"/>
      </rPr>
      <t xml:space="preserve">   </t>
    </r>
    <r>
      <rPr>
        <sz val="12"/>
        <color rgb="FF222222"/>
        <rFont val="Inter"/>
      </rPr>
      <t>thrush</t>
    </r>
  </si>
  <si>
    <r>
      <t>•</t>
    </r>
    <r>
      <rPr>
        <sz val="7"/>
        <color rgb="FF222222"/>
        <rFont val="Inter"/>
      </rPr>
      <t xml:space="preserve">    </t>
    </r>
    <r>
      <rPr>
        <sz val="12"/>
        <color rgb="FF222222"/>
        <rFont val="Inter"/>
      </rPr>
      <t>frequent, low-impact or fragility fractures</t>
    </r>
  </si>
  <si>
    <r>
      <t>•</t>
    </r>
    <r>
      <rPr>
        <sz val="7"/>
        <color rgb="FF222222"/>
        <rFont val="Inter"/>
      </rPr>
      <t xml:space="preserve">    </t>
    </r>
    <r>
      <rPr>
        <sz val="12"/>
        <color rgb="FF222222"/>
        <rFont val="Inter"/>
      </rPr>
      <t>height loss.</t>
    </r>
  </si>
  <si>
    <t>Each emergency kit should contain: 
• an intramuscular hydrocortisone injection
 - premixed hydrocortisone sodium phosphate 100 mg/1 ml (1 vial), or
  -hydrocortisone sodium succinate 100 mg powder and 5 ml or 10 ml water for injection (1 vial)
• two blue needles 
• two 2 ml syringes
• written instructions in an easy-to-understand format (for example, with diagrams or pictures) on how to prepare and give emergency intramuscular hydrocortisone and how to safely dispose of needles and syringes 
• steroid emergency cards
• glucose gel (only for babies, children and young people under 16) 
• one orange needle and a 1 ml syringe (only for babies under 1 year).</t>
  </si>
  <si>
    <t>National Institute for Health and Care Excellence
3rd floor, 3 Piccadilly Place, Manchester, M1 3BN; www.nice.org.uk</t>
  </si>
  <si>
    <r>
      <rPr>
        <b/>
        <sz val="12"/>
        <color rgb="FF222222"/>
        <rFont val="Inter"/>
      </rPr>
      <t>Modified-release hydrocortisone tablets</t>
    </r>
    <r>
      <rPr>
        <sz val="12"/>
        <color rgb="FF222222"/>
        <rFont val="Inter"/>
      </rPr>
      <t xml:space="preserve">  orally. 
In August 2024, modified-release hydrocortisone tablets were off-label for under 18s. See NICE's information on prescribing medicines.</t>
    </r>
  </si>
  <si>
    <r>
      <rPr>
        <b/>
        <sz val="12"/>
        <color rgb="FF222222"/>
        <rFont val="Inter"/>
      </rPr>
      <t>Modified-release hydrocortisone capsules</t>
    </r>
    <r>
      <rPr>
        <sz val="12"/>
        <color rgb="FF222222"/>
        <rFont val="Inter"/>
      </rPr>
      <t xml:space="preserve"> orally. 
Or 
</t>
    </r>
    <r>
      <rPr>
        <b/>
        <sz val="12"/>
        <color rgb="FF222222"/>
        <rFont val="Inter"/>
      </rPr>
      <t>dexamethasone</t>
    </r>
    <r>
      <rPr>
        <sz val="12"/>
        <color rgb="FF222222"/>
        <rFont val="Inter"/>
      </rPr>
      <t xml:space="preserve"> (under specialist advice only) total daily dose 300 micrograms to 500 micrograms orally. </t>
    </r>
  </si>
  <si>
    <r>
      <t>For young people over 12 years, consider</t>
    </r>
    <r>
      <rPr>
        <b/>
        <sz val="12"/>
        <color rgb="FF222222"/>
        <rFont val="Inter"/>
      </rPr>
      <t xml:space="preserve"> modified-release hydrocortisone tablets</t>
    </r>
    <r>
      <rPr>
        <sz val="12"/>
        <color rgb="FF222222"/>
        <rFont val="Inter"/>
      </rPr>
      <t xml:space="preserve">  orally. 
In August 2024, modified-release hydrocortisone tablets were off-label for under 18s. See NICE's information on prescribing medicines.</t>
    </r>
  </si>
  <si>
    <r>
      <t xml:space="preserve">For young people over 12 years, consider </t>
    </r>
    <r>
      <rPr>
        <b/>
        <sz val="12"/>
        <color rgb="FF222222"/>
        <rFont val="Inter"/>
      </rPr>
      <t>modified-release hydrocortisone capsules</t>
    </r>
    <r>
      <rPr>
        <sz val="12"/>
        <color rgb="FF222222"/>
        <rFont val="Inter"/>
      </rPr>
      <t xml:space="preserve">  orally.</t>
    </r>
  </si>
  <si>
    <r>
      <t xml:space="preserve">For young people over 12 years, consider </t>
    </r>
    <r>
      <rPr>
        <b/>
        <sz val="12"/>
        <color rgb="FF222222"/>
        <rFont val="Inter"/>
      </rPr>
      <t>modified-release hydrocortisone tablets</t>
    </r>
    <r>
      <rPr>
        <sz val="12"/>
        <color rgb="FF222222"/>
        <rFont val="Inter"/>
      </rPr>
      <t xml:space="preserve">  orally.
In August 2024, modified-release hydrocortisone tablets were off-label for under 18s. See NICE's information on prescribing medicines.</t>
    </r>
  </si>
  <si>
    <t>© NICE 2025.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</si>
</sst>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sz val="10"/>
      <color rgb="FF222222"/>
      <name val="Inter"/>
    </font>
    <font>
      <sz val="10"/>
      <color rgb="FF222222"/>
      <name val="Lato"/>
      <family val="2"/>
    </font>
    <font>
      <b/>
      <sz val="12"/>
      <color rgb="FF222222"/>
      <name val="Inter"/>
    </font>
    <font>
      <u/>
      <sz val="12"/>
      <color theme="10"/>
      <name val="Lato"/>
      <family val="2"/>
    </font>
    <font>
      <vertAlign val="superscript"/>
      <sz val="12"/>
      <color rgb="FF222222"/>
      <name val="Inter"/>
    </font>
    <font>
      <sz val="12"/>
      <name val="Inter"/>
    </font>
    <font>
      <sz val="11"/>
      <name val="Inter"/>
    </font>
    <font>
      <sz val="7"/>
      <color rgb="FF222222"/>
      <name val="Inter"/>
    </font>
    <font>
      <b/>
      <sz val="12"/>
      <color rgb="FF000000"/>
      <name val="Inter"/>
    </font>
  </fonts>
  <fills count="8">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18646E"/>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
      <left/>
      <right/>
      <top/>
      <bottom style="thin">
        <color indexed="64"/>
      </bottom>
      <diagonal/>
    </border>
    <border>
      <left style="thick">
        <color rgb="FFA2BDC1"/>
      </left>
      <right style="thick">
        <color rgb="FFA2BDC1"/>
      </right>
      <top style="thick">
        <color rgb="FFA2BDC1"/>
      </top>
      <bottom/>
      <diagonal/>
    </border>
    <border>
      <left style="thick">
        <color rgb="FFA2BDC1"/>
      </left>
      <right style="thick">
        <color rgb="FFA2BDC1"/>
      </right>
      <top/>
      <bottom/>
      <diagonal/>
    </border>
    <border>
      <left style="thick">
        <color rgb="FFA2BDC1"/>
      </left>
      <right style="thick">
        <color rgb="FFA2BDC1"/>
      </right>
      <top/>
      <bottom style="thick">
        <color rgb="FFA2BDC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top/>
      <bottom style="thin">
        <color rgb="FF000000"/>
      </bottom>
      <diagonal/>
    </border>
    <border>
      <left style="thin">
        <color rgb="FF000000"/>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style="thin">
        <color rgb="FF000000"/>
      </top>
      <bottom/>
      <diagonal/>
    </border>
  </borders>
  <cellStyleXfs count="4">
    <xf numFmtId="0" fontId="0" fillId="0" borderId="0"/>
    <xf numFmtId="0" fontId="4" fillId="0" borderId="0">
      <alignment vertical="top"/>
    </xf>
    <xf numFmtId="0" fontId="18" fillId="7" borderId="1"/>
    <xf numFmtId="0" fontId="24" fillId="0" borderId="0" applyNumberFormat="0" applyFill="0" applyBorder="0" applyAlignment="0" applyProtection="0"/>
  </cellStyleXfs>
  <cellXfs count="82">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left" vertical="top"/>
    </xf>
    <xf numFmtId="0" fontId="14" fillId="5" borderId="0" xfId="0" applyFont="1" applyFill="1" applyAlignment="1">
      <alignment horizontal="left" vertical="top"/>
    </xf>
    <xf numFmtId="0" fontId="15" fillId="6" borderId="0" xfId="0" applyFont="1" applyFill="1" applyAlignment="1">
      <alignment horizontal="left" vertical="top"/>
    </xf>
    <xf numFmtId="0" fontId="13" fillId="0" borderId="4" xfId="0" applyFont="1" applyBorder="1" applyAlignment="1">
      <alignment horizontal="left" vertical="top" wrapText="1"/>
    </xf>
    <xf numFmtId="0" fontId="6" fillId="0" borderId="0" xfId="1" applyFont="1">
      <alignment vertical="top"/>
    </xf>
    <xf numFmtId="0" fontId="16" fillId="0" borderId="0" xfId="1" applyFont="1">
      <alignment vertical="top"/>
    </xf>
    <xf numFmtId="0" fontId="17" fillId="0" borderId="0" xfId="1" applyFont="1">
      <alignment vertical="top"/>
    </xf>
    <xf numFmtId="0" fontId="19" fillId="4" borderId="1" xfId="2" applyFont="1" applyFill="1" applyAlignment="1">
      <alignment vertical="top"/>
    </xf>
    <xf numFmtId="0" fontId="20" fillId="4" borderId="1" xfId="2" applyFont="1" applyFill="1" applyAlignment="1">
      <alignment vertical="top"/>
    </xf>
    <xf numFmtId="0" fontId="20" fillId="4" borderId="1" xfId="2" applyFont="1" applyFill="1" applyAlignment="1">
      <alignment vertical="top" wrapText="1"/>
    </xf>
    <xf numFmtId="0" fontId="1" fillId="0" borderId="1" xfId="1" applyFont="1" applyBorder="1">
      <alignment vertical="top"/>
    </xf>
    <xf numFmtId="0" fontId="1" fillId="0" borderId="1" xfId="1" applyFont="1" applyBorder="1" applyAlignment="1">
      <alignment vertical="top" wrapText="1"/>
    </xf>
    <xf numFmtId="0" fontId="1" fillId="0" borderId="0" xfId="1" applyFont="1" applyAlignment="1"/>
    <xf numFmtId="0" fontId="17" fillId="0" borderId="0" xfId="1" applyFont="1" applyAlignment="1"/>
    <xf numFmtId="0" fontId="1" fillId="0" borderId="0" xfId="1" applyFont="1">
      <alignment vertical="top"/>
    </xf>
    <xf numFmtId="0" fontId="21" fillId="0" borderId="0" xfId="1" applyFont="1">
      <alignment vertical="top"/>
    </xf>
    <xf numFmtId="0" fontId="22" fillId="0" borderId="0" xfId="1" applyFont="1">
      <alignment vertical="top"/>
    </xf>
    <xf numFmtId="0" fontId="16" fillId="0" borderId="0" xfId="1" applyFont="1" applyAlignment="1">
      <alignment vertical="top" wrapText="1"/>
    </xf>
    <xf numFmtId="0" fontId="23" fillId="0" borderId="1" xfId="1" applyFont="1" applyBorder="1" applyAlignment="1">
      <alignment vertical="top" wrapText="1"/>
    </xf>
    <xf numFmtId="0" fontId="16" fillId="0" borderId="0" xfId="1" applyFont="1" applyAlignment="1"/>
    <xf numFmtId="0" fontId="21" fillId="0" borderId="0" xfId="1" applyFont="1" applyAlignment="1">
      <alignment vertical="top" wrapText="1"/>
    </xf>
    <xf numFmtId="0" fontId="22" fillId="0" borderId="0" xfId="1" applyFont="1" applyAlignment="1">
      <alignment vertical="top" wrapText="1"/>
    </xf>
    <xf numFmtId="0" fontId="17" fillId="0" borderId="0" xfId="1" applyFont="1" applyAlignment="1">
      <alignment vertical="top" wrapText="1"/>
    </xf>
    <xf numFmtId="0" fontId="23" fillId="0" borderId="1" xfId="1" applyFont="1" applyBorder="1">
      <alignment vertical="top"/>
    </xf>
    <xf numFmtId="0" fontId="23" fillId="0" borderId="0" xfId="0" applyFont="1" applyAlignment="1">
      <alignment wrapText="1"/>
    </xf>
    <xf numFmtId="0" fontId="23" fillId="0" borderId="1" xfId="0" applyFont="1" applyBorder="1" applyAlignment="1">
      <alignment wrapText="1"/>
    </xf>
    <xf numFmtId="0" fontId="1" fillId="0" borderId="0" xfId="0" applyFont="1"/>
    <xf numFmtId="0" fontId="15" fillId="6" borderId="5" xfId="0" applyFont="1" applyFill="1" applyBorder="1" applyAlignment="1">
      <alignment horizontal="left" vertical="top"/>
    </xf>
    <xf numFmtId="0" fontId="15" fillId="6" borderId="6" xfId="0" applyFont="1" applyFill="1" applyBorder="1" applyAlignment="1">
      <alignment horizontal="left" vertical="top"/>
    </xf>
    <xf numFmtId="0" fontId="26" fillId="0" borderId="8" xfId="3" applyFont="1" applyBorder="1" applyAlignment="1">
      <alignment horizontal="left" vertical="center" wrapText="1" indent="1"/>
    </xf>
    <xf numFmtId="0" fontId="27" fillId="0" borderId="0" xfId="1" applyFont="1">
      <alignment vertical="top"/>
    </xf>
    <xf numFmtId="0" fontId="23" fillId="0" borderId="7" xfId="0" applyFont="1" applyBorder="1" applyAlignment="1">
      <alignment vertical="center" wrapText="1"/>
    </xf>
    <xf numFmtId="0" fontId="1" fillId="0" borderId="8" xfId="0" applyFont="1" applyBorder="1" applyAlignment="1">
      <alignment horizontal="left" vertical="center" wrapText="1" indent="1"/>
    </xf>
    <xf numFmtId="0" fontId="1" fillId="0" borderId="8" xfId="0" applyFont="1" applyBorder="1" applyAlignment="1">
      <alignment vertical="center" wrapText="1"/>
    </xf>
    <xf numFmtId="0" fontId="23" fillId="0" borderId="8" xfId="0" applyFont="1" applyBorder="1" applyAlignment="1">
      <alignment vertical="center" wrapText="1"/>
    </xf>
    <xf numFmtId="0" fontId="1" fillId="0" borderId="9" xfId="0" applyFont="1" applyBorder="1" applyAlignment="1">
      <alignment horizontal="left" vertical="center" wrapText="1" indent="1"/>
    </xf>
    <xf numFmtId="0" fontId="1" fillId="0" borderId="0" xfId="1" applyFont="1" applyAlignment="1">
      <alignment vertical="top" wrapText="1"/>
    </xf>
    <xf numFmtId="0" fontId="1" fillId="0" borderId="0" xfId="1" applyFont="1" applyAlignment="1">
      <alignment wrapText="1"/>
    </xf>
    <xf numFmtId="0" fontId="19" fillId="4" borderId="1" xfId="2" applyFont="1" applyFill="1" applyAlignment="1">
      <alignment vertical="top" wrapText="1"/>
    </xf>
    <xf numFmtId="0" fontId="1" fillId="0" borderId="10" xfId="0" applyFont="1" applyBorder="1" applyAlignment="1">
      <alignment vertical="top" wrapText="1"/>
    </xf>
    <xf numFmtId="0" fontId="1" fillId="0" borderId="11" xfId="0" applyFont="1" applyBorder="1" applyAlignment="1">
      <alignment vertical="top" wrapText="1"/>
    </xf>
    <xf numFmtId="0" fontId="7" fillId="5" borderId="0" xfId="0" applyFont="1" applyFill="1" applyAlignment="1">
      <alignment horizontal="left" vertical="top"/>
    </xf>
    <xf numFmtId="0" fontId="14" fillId="5" borderId="0" xfId="0" applyFont="1" applyFill="1" applyAlignment="1">
      <alignment horizontal="left"/>
    </xf>
    <xf numFmtId="0" fontId="13" fillId="0" borderId="4" xfId="0" applyFont="1" applyBorder="1" applyAlignment="1">
      <alignment horizontal="left" wrapText="1"/>
    </xf>
    <xf numFmtId="0" fontId="15" fillId="6" borderId="0" xfId="0" applyFont="1" applyFill="1" applyAlignment="1">
      <alignment horizontal="left"/>
    </xf>
    <xf numFmtId="0" fontId="15" fillId="6" borderId="5" xfId="0" applyFont="1" applyFill="1" applyBorder="1" applyAlignment="1">
      <alignment horizontal="left"/>
    </xf>
    <xf numFmtId="0" fontId="15" fillId="6" borderId="6" xfId="0" applyFont="1" applyFill="1" applyBorder="1" applyAlignment="1">
      <alignment horizontal="left"/>
    </xf>
    <xf numFmtId="0" fontId="13" fillId="0" borderId="12" xfId="0" applyFont="1" applyBorder="1" applyAlignment="1">
      <alignment horizontal="left" vertical="top" wrapText="1"/>
    </xf>
    <xf numFmtId="0" fontId="13" fillId="0" borderId="12" xfId="0" applyFont="1" applyBorder="1" applyAlignment="1">
      <alignment horizontal="left" wrapText="1"/>
    </xf>
    <xf numFmtId="0" fontId="13" fillId="0" borderId="13" xfId="0" applyFont="1" applyBorder="1" applyAlignment="1">
      <alignment horizontal="left" vertical="top" wrapText="1"/>
    </xf>
    <xf numFmtId="0" fontId="13" fillId="0" borderId="2" xfId="0" applyFont="1" applyBorder="1" applyAlignment="1">
      <alignment horizontal="left" vertical="top" wrapText="1"/>
    </xf>
    <xf numFmtId="0" fontId="13" fillId="0" borderId="13" xfId="0" applyFont="1" applyBorder="1" applyAlignment="1">
      <alignment horizontal="left" wrapText="1"/>
    </xf>
    <xf numFmtId="0" fontId="13" fillId="0" borderId="2" xfId="0" applyFont="1" applyBorder="1" applyAlignment="1">
      <alignment horizontal="left" wrapText="1"/>
    </xf>
    <xf numFmtId="0" fontId="13" fillId="0" borderId="14" xfId="0" applyFont="1" applyBorder="1" applyAlignment="1">
      <alignment horizontal="left" vertical="top" wrapText="1"/>
    </xf>
    <xf numFmtId="0" fontId="13" fillId="0" borderId="15" xfId="0" applyFont="1" applyBorder="1" applyAlignment="1">
      <alignment horizontal="left" wrapText="1"/>
    </xf>
    <xf numFmtId="0" fontId="13" fillId="0" borderId="16" xfId="0" applyFont="1" applyBorder="1" applyAlignment="1">
      <alignment horizontal="left" wrapText="1"/>
    </xf>
    <xf numFmtId="0" fontId="13" fillId="0" borderId="17" xfId="0" applyFont="1" applyBorder="1" applyAlignment="1">
      <alignment horizontal="left" wrapText="1"/>
    </xf>
    <xf numFmtId="0" fontId="13" fillId="0" borderId="18" xfId="0" applyFont="1" applyBorder="1" applyAlignment="1">
      <alignment horizontal="left" vertical="top" wrapText="1"/>
    </xf>
  </cellXfs>
  <cellStyles count="4">
    <cellStyle name="Hyperlink" xfId="3" builtinId="8"/>
    <cellStyle name="Normal" xfId="0" builtinId="0"/>
    <cellStyle name="Normal 2" xfId="1" xr:uid="{1C2F70DF-0774-48E5-92A3-F2F6BE744614}"/>
    <cellStyle name="Section sub-heading" xfId="2" xr:uid="{4ADA5494-F428-445E-92F2-B91BF560D202}"/>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3203125" defaultRowHeight="15" x14ac:dyDescent="0.25"/>
  <cols>
    <col min="1" max="1" width="108.4140625" customWidth="1"/>
  </cols>
  <sheetData>
    <row r="1" spans="1:5" ht="82.2" customHeight="1" x14ac:dyDescent="0.25">
      <c r="A1" s="19" t="s">
        <v>25</v>
      </c>
    </row>
    <row r="2" spans="1:5" ht="29.4" customHeight="1" x14ac:dyDescent="0.25">
      <c r="A2" s="20" t="s">
        <v>26</v>
      </c>
      <c r="B2" s="7"/>
      <c r="C2" s="7"/>
      <c r="D2" s="7"/>
      <c r="E2" s="7"/>
    </row>
    <row r="3" spans="1:5" ht="29.4" customHeight="1" x14ac:dyDescent="0.25">
      <c r="C3" s="7"/>
      <c r="D3" s="7"/>
      <c r="E3" s="7"/>
    </row>
    <row r="4" spans="1:5" ht="54.75" customHeight="1" x14ac:dyDescent="0.25">
      <c r="A4" s="6" t="s">
        <v>20</v>
      </c>
    </row>
    <row r="5" spans="1:5" ht="27.75" customHeight="1" x14ac:dyDescent="0.25">
      <c r="A5" s="21" t="str">
        <f>HYPERLINK("https://www.nice.org.uk/guidance/NG243", "Adrenal insufficiency: identification and management")</f>
        <v>Adrenal insufficiency: identification and management</v>
      </c>
    </row>
    <row r="6" spans="1:5" ht="47.25" customHeight="1" x14ac:dyDescent="0.25">
      <c r="A6" s="2" t="s">
        <v>3</v>
      </c>
    </row>
    <row r="7" spans="1:5" ht="30" customHeight="1" x14ac:dyDescent="0.25">
      <c r="A7" s="3" t="s">
        <v>8</v>
      </c>
    </row>
    <row r="8" spans="1:5" ht="268.5" customHeight="1" x14ac:dyDescent="0.25">
      <c r="A8" s="4" t="s">
        <v>19</v>
      </c>
    </row>
    <row r="9" spans="1:5" ht="54.75" customHeight="1" x14ac:dyDescent="0.25">
      <c r="A9" s="4" t="s">
        <v>21</v>
      </c>
    </row>
    <row r="10" spans="1:5" ht="46.5" customHeight="1" x14ac:dyDescent="0.25">
      <c r="A10" s="22" t="str">
        <f>HYPERLINK("https://www.nice.org.uk/guidance/NG243/resources", "Tools and resources")</f>
        <v>Tools and resources</v>
      </c>
    </row>
    <row r="11" spans="1:5" ht="34.799999999999997" customHeight="1" x14ac:dyDescent="0.25">
      <c r="A11" s="6" t="s">
        <v>344</v>
      </c>
    </row>
    <row r="12" spans="1:5" ht="18" customHeight="1" x14ac:dyDescent="0.25">
      <c r="A12" s="23" t="s">
        <v>350</v>
      </c>
    </row>
    <row r="13" spans="1:5" ht="15.6" customHeight="1" x14ac:dyDescent="0.25">
      <c r="A13" s="21" t="str">
        <f>HYPERLINK("https://www.nice.org.uk/terms-and-conditions#notice-of-rights", "Subject to Notice of rights")</f>
        <v>Subject to Notice of rights</v>
      </c>
    </row>
    <row r="14" spans="1:5" ht="15.6" customHeight="1" x14ac:dyDescent="0.25">
      <c r="A14" s="5"/>
    </row>
    <row r="15" spans="1:5" ht="15.6" customHeight="1" x14ac:dyDescent="0.25">
      <c r="A15" s="5"/>
    </row>
    <row r="16" spans="1:5" ht="15.6" customHeight="1" x14ac:dyDescent="0.25">
      <c r="A16" s="5"/>
    </row>
    <row r="17" spans="1:1" ht="15.6" customHeight="1" x14ac:dyDescent="0.25"/>
    <row r="18" spans="1:1" ht="15.6" customHeight="1" x14ac:dyDescent="0.25"/>
    <row r="19" spans="1:1" ht="15.6" customHeight="1" x14ac:dyDescent="0.25">
      <c r="A19" s="1"/>
    </row>
    <row r="20" spans="1:1" ht="15.6" customHeight="1" x14ac:dyDescent="0.25"/>
    <row r="21" spans="1:1" ht="15.6" customHeight="1" x14ac:dyDescent="0.25"/>
    <row r="22" spans="1:1" ht="15.6" customHeight="1" x14ac:dyDescent="0.25"/>
    <row r="23" spans="1:1" ht="15.6" customHeight="1" x14ac:dyDescent="0.25"/>
    <row r="24" spans="1:1" ht="15.6" customHeight="1" x14ac:dyDescent="0.25"/>
    <row r="25" spans="1:1" ht="15.6" customHeight="1" x14ac:dyDescent="0.25"/>
    <row r="26" spans="1:1" ht="15.6" customHeight="1" x14ac:dyDescent="0.25"/>
    <row r="27" spans="1:1" ht="15.6" customHeight="1" x14ac:dyDescent="0.25"/>
    <row r="28" spans="1:1" ht="15.6" customHeight="1" x14ac:dyDescent="0.25"/>
    <row r="29" spans="1:1" ht="15.6" customHeight="1" x14ac:dyDescent="0.25"/>
    <row r="30" spans="1:1" ht="15.6" customHeight="1" x14ac:dyDescent="0.25"/>
    <row r="31" spans="1:1" ht="15.6" customHeight="1" x14ac:dyDescent="0.25"/>
    <row r="32" spans="1:1"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3203125" defaultRowHeight="15" x14ac:dyDescent="0.25"/>
  <sheetData>
    <row r="1" spans="1:1" x14ac:dyDescent="0.25">
      <c r="A1" t="s">
        <v>22</v>
      </c>
    </row>
    <row r="2" spans="1:1" x14ac:dyDescent="0.25">
      <c r="A2" t="s">
        <v>23</v>
      </c>
    </row>
    <row r="3" spans="1:1" x14ac:dyDescent="0.25">
      <c r="A3" t="s">
        <v>24</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39"/>
  <sheetViews>
    <sheetView showGridLines="0" zoomScaleNormal="100" workbookViewId="0">
      <pane ySplit="2" topLeftCell="A3" activePane="bottomLeft" state="frozen"/>
      <selection pane="bottomLeft"/>
    </sheetView>
  </sheetViews>
  <sheetFormatPr defaultColWidth="10.83203125" defaultRowHeight="15" x14ac:dyDescent="0.25"/>
  <cols>
    <col min="1" max="1" width="55" customWidth="1"/>
    <col min="2" max="2" width="18.33203125" customWidth="1"/>
    <col min="3" max="3" width="38.33203125" customWidth="1"/>
    <col min="4" max="4" width="74.4140625" customWidth="1"/>
    <col min="5" max="5" width="36.75" customWidth="1"/>
    <col min="6" max="6" width="78.75" customWidth="1"/>
    <col min="7" max="7" width="43" customWidth="1"/>
    <col min="8" max="8" width="48.75" customWidth="1"/>
    <col min="9" max="9" width="39.6640625" customWidth="1"/>
    <col min="10" max="10" width="8.6640625" customWidth="1"/>
    <col min="11" max="11" width="16.25" customWidth="1"/>
    <col min="12" max="12" width="13.75" customWidth="1"/>
  </cols>
  <sheetData>
    <row r="1" spans="1:12" ht="43.5" customHeight="1" x14ac:dyDescent="0.25">
      <c r="A1" s="24" t="s">
        <v>25</v>
      </c>
      <c r="B1" s="10"/>
      <c r="C1" s="10"/>
      <c r="D1" s="10"/>
      <c r="E1" s="10"/>
      <c r="F1" s="10"/>
      <c r="G1" s="10"/>
      <c r="H1" s="10"/>
      <c r="I1" s="10"/>
      <c r="J1" s="10"/>
      <c r="K1" s="10"/>
      <c r="L1" s="10"/>
    </row>
    <row r="2" spans="1:12" ht="69" customHeight="1" x14ac:dyDescent="0.25">
      <c r="A2" s="8" t="s">
        <v>7</v>
      </c>
      <c r="B2" s="9" t="s">
        <v>13</v>
      </c>
      <c r="C2" s="9" t="s">
        <v>14</v>
      </c>
      <c r="D2" s="9" t="s">
        <v>15</v>
      </c>
      <c r="E2" s="9" t="s">
        <v>16</v>
      </c>
      <c r="F2" s="9" t="s">
        <v>17</v>
      </c>
      <c r="G2" s="9" t="s">
        <v>18</v>
      </c>
      <c r="H2" s="9" t="s">
        <v>12</v>
      </c>
      <c r="I2" s="9" t="s">
        <v>9</v>
      </c>
      <c r="J2" s="8" t="s">
        <v>2</v>
      </c>
      <c r="K2" s="8" t="s">
        <v>10</v>
      </c>
      <c r="L2" s="8" t="s">
        <v>11</v>
      </c>
    </row>
    <row r="3" spans="1:12" ht="16.8" x14ac:dyDescent="0.3">
      <c r="A3" s="65" t="s">
        <v>27</v>
      </c>
      <c r="B3" s="66"/>
      <c r="C3" s="25"/>
      <c r="D3" s="25"/>
      <c r="E3" s="25"/>
      <c r="F3" s="25"/>
      <c r="G3" s="25"/>
      <c r="H3" s="25"/>
      <c r="I3" s="25"/>
      <c r="J3" s="25"/>
      <c r="K3" s="25"/>
      <c r="L3" s="25"/>
    </row>
    <row r="4" spans="1:12" ht="109.2" x14ac:dyDescent="0.3">
      <c r="A4" s="27" t="s">
        <v>28</v>
      </c>
      <c r="B4" s="67" t="s">
        <v>29</v>
      </c>
      <c r="C4" s="27"/>
      <c r="D4" s="27"/>
      <c r="E4" s="27"/>
      <c r="F4" s="27"/>
      <c r="G4" s="27"/>
      <c r="H4" s="27"/>
      <c r="I4" s="27"/>
      <c r="J4" s="27"/>
      <c r="K4" s="27"/>
      <c r="L4" s="27"/>
    </row>
    <row r="5" spans="1:12" ht="51.45" customHeight="1" x14ac:dyDescent="0.3">
      <c r="A5" s="27" t="s">
        <v>30</v>
      </c>
      <c r="B5" s="67" t="s">
        <v>31</v>
      </c>
      <c r="C5" s="27"/>
      <c r="D5" s="27"/>
      <c r="E5" s="27"/>
      <c r="F5" s="27"/>
      <c r="G5" s="27"/>
      <c r="H5" s="27"/>
      <c r="I5" s="27"/>
      <c r="J5" s="27"/>
      <c r="K5" s="27"/>
      <c r="L5" s="27"/>
    </row>
    <row r="6" spans="1:12" ht="15.6" x14ac:dyDescent="0.3">
      <c r="A6" s="26" t="s">
        <v>32</v>
      </c>
      <c r="B6" s="68"/>
      <c r="C6" s="26"/>
      <c r="D6" s="26"/>
      <c r="E6" s="26"/>
      <c r="F6" s="26"/>
      <c r="G6" s="26"/>
      <c r="H6" s="26"/>
      <c r="I6" s="26"/>
      <c r="J6" s="26"/>
      <c r="K6" s="26"/>
      <c r="L6" s="26"/>
    </row>
    <row r="7" spans="1:12" ht="193.5" customHeight="1" x14ac:dyDescent="0.3">
      <c r="A7" s="71" t="s">
        <v>33</v>
      </c>
      <c r="B7" s="78" t="s">
        <v>34</v>
      </c>
      <c r="C7" s="73"/>
      <c r="D7" s="73"/>
      <c r="E7" s="81"/>
      <c r="F7" s="71"/>
      <c r="G7" s="71"/>
      <c r="H7" s="71"/>
      <c r="I7" s="71"/>
      <c r="J7" s="71"/>
      <c r="K7" s="71"/>
      <c r="L7" s="71"/>
    </row>
    <row r="8" spans="1:12" ht="377.55" customHeight="1" x14ac:dyDescent="0.3">
      <c r="A8" s="73" t="s">
        <v>321</v>
      </c>
      <c r="B8" s="79"/>
      <c r="C8" s="73"/>
      <c r="D8" s="73"/>
      <c r="E8" s="73"/>
      <c r="F8" s="73"/>
      <c r="G8" s="73"/>
      <c r="H8" s="73"/>
      <c r="I8" s="73"/>
      <c r="J8" s="73"/>
      <c r="K8" s="73"/>
      <c r="L8" s="73"/>
    </row>
    <row r="9" spans="1:12" ht="130.05000000000001" customHeight="1" x14ac:dyDescent="0.3">
      <c r="A9" s="74" t="s">
        <v>322</v>
      </c>
      <c r="B9" s="80" t="s">
        <v>35</v>
      </c>
      <c r="C9" s="74"/>
      <c r="D9" s="74"/>
      <c r="E9" s="74"/>
      <c r="F9" s="74"/>
      <c r="G9" s="74"/>
      <c r="H9" s="74"/>
      <c r="I9" s="74"/>
      <c r="J9" s="74"/>
      <c r="K9" s="74"/>
      <c r="L9" s="74"/>
    </row>
    <row r="10" spans="1:12" ht="15.6" x14ac:dyDescent="0.3">
      <c r="A10" s="26" t="s">
        <v>36</v>
      </c>
      <c r="B10" s="68"/>
      <c r="C10" s="26"/>
      <c r="D10" s="26"/>
      <c r="E10" s="26"/>
      <c r="F10" s="26"/>
      <c r="G10" s="26"/>
      <c r="H10" s="26"/>
      <c r="I10" s="26"/>
      <c r="J10" s="26"/>
      <c r="K10" s="26"/>
      <c r="L10" s="26"/>
    </row>
    <row r="11" spans="1:12" ht="62.4" x14ac:dyDescent="0.3">
      <c r="A11" s="27" t="s">
        <v>37</v>
      </c>
      <c r="B11" s="67" t="s">
        <v>38</v>
      </c>
      <c r="C11" s="27"/>
      <c r="D11" s="27"/>
      <c r="E11" s="27"/>
      <c r="F11" s="27"/>
      <c r="G11" s="27"/>
      <c r="H11" s="27"/>
      <c r="I11" s="27"/>
      <c r="J11" s="27"/>
      <c r="K11" s="27"/>
      <c r="L11" s="27"/>
    </row>
    <row r="12" spans="1:12" ht="109.2" x14ac:dyDescent="0.3">
      <c r="A12" s="27" t="s">
        <v>248</v>
      </c>
      <c r="B12" s="67" t="s">
        <v>39</v>
      </c>
      <c r="C12" s="27"/>
      <c r="D12" s="27"/>
      <c r="E12" s="27"/>
      <c r="F12" s="27"/>
      <c r="G12" s="27"/>
      <c r="H12" s="27"/>
      <c r="I12" s="27"/>
      <c r="J12" s="27"/>
      <c r="K12" s="27"/>
      <c r="L12" s="27"/>
    </row>
    <row r="13" spans="1:12" ht="15.6" x14ac:dyDescent="0.3">
      <c r="A13" s="26" t="s">
        <v>40</v>
      </c>
      <c r="B13" s="68"/>
      <c r="C13" s="26"/>
      <c r="D13" s="26"/>
      <c r="E13" s="26"/>
      <c r="F13" s="26"/>
      <c r="G13" s="26"/>
      <c r="H13" s="26"/>
      <c r="I13" s="26"/>
      <c r="J13" s="26"/>
      <c r="K13" s="26"/>
      <c r="L13" s="26"/>
    </row>
    <row r="14" spans="1:12" ht="93.6" x14ac:dyDescent="0.3">
      <c r="A14" s="27" t="s">
        <v>41</v>
      </c>
      <c r="B14" s="67" t="s">
        <v>42</v>
      </c>
      <c r="C14" s="27"/>
      <c r="D14" s="27"/>
      <c r="E14" s="27"/>
      <c r="F14" s="27"/>
      <c r="G14" s="27"/>
      <c r="H14" s="27"/>
      <c r="I14" s="27"/>
      <c r="J14" s="27"/>
      <c r="K14" s="27"/>
      <c r="L14" s="27"/>
    </row>
    <row r="15" spans="1:12" ht="31.2" x14ac:dyDescent="0.3">
      <c r="A15" s="27" t="s">
        <v>43</v>
      </c>
      <c r="B15" s="67" t="s">
        <v>44</v>
      </c>
      <c r="C15" s="27"/>
      <c r="D15" s="27"/>
      <c r="E15" s="27"/>
      <c r="F15" s="27"/>
      <c r="G15" s="27"/>
      <c r="H15" s="27"/>
      <c r="I15" s="27"/>
      <c r="J15" s="27"/>
      <c r="K15" s="27"/>
      <c r="L15" s="27"/>
    </row>
    <row r="16" spans="1:12" ht="15.6" x14ac:dyDescent="0.3">
      <c r="A16" s="26" t="s">
        <v>45</v>
      </c>
      <c r="B16" s="68"/>
      <c r="C16" s="26"/>
      <c r="D16" s="26"/>
      <c r="E16" s="26"/>
      <c r="F16" s="26"/>
      <c r="G16" s="26"/>
      <c r="H16" s="26"/>
      <c r="I16" s="26"/>
      <c r="J16" s="26"/>
      <c r="K16" s="26"/>
      <c r="L16" s="26"/>
    </row>
    <row r="17" spans="1:12" ht="78" x14ac:dyDescent="0.3">
      <c r="A17" s="27" t="s">
        <v>46</v>
      </c>
      <c r="B17" s="67" t="s">
        <v>47</v>
      </c>
      <c r="C17" s="27"/>
      <c r="D17" s="27"/>
      <c r="E17" s="27"/>
      <c r="F17" s="27"/>
      <c r="G17" s="27"/>
      <c r="H17" s="27"/>
      <c r="I17" s="27"/>
      <c r="J17" s="27"/>
      <c r="K17" s="27"/>
      <c r="L17" s="27"/>
    </row>
    <row r="18" spans="1:12" ht="16.8" x14ac:dyDescent="0.3">
      <c r="A18" s="25" t="s">
        <v>48</v>
      </c>
      <c r="B18" s="66"/>
      <c r="C18" s="25"/>
      <c r="D18" s="25"/>
      <c r="E18" s="25"/>
      <c r="F18" s="25"/>
      <c r="G18" s="25"/>
      <c r="H18" s="25"/>
      <c r="I18" s="25"/>
      <c r="J18" s="25"/>
      <c r="K18" s="25"/>
      <c r="L18" s="25"/>
    </row>
    <row r="19" spans="1:12" ht="15.6" x14ac:dyDescent="0.3">
      <c r="A19" s="26" t="s">
        <v>49</v>
      </c>
      <c r="B19" s="68"/>
      <c r="C19" s="26"/>
      <c r="D19" s="26"/>
      <c r="E19" s="26"/>
      <c r="F19" s="26"/>
      <c r="G19" s="26"/>
      <c r="H19" s="26"/>
      <c r="I19" s="26"/>
      <c r="J19" s="26"/>
      <c r="K19" s="26"/>
      <c r="L19" s="26"/>
    </row>
    <row r="20" spans="1:12" ht="304.05" customHeight="1" x14ac:dyDescent="0.3">
      <c r="A20" s="27" t="s">
        <v>50</v>
      </c>
      <c r="B20" s="67" t="s">
        <v>51</v>
      </c>
      <c r="C20" s="27"/>
      <c r="D20" s="27"/>
      <c r="E20" s="27"/>
      <c r="F20" s="27"/>
      <c r="G20" s="27"/>
      <c r="H20" s="27"/>
      <c r="I20" s="27"/>
      <c r="J20" s="27"/>
      <c r="K20" s="27"/>
      <c r="L20" s="27"/>
    </row>
    <row r="21" spans="1:12" ht="46.8" x14ac:dyDescent="0.3">
      <c r="A21" s="27" t="s">
        <v>52</v>
      </c>
      <c r="B21" s="67" t="s">
        <v>53</v>
      </c>
      <c r="C21" s="27"/>
      <c r="D21" s="27"/>
      <c r="E21" s="27"/>
      <c r="F21" s="27"/>
      <c r="G21" s="27"/>
      <c r="H21" s="27"/>
      <c r="I21" s="27"/>
      <c r="J21" s="27"/>
      <c r="K21" s="27"/>
      <c r="L21" s="27"/>
    </row>
    <row r="22" spans="1:12" ht="362.55" customHeight="1" x14ac:dyDescent="0.3">
      <c r="A22" s="27" t="s">
        <v>54</v>
      </c>
      <c r="B22" s="67" t="s">
        <v>55</v>
      </c>
      <c r="C22" s="27"/>
      <c r="D22" s="27"/>
      <c r="E22" s="27"/>
      <c r="F22" s="27"/>
      <c r="G22" s="27"/>
      <c r="H22" s="27"/>
      <c r="I22" s="27"/>
      <c r="J22" s="27"/>
      <c r="K22" s="27"/>
      <c r="L22" s="27"/>
    </row>
    <row r="23" spans="1:12" ht="46.8" x14ac:dyDescent="0.3">
      <c r="A23" s="27" t="s">
        <v>56</v>
      </c>
      <c r="B23" s="67" t="s">
        <v>57</v>
      </c>
      <c r="C23" s="27"/>
      <c r="D23" s="27"/>
      <c r="E23" s="27"/>
      <c r="F23" s="27"/>
      <c r="G23" s="27"/>
      <c r="H23" s="27"/>
      <c r="I23" s="27"/>
      <c r="J23" s="27"/>
      <c r="K23" s="27"/>
      <c r="L23" s="27"/>
    </row>
    <row r="24" spans="1:12" ht="15.6" x14ac:dyDescent="0.3">
      <c r="A24" s="26" t="s">
        <v>58</v>
      </c>
      <c r="B24" s="68"/>
      <c r="C24" s="26"/>
      <c r="D24" s="26"/>
      <c r="E24" s="26"/>
      <c r="F24" s="26"/>
      <c r="G24" s="26"/>
      <c r="H24" s="26"/>
      <c r="I24" s="26"/>
      <c r="J24" s="26"/>
      <c r="K24" s="26"/>
      <c r="L24" s="26"/>
    </row>
    <row r="25" spans="1:12" ht="31.2" x14ac:dyDescent="0.3">
      <c r="A25" s="27" t="s">
        <v>59</v>
      </c>
      <c r="B25" s="67" t="s">
        <v>60</v>
      </c>
      <c r="C25" s="27"/>
      <c r="D25" s="27"/>
      <c r="E25" s="27"/>
      <c r="F25" s="27"/>
      <c r="G25" s="27"/>
      <c r="H25" s="27"/>
      <c r="I25" s="27"/>
      <c r="J25" s="27"/>
      <c r="K25" s="27"/>
      <c r="L25" s="27"/>
    </row>
    <row r="26" spans="1:12" ht="46.8" x14ac:dyDescent="0.3">
      <c r="A26" s="27" t="s">
        <v>61</v>
      </c>
      <c r="B26" s="67" t="s">
        <v>62</v>
      </c>
      <c r="C26" s="27"/>
      <c r="D26" s="27"/>
      <c r="E26" s="27"/>
      <c r="F26" s="27"/>
      <c r="G26" s="27"/>
      <c r="H26" s="27"/>
      <c r="I26" s="27"/>
      <c r="J26" s="27"/>
      <c r="K26" s="27"/>
      <c r="L26" s="27"/>
    </row>
    <row r="27" spans="1:12" ht="31.2" x14ac:dyDescent="0.3">
      <c r="A27" s="27" t="s">
        <v>63</v>
      </c>
      <c r="B27" s="67" t="s">
        <v>64</v>
      </c>
      <c r="C27" s="27"/>
      <c r="D27" s="27"/>
      <c r="E27" s="27"/>
      <c r="F27" s="27"/>
      <c r="G27" s="27"/>
      <c r="H27" s="27"/>
      <c r="I27" s="27"/>
      <c r="J27" s="27"/>
      <c r="K27" s="27"/>
      <c r="L27" s="27"/>
    </row>
    <row r="28" spans="1:12" ht="62.4" x14ac:dyDescent="0.3">
      <c r="A28" s="27" t="s">
        <v>65</v>
      </c>
      <c r="B28" s="67" t="s">
        <v>66</v>
      </c>
      <c r="C28" s="27"/>
      <c r="D28" s="27"/>
      <c r="E28" s="27"/>
      <c r="F28" s="27"/>
      <c r="G28" s="27"/>
      <c r="H28" s="27"/>
      <c r="I28" s="27"/>
      <c r="J28" s="27"/>
      <c r="K28" s="27"/>
      <c r="L28" s="27"/>
    </row>
    <row r="29" spans="1:12" ht="46.8" x14ac:dyDescent="0.3">
      <c r="A29" s="27" t="s">
        <v>67</v>
      </c>
      <c r="B29" s="67" t="s">
        <v>68</v>
      </c>
      <c r="C29" s="27"/>
      <c r="D29" s="27"/>
      <c r="E29" s="27"/>
      <c r="F29" s="27"/>
      <c r="G29" s="27"/>
      <c r="H29" s="27"/>
      <c r="I29" s="27"/>
      <c r="J29" s="27"/>
      <c r="K29" s="27"/>
      <c r="L29" s="27"/>
    </row>
    <row r="30" spans="1:12" ht="46.8" x14ac:dyDescent="0.3">
      <c r="A30" s="27" t="s">
        <v>70</v>
      </c>
      <c r="B30" s="67" t="s">
        <v>71</v>
      </c>
      <c r="C30" s="27"/>
      <c r="D30" s="27"/>
      <c r="E30" s="27"/>
      <c r="F30" s="27"/>
      <c r="G30" s="27"/>
      <c r="H30" s="27"/>
      <c r="I30" s="27"/>
      <c r="J30" s="27"/>
      <c r="K30" s="27"/>
      <c r="L30" s="27"/>
    </row>
    <row r="31" spans="1:12" ht="31.2" x14ac:dyDescent="0.3">
      <c r="A31" s="27" t="s">
        <v>72</v>
      </c>
      <c r="B31" s="67" t="s">
        <v>73</v>
      </c>
      <c r="C31" s="27"/>
      <c r="D31" s="27"/>
      <c r="E31" s="27"/>
      <c r="F31" s="27"/>
      <c r="G31" s="27"/>
      <c r="H31" s="27"/>
      <c r="I31" s="27"/>
      <c r="J31" s="27"/>
      <c r="K31" s="27"/>
      <c r="L31" s="27"/>
    </row>
    <row r="32" spans="1:12" ht="114" customHeight="1" x14ac:dyDescent="0.3">
      <c r="A32" s="27" t="s">
        <v>74</v>
      </c>
      <c r="B32" s="67" t="s">
        <v>75</v>
      </c>
      <c r="C32" s="27"/>
      <c r="D32" s="27"/>
      <c r="E32" s="27"/>
      <c r="F32" s="27"/>
      <c r="G32" s="27"/>
      <c r="H32" s="27"/>
      <c r="I32" s="27"/>
      <c r="J32" s="27"/>
      <c r="K32" s="27"/>
      <c r="L32" s="27"/>
    </row>
    <row r="33" spans="1:12" ht="46.8" x14ac:dyDescent="0.3">
      <c r="A33" s="27" t="s">
        <v>76</v>
      </c>
      <c r="B33" s="67" t="s">
        <v>77</v>
      </c>
      <c r="C33" s="27"/>
      <c r="D33" s="27"/>
      <c r="E33" s="27"/>
      <c r="F33" s="27"/>
      <c r="G33" s="27"/>
      <c r="H33" s="27"/>
      <c r="I33" s="27"/>
      <c r="J33" s="27"/>
      <c r="K33" s="27"/>
      <c r="L33" s="27"/>
    </row>
    <row r="34" spans="1:12" ht="16.8" x14ac:dyDescent="0.3">
      <c r="A34" s="25" t="s">
        <v>78</v>
      </c>
      <c r="B34" s="66"/>
      <c r="C34" s="25"/>
      <c r="D34" s="25"/>
      <c r="E34" s="25"/>
      <c r="F34" s="25"/>
      <c r="G34" s="25"/>
      <c r="H34" s="25"/>
      <c r="I34" s="25"/>
      <c r="J34" s="25"/>
      <c r="K34" s="25"/>
      <c r="L34" s="25"/>
    </row>
    <row r="35" spans="1:12" ht="15.6" x14ac:dyDescent="0.3">
      <c r="A35" s="26" t="s">
        <v>79</v>
      </c>
      <c r="B35" s="68"/>
      <c r="C35" s="26"/>
      <c r="D35" s="26"/>
      <c r="E35" s="26"/>
      <c r="F35" s="26"/>
      <c r="G35" s="26"/>
      <c r="H35" s="26"/>
      <c r="I35" s="26"/>
      <c r="J35" s="26"/>
      <c r="K35" s="26"/>
      <c r="L35" s="26"/>
    </row>
    <row r="36" spans="1:12" ht="62.4" x14ac:dyDescent="0.3">
      <c r="A36" s="27" t="s">
        <v>80</v>
      </c>
      <c r="B36" s="67" t="s">
        <v>81</v>
      </c>
      <c r="C36" s="27"/>
      <c r="D36" s="27"/>
      <c r="E36" s="27"/>
      <c r="F36" s="27"/>
      <c r="G36" s="27"/>
      <c r="H36" s="27"/>
      <c r="I36" s="27"/>
      <c r="J36" s="27"/>
      <c r="K36" s="27"/>
      <c r="L36" s="27"/>
    </row>
    <row r="37" spans="1:12" ht="82.05" customHeight="1" x14ac:dyDescent="0.3">
      <c r="A37" s="27" t="s">
        <v>82</v>
      </c>
      <c r="B37" s="67" t="s">
        <v>83</v>
      </c>
      <c r="C37" s="27"/>
      <c r="D37" s="27"/>
      <c r="E37" s="27"/>
      <c r="F37" s="27"/>
      <c r="G37" s="27"/>
      <c r="H37" s="27"/>
      <c r="I37" s="27"/>
      <c r="J37" s="27"/>
      <c r="K37" s="27"/>
      <c r="L37" s="27"/>
    </row>
    <row r="38" spans="1:12" ht="46.8" x14ac:dyDescent="0.3">
      <c r="A38" s="27" t="s">
        <v>86</v>
      </c>
      <c r="B38" s="67" t="s">
        <v>87</v>
      </c>
      <c r="C38" s="27"/>
      <c r="D38" s="27"/>
      <c r="E38" s="27"/>
      <c r="F38" s="27"/>
      <c r="G38" s="27"/>
      <c r="H38" s="27"/>
      <c r="I38" s="27"/>
      <c r="J38" s="27"/>
      <c r="K38" s="27"/>
      <c r="L38" s="27"/>
    </row>
    <row r="39" spans="1:12" ht="46.8" x14ac:dyDescent="0.3">
      <c r="A39" s="27" t="s">
        <v>88</v>
      </c>
      <c r="B39" s="67" t="s">
        <v>89</v>
      </c>
      <c r="C39" s="27"/>
      <c r="D39" s="27"/>
      <c r="E39" s="27"/>
      <c r="F39" s="27"/>
      <c r="G39" s="27"/>
      <c r="H39" s="27"/>
      <c r="I39" s="27"/>
      <c r="J39" s="27"/>
      <c r="K39" s="27"/>
      <c r="L39" s="27"/>
    </row>
    <row r="40" spans="1:12" ht="15.6" x14ac:dyDescent="0.3">
      <c r="A40" s="26" t="s">
        <v>90</v>
      </c>
      <c r="B40" s="68"/>
      <c r="C40" s="26"/>
      <c r="D40" s="26"/>
      <c r="E40" s="26"/>
      <c r="F40" s="26"/>
      <c r="G40" s="26"/>
      <c r="H40" s="26"/>
      <c r="I40" s="26"/>
      <c r="J40" s="26"/>
      <c r="K40" s="26"/>
      <c r="L40" s="26"/>
    </row>
    <row r="41" spans="1:12" ht="62.4" x14ac:dyDescent="0.3">
      <c r="A41" s="27" t="s">
        <v>91</v>
      </c>
      <c r="B41" s="67" t="s">
        <v>92</v>
      </c>
      <c r="C41" s="27"/>
      <c r="D41" s="27"/>
      <c r="E41" s="27"/>
      <c r="F41" s="27"/>
      <c r="G41" s="27"/>
      <c r="H41" s="27"/>
      <c r="I41" s="27"/>
      <c r="J41" s="27"/>
      <c r="K41" s="27"/>
      <c r="L41" s="27"/>
    </row>
    <row r="42" spans="1:12" ht="62.4" x14ac:dyDescent="0.3">
      <c r="A42" s="27" t="s">
        <v>93</v>
      </c>
      <c r="B42" s="67" t="s">
        <v>94</v>
      </c>
      <c r="C42" s="27"/>
      <c r="D42" s="27"/>
      <c r="E42" s="27"/>
      <c r="F42" s="27"/>
      <c r="G42" s="27"/>
      <c r="H42" s="27"/>
      <c r="I42" s="27"/>
      <c r="J42" s="27"/>
      <c r="K42" s="27"/>
      <c r="L42" s="27"/>
    </row>
    <row r="43" spans="1:12" ht="15.6" x14ac:dyDescent="0.3">
      <c r="A43" s="26" t="s">
        <v>95</v>
      </c>
      <c r="B43" s="68"/>
      <c r="C43" s="26"/>
      <c r="D43" s="26"/>
      <c r="E43" s="26"/>
      <c r="F43" s="26"/>
      <c r="G43" s="26"/>
      <c r="H43" s="26"/>
      <c r="I43" s="26"/>
      <c r="J43" s="26"/>
      <c r="K43" s="26"/>
      <c r="L43" s="26"/>
    </row>
    <row r="44" spans="1:12" ht="31.2" x14ac:dyDescent="0.3">
      <c r="A44" s="27" t="s">
        <v>299</v>
      </c>
      <c r="B44" s="67" t="s">
        <v>96</v>
      </c>
      <c r="C44" s="27"/>
      <c r="D44" s="27"/>
      <c r="E44" s="27"/>
      <c r="F44" s="27"/>
      <c r="G44" s="27"/>
      <c r="H44" s="27"/>
      <c r="I44" s="27"/>
      <c r="J44" s="27"/>
      <c r="K44" s="27"/>
      <c r="L44" s="27"/>
    </row>
    <row r="45" spans="1:12" ht="46.8" x14ac:dyDescent="0.3">
      <c r="A45" s="27" t="s">
        <v>97</v>
      </c>
      <c r="B45" s="67" t="s">
        <v>98</v>
      </c>
      <c r="C45" s="27"/>
      <c r="D45" s="27"/>
      <c r="E45" s="27"/>
      <c r="F45" s="27"/>
      <c r="G45" s="27"/>
      <c r="H45" s="27"/>
      <c r="I45" s="27"/>
      <c r="J45" s="27"/>
      <c r="K45" s="27"/>
      <c r="L45" s="27"/>
    </row>
    <row r="46" spans="1:12" ht="31.2" x14ac:dyDescent="0.3">
      <c r="A46" s="27" t="s">
        <v>99</v>
      </c>
      <c r="B46" s="67" t="s">
        <v>100</v>
      </c>
      <c r="C46" s="27"/>
      <c r="D46" s="27"/>
      <c r="E46" s="27"/>
      <c r="F46" s="27"/>
      <c r="G46" s="27"/>
      <c r="H46" s="27"/>
      <c r="I46" s="27"/>
      <c r="J46" s="27"/>
      <c r="K46" s="27"/>
      <c r="L46" s="27"/>
    </row>
    <row r="47" spans="1:12" ht="270.45" customHeight="1" x14ac:dyDescent="0.3">
      <c r="A47" s="27" t="s">
        <v>343</v>
      </c>
      <c r="B47" s="67" t="s">
        <v>101</v>
      </c>
      <c r="C47" s="27"/>
      <c r="D47" s="27"/>
      <c r="E47" s="27"/>
      <c r="F47" s="27"/>
      <c r="G47" s="27"/>
      <c r="H47" s="27"/>
      <c r="I47" s="27"/>
      <c r="J47" s="27"/>
      <c r="K47" s="27"/>
      <c r="L47" s="27"/>
    </row>
    <row r="48" spans="1:12" ht="62.4" x14ac:dyDescent="0.3">
      <c r="A48" s="27" t="s">
        <v>102</v>
      </c>
      <c r="B48" s="67" t="s">
        <v>103</v>
      </c>
      <c r="C48" s="27"/>
      <c r="D48" s="27"/>
      <c r="E48" s="27"/>
      <c r="F48" s="27"/>
      <c r="G48" s="27"/>
      <c r="H48" s="27"/>
      <c r="I48" s="27"/>
      <c r="J48" s="27"/>
      <c r="K48" s="27"/>
      <c r="L48" s="27"/>
    </row>
    <row r="49" spans="1:12" ht="16.8" x14ac:dyDescent="0.3">
      <c r="A49" s="25" t="s">
        <v>104</v>
      </c>
      <c r="B49" s="66"/>
      <c r="C49" s="25"/>
      <c r="D49" s="25"/>
      <c r="E49" s="25"/>
      <c r="F49" s="25"/>
      <c r="G49" s="25"/>
      <c r="H49" s="25"/>
      <c r="I49" s="25"/>
      <c r="J49" s="25"/>
      <c r="K49" s="25"/>
      <c r="L49" s="25"/>
    </row>
    <row r="50" spans="1:12" ht="15.6" x14ac:dyDescent="0.3">
      <c r="A50" s="26" t="s">
        <v>105</v>
      </c>
      <c r="B50" s="68"/>
      <c r="C50" s="26"/>
      <c r="D50" s="26"/>
      <c r="E50" s="26"/>
      <c r="F50" s="26"/>
      <c r="G50" s="26"/>
      <c r="H50" s="26"/>
      <c r="I50" s="26"/>
      <c r="J50" s="26"/>
      <c r="K50" s="26"/>
      <c r="L50" s="26"/>
    </row>
    <row r="51" spans="1:12" ht="78" x14ac:dyDescent="0.3">
      <c r="A51" s="27" t="s">
        <v>106</v>
      </c>
      <c r="B51" s="67" t="s">
        <v>107</v>
      </c>
      <c r="C51" s="27"/>
      <c r="D51" s="27"/>
      <c r="E51" s="27"/>
      <c r="F51" s="27"/>
      <c r="G51" s="27"/>
      <c r="H51" s="27"/>
      <c r="I51" s="27"/>
      <c r="J51" s="27"/>
      <c r="K51" s="27"/>
      <c r="L51" s="27"/>
    </row>
    <row r="52" spans="1:12" ht="15.6" x14ac:dyDescent="0.3">
      <c r="A52" s="26" t="s">
        <v>108</v>
      </c>
      <c r="B52" s="68"/>
      <c r="C52" s="26"/>
      <c r="D52" s="26"/>
      <c r="E52" s="26"/>
      <c r="F52" s="26"/>
      <c r="G52" s="26"/>
      <c r="H52" s="26"/>
      <c r="I52" s="26"/>
      <c r="J52" s="26"/>
      <c r="K52" s="26"/>
      <c r="L52" s="26"/>
    </row>
    <row r="53" spans="1:12" ht="62.4" x14ac:dyDescent="0.3">
      <c r="A53" s="27" t="s">
        <v>109</v>
      </c>
      <c r="B53" s="67" t="s">
        <v>110</v>
      </c>
      <c r="C53" s="27"/>
      <c r="D53" s="27"/>
      <c r="E53" s="27"/>
      <c r="F53" s="27"/>
      <c r="G53" s="27"/>
      <c r="H53" s="27"/>
      <c r="I53" s="27"/>
      <c r="J53" s="27"/>
      <c r="K53" s="27"/>
      <c r="L53" s="27"/>
    </row>
    <row r="54" spans="1:12" ht="46.8" x14ac:dyDescent="0.3">
      <c r="A54" s="27" t="s">
        <v>111</v>
      </c>
      <c r="B54" s="67" t="s">
        <v>112</v>
      </c>
      <c r="C54" s="27"/>
      <c r="D54" s="27"/>
      <c r="E54" s="27"/>
      <c r="F54" s="27"/>
      <c r="G54" s="27"/>
      <c r="H54" s="27"/>
      <c r="I54" s="27"/>
      <c r="J54" s="27"/>
      <c r="K54" s="27"/>
      <c r="L54" s="27"/>
    </row>
    <row r="55" spans="1:12" ht="31.2" x14ac:dyDescent="0.3">
      <c r="A55" s="27" t="s">
        <v>113</v>
      </c>
      <c r="B55" s="67" t="s">
        <v>114</v>
      </c>
      <c r="C55" s="27"/>
      <c r="D55" s="27"/>
      <c r="E55" s="27"/>
      <c r="F55" s="27"/>
      <c r="G55" s="27"/>
      <c r="H55" s="27"/>
      <c r="I55" s="27"/>
      <c r="J55" s="27"/>
      <c r="K55" s="27"/>
      <c r="L55" s="27"/>
    </row>
    <row r="56" spans="1:12" ht="82.05" customHeight="1" x14ac:dyDescent="0.3">
      <c r="A56" s="27" t="s">
        <v>115</v>
      </c>
      <c r="B56" s="67" t="s">
        <v>116</v>
      </c>
      <c r="C56" s="27"/>
      <c r="D56" s="27"/>
      <c r="E56" s="27"/>
      <c r="F56" s="27"/>
      <c r="G56" s="27"/>
      <c r="H56" s="27"/>
      <c r="I56" s="27"/>
      <c r="J56" s="27"/>
      <c r="K56" s="27"/>
      <c r="L56" s="27"/>
    </row>
    <row r="57" spans="1:12" ht="81.45" customHeight="1" x14ac:dyDescent="0.3">
      <c r="A57" s="27" t="s">
        <v>117</v>
      </c>
      <c r="B57" s="67" t="s">
        <v>118</v>
      </c>
      <c r="C57" s="27"/>
      <c r="D57" s="27"/>
      <c r="E57" s="27"/>
      <c r="F57" s="27"/>
      <c r="G57" s="27"/>
      <c r="H57" s="27"/>
      <c r="I57" s="27"/>
      <c r="J57" s="27"/>
      <c r="K57" s="27"/>
      <c r="L57" s="27"/>
    </row>
    <row r="58" spans="1:12" ht="127.95" customHeight="1" x14ac:dyDescent="0.3">
      <c r="A58" s="27" t="s">
        <v>119</v>
      </c>
      <c r="B58" s="67" t="s">
        <v>120</v>
      </c>
      <c r="C58" s="27"/>
      <c r="D58" s="27"/>
      <c r="E58" s="27"/>
      <c r="F58" s="27"/>
      <c r="G58" s="27"/>
      <c r="H58" s="27"/>
      <c r="I58" s="27"/>
      <c r="J58" s="27"/>
      <c r="K58" s="27"/>
      <c r="L58" s="27"/>
    </row>
    <row r="59" spans="1:12" ht="49.05" customHeight="1" x14ac:dyDescent="0.3">
      <c r="A59" s="27" t="s">
        <v>121</v>
      </c>
      <c r="B59" s="67" t="s">
        <v>122</v>
      </c>
      <c r="C59" s="27"/>
      <c r="D59" s="27"/>
      <c r="E59" s="27"/>
      <c r="F59" s="27"/>
      <c r="G59" s="27"/>
      <c r="H59" s="27"/>
      <c r="I59" s="27"/>
      <c r="J59" s="27"/>
      <c r="K59" s="27"/>
      <c r="L59" s="27"/>
    </row>
    <row r="60" spans="1:12" ht="15.6" x14ac:dyDescent="0.3">
      <c r="A60" s="26" t="s">
        <v>123</v>
      </c>
      <c r="B60" s="68"/>
      <c r="C60" s="26"/>
      <c r="D60" s="26"/>
      <c r="E60" s="26"/>
      <c r="F60" s="26"/>
      <c r="G60" s="26"/>
      <c r="H60" s="26"/>
      <c r="I60" s="26"/>
      <c r="J60" s="26"/>
      <c r="K60" s="26"/>
      <c r="L60" s="26"/>
    </row>
    <row r="61" spans="1:12" ht="93.6" x14ac:dyDescent="0.3">
      <c r="A61" s="27" t="s">
        <v>300</v>
      </c>
      <c r="B61" s="67" t="s">
        <v>124</v>
      </c>
      <c r="C61" s="27"/>
      <c r="D61" s="27"/>
      <c r="E61" s="27"/>
      <c r="F61" s="27"/>
      <c r="G61" s="27"/>
      <c r="H61" s="27"/>
      <c r="I61" s="27"/>
      <c r="J61" s="27"/>
      <c r="K61" s="27"/>
      <c r="L61" s="27"/>
    </row>
    <row r="62" spans="1:12" ht="15.6" x14ac:dyDescent="0.3">
      <c r="A62" s="26" t="s">
        <v>125</v>
      </c>
      <c r="B62" s="68"/>
      <c r="C62" s="26"/>
      <c r="D62" s="26"/>
      <c r="E62" s="26"/>
      <c r="F62" s="26"/>
      <c r="G62" s="26"/>
      <c r="H62" s="26"/>
      <c r="I62" s="26"/>
      <c r="J62" s="26"/>
      <c r="K62" s="26"/>
      <c r="L62" s="26"/>
    </row>
    <row r="63" spans="1:12" ht="78" x14ac:dyDescent="0.3">
      <c r="A63" s="27" t="s">
        <v>126</v>
      </c>
      <c r="B63" s="67" t="s">
        <v>127</v>
      </c>
      <c r="C63" s="27"/>
      <c r="D63" s="27"/>
      <c r="E63" s="27"/>
      <c r="F63" s="27"/>
      <c r="G63" s="27"/>
      <c r="H63" s="27"/>
      <c r="I63" s="27"/>
      <c r="J63" s="27"/>
      <c r="K63" s="27"/>
      <c r="L63" s="27"/>
    </row>
    <row r="64" spans="1:12" ht="46.8" x14ac:dyDescent="0.3">
      <c r="A64" s="27" t="s">
        <v>128</v>
      </c>
      <c r="B64" s="67" t="s">
        <v>129</v>
      </c>
      <c r="C64" s="27"/>
      <c r="D64" s="27"/>
      <c r="E64" s="27"/>
      <c r="F64" s="27"/>
      <c r="G64" s="27"/>
      <c r="H64" s="27"/>
      <c r="I64" s="27"/>
      <c r="J64" s="27"/>
      <c r="K64" s="27"/>
      <c r="L64" s="27"/>
    </row>
    <row r="65" spans="1:12" ht="15.6" x14ac:dyDescent="0.3">
      <c r="A65" s="51" t="s">
        <v>130</v>
      </c>
      <c r="B65" s="69"/>
      <c r="C65" s="51"/>
      <c r="D65" s="51"/>
      <c r="E65" s="51"/>
      <c r="F65" s="51"/>
      <c r="G65" s="51"/>
      <c r="H65" s="51"/>
      <c r="I65" s="51"/>
      <c r="J65" s="51"/>
      <c r="K65" s="51"/>
      <c r="L65" s="51"/>
    </row>
    <row r="66" spans="1:12" ht="15.6" x14ac:dyDescent="0.3">
      <c r="A66" s="26" t="s">
        <v>131</v>
      </c>
      <c r="B66" s="68"/>
      <c r="C66" s="26"/>
      <c r="D66" s="26"/>
      <c r="E66" s="26"/>
      <c r="F66" s="26"/>
      <c r="G66" s="26"/>
      <c r="H66" s="26"/>
      <c r="I66" s="26"/>
      <c r="J66" s="26"/>
      <c r="K66" s="26"/>
      <c r="L66" s="26"/>
    </row>
    <row r="67" spans="1:12" ht="46.8" x14ac:dyDescent="0.3">
      <c r="A67" s="27" t="s">
        <v>132</v>
      </c>
      <c r="B67" s="67" t="s">
        <v>133</v>
      </c>
      <c r="C67" s="27"/>
      <c r="D67" s="27"/>
      <c r="E67" s="27"/>
      <c r="F67" s="27"/>
      <c r="G67" s="27"/>
      <c r="H67" s="27"/>
      <c r="I67" s="27"/>
      <c r="J67" s="27"/>
      <c r="K67" s="27"/>
      <c r="L67" s="27"/>
    </row>
    <row r="68" spans="1:12" ht="46.8" x14ac:dyDescent="0.3">
      <c r="A68" s="27" t="s">
        <v>134</v>
      </c>
      <c r="B68" s="67" t="s">
        <v>135</v>
      </c>
      <c r="C68" s="27"/>
      <c r="D68" s="27"/>
      <c r="E68" s="27"/>
      <c r="F68" s="27"/>
      <c r="G68" s="27"/>
      <c r="H68" s="27"/>
      <c r="I68" s="27"/>
      <c r="J68" s="27"/>
      <c r="K68" s="27"/>
      <c r="L68" s="27"/>
    </row>
    <row r="69" spans="1:12" ht="15.6" x14ac:dyDescent="0.3">
      <c r="A69" s="26" t="s">
        <v>136</v>
      </c>
      <c r="B69" s="68"/>
      <c r="C69" s="26"/>
      <c r="D69" s="26"/>
      <c r="E69" s="26"/>
      <c r="F69" s="26"/>
      <c r="G69" s="26"/>
      <c r="H69" s="26"/>
      <c r="I69" s="26"/>
      <c r="J69" s="26"/>
      <c r="K69" s="26"/>
      <c r="L69" s="26"/>
    </row>
    <row r="70" spans="1:12" ht="31.2" x14ac:dyDescent="0.3">
      <c r="A70" s="27" t="s">
        <v>137</v>
      </c>
      <c r="B70" s="67" t="s">
        <v>138</v>
      </c>
      <c r="C70" s="27"/>
      <c r="D70" s="27"/>
      <c r="E70" s="27"/>
      <c r="F70" s="27"/>
      <c r="G70" s="27"/>
      <c r="H70" s="27"/>
      <c r="I70" s="27"/>
      <c r="J70" s="27"/>
      <c r="K70" s="27"/>
      <c r="L70" s="27"/>
    </row>
    <row r="71" spans="1:12" ht="51" customHeight="1" x14ac:dyDescent="0.3">
      <c r="A71" s="27" t="s">
        <v>139</v>
      </c>
      <c r="B71" s="67" t="s">
        <v>140</v>
      </c>
      <c r="C71" s="27"/>
      <c r="D71" s="27"/>
      <c r="E71" s="27"/>
      <c r="F71" s="27"/>
      <c r="G71" s="27"/>
      <c r="H71" s="27"/>
      <c r="I71" s="27"/>
      <c r="J71" s="27"/>
      <c r="K71" s="27"/>
      <c r="L71" s="27"/>
    </row>
    <row r="72" spans="1:12" ht="62.4" x14ac:dyDescent="0.3">
      <c r="A72" s="71" t="s">
        <v>141</v>
      </c>
      <c r="B72" s="72" t="s">
        <v>142</v>
      </c>
      <c r="C72" s="71"/>
      <c r="D72" s="71"/>
      <c r="E72" s="71"/>
      <c r="F72" s="71"/>
      <c r="G72" s="71"/>
      <c r="H72" s="71"/>
      <c r="I72" s="71"/>
      <c r="J72" s="71"/>
      <c r="K72" s="71"/>
      <c r="L72" s="71"/>
    </row>
    <row r="73" spans="1:12" ht="364.5" customHeight="1" x14ac:dyDescent="0.3">
      <c r="A73" s="73" t="s">
        <v>323</v>
      </c>
      <c r="B73" s="75"/>
      <c r="C73" s="73"/>
      <c r="D73" s="73"/>
      <c r="E73" s="23"/>
      <c r="F73" s="73"/>
      <c r="G73" s="73"/>
      <c r="H73" s="73"/>
      <c r="I73" s="73"/>
      <c r="J73" s="73"/>
      <c r="K73" s="73"/>
      <c r="L73" s="73"/>
    </row>
    <row r="74" spans="1:12" ht="78" x14ac:dyDescent="0.3">
      <c r="A74" s="74" t="s">
        <v>324</v>
      </c>
      <c r="B74" s="76" t="s">
        <v>143</v>
      </c>
      <c r="C74" s="74"/>
      <c r="D74" s="74"/>
      <c r="E74" s="77"/>
      <c r="F74" s="74"/>
      <c r="G74" s="74"/>
      <c r="H74" s="74"/>
      <c r="I74" s="74"/>
      <c r="J74" s="74"/>
      <c r="K74" s="74"/>
      <c r="L74" s="74"/>
    </row>
    <row r="75" spans="1:12" ht="15.6" x14ac:dyDescent="0.3">
      <c r="A75" s="26" t="s">
        <v>144</v>
      </c>
      <c r="B75" s="68"/>
      <c r="C75" s="26"/>
      <c r="D75" s="26"/>
      <c r="E75" s="26"/>
      <c r="F75" s="26"/>
      <c r="G75" s="26"/>
      <c r="H75" s="26"/>
      <c r="I75" s="26"/>
      <c r="J75" s="26"/>
      <c r="K75" s="26"/>
      <c r="L75" s="26"/>
    </row>
    <row r="76" spans="1:12" ht="79.95" customHeight="1" x14ac:dyDescent="0.3">
      <c r="A76" s="27" t="s">
        <v>145</v>
      </c>
      <c r="B76" s="67" t="s">
        <v>146</v>
      </c>
      <c r="C76" s="27"/>
      <c r="D76" s="27"/>
      <c r="E76" s="27"/>
      <c r="F76" s="27"/>
      <c r="G76" s="27"/>
      <c r="H76" s="27"/>
      <c r="I76" s="27"/>
      <c r="J76" s="27"/>
      <c r="K76" s="27"/>
      <c r="L76" s="27"/>
    </row>
    <row r="77" spans="1:12" ht="15.6" x14ac:dyDescent="0.3">
      <c r="A77" s="26" t="s">
        <v>147</v>
      </c>
      <c r="B77" s="68"/>
      <c r="C77" s="26"/>
      <c r="D77" s="26"/>
      <c r="E77" s="26"/>
      <c r="F77" s="26"/>
      <c r="G77" s="26"/>
      <c r="H77" s="26"/>
      <c r="I77" s="26"/>
      <c r="J77" s="26"/>
      <c r="K77" s="26"/>
      <c r="L77" s="26"/>
    </row>
    <row r="78" spans="1:12" ht="46.8" x14ac:dyDescent="0.3">
      <c r="A78" s="27" t="s">
        <v>148</v>
      </c>
      <c r="B78" s="67" t="s">
        <v>149</v>
      </c>
      <c r="C78" s="27"/>
      <c r="D78" s="27"/>
      <c r="E78" s="27"/>
      <c r="F78" s="27"/>
      <c r="G78" s="27"/>
      <c r="H78" s="27"/>
      <c r="I78" s="27"/>
      <c r="J78" s="27"/>
      <c r="K78" s="27"/>
      <c r="L78" s="27"/>
    </row>
    <row r="79" spans="1:12" ht="31.2" x14ac:dyDescent="0.3">
      <c r="A79" s="27" t="s">
        <v>150</v>
      </c>
      <c r="B79" s="67" t="s">
        <v>151</v>
      </c>
      <c r="C79" s="27"/>
      <c r="D79" s="27"/>
      <c r="E79" s="27"/>
      <c r="F79" s="27"/>
      <c r="G79" s="27"/>
      <c r="H79" s="27"/>
      <c r="I79" s="27"/>
      <c r="J79" s="27"/>
      <c r="K79" s="27"/>
      <c r="L79" s="27"/>
    </row>
    <row r="80" spans="1:12" ht="46.8" x14ac:dyDescent="0.3">
      <c r="A80" s="27" t="s">
        <v>152</v>
      </c>
      <c r="B80" s="67" t="s">
        <v>153</v>
      </c>
      <c r="C80" s="27"/>
      <c r="D80" s="27"/>
      <c r="E80" s="27"/>
      <c r="F80" s="27"/>
      <c r="G80" s="27"/>
      <c r="H80" s="27"/>
      <c r="I80" s="27"/>
      <c r="J80" s="27"/>
      <c r="K80" s="27"/>
      <c r="L80" s="27"/>
    </row>
    <row r="81" spans="1:12" ht="16.8" x14ac:dyDescent="0.3">
      <c r="A81" s="25" t="s">
        <v>154</v>
      </c>
      <c r="B81" s="66"/>
      <c r="C81" s="25"/>
      <c r="D81" s="25"/>
      <c r="E81" s="25"/>
      <c r="F81" s="25"/>
      <c r="G81" s="25"/>
      <c r="H81" s="25"/>
      <c r="I81" s="25"/>
      <c r="J81" s="25"/>
      <c r="K81" s="25"/>
      <c r="L81" s="25"/>
    </row>
    <row r="82" spans="1:12" ht="15.6" x14ac:dyDescent="0.3">
      <c r="A82" s="52" t="s">
        <v>105</v>
      </c>
      <c r="B82" s="70"/>
      <c r="C82" s="52"/>
      <c r="D82" s="52"/>
      <c r="E82" s="52"/>
      <c r="F82" s="52"/>
      <c r="G82" s="52"/>
      <c r="H82" s="52"/>
      <c r="I82" s="52"/>
      <c r="J82" s="52"/>
      <c r="K82" s="52"/>
      <c r="L82" s="52"/>
    </row>
    <row r="83" spans="1:12" ht="15.6" x14ac:dyDescent="0.3">
      <c r="A83" s="26" t="s">
        <v>155</v>
      </c>
      <c r="B83" s="68"/>
      <c r="C83" s="26"/>
      <c r="D83" s="26"/>
      <c r="E83" s="26"/>
      <c r="F83" s="26"/>
      <c r="G83" s="26"/>
      <c r="H83" s="26"/>
      <c r="I83" s="26"/>
      <c r="J83" s="26"/>
      <c r="K83" s="26"/>
      <c r="L83" s="26"/>
    </row>
    <row r="84" spans="1:12" ht="31.2" x14ac:dyDescent="0.3">
      <c r="A84" s="27" t="s">
        <v>301</v>
      </c>
      <c r="B84" s="67" t="s">
        <v>156</v>
      </c>
      <c r="C84" s="27"/>
      <c r="D84" s="27"/>
      <c r="E84" s="27"/>
      <c r="F84" s="27"/>
      <c r="G84" s="27"/>
      <c r="H84" s="27"/>
      <c r="I84" s="27"/>
      <c r="J84" s="27"/>
      <c r="K84" s="27"/>
      <c r="L84" s="27"/>
    </row>
    <row r="85" spans="1:12" ht="81.45" customHeight="1" x14ac:dyDescent="0.3">
      <c r="A85" s="27" t="s">
        <v>157</v>
      </c>
      <c r="B85" s="67" t="s">
        <v>158</v>
      </c>
      <c r="C85" s="27"/>
      <c r="D85" s="27"/>
      <c r="E85" s="27"/>
      <c r="F85" s="27"/>
      <c r="G85" s="27"/>
      <c r="H85" s="27"/>
      <c r="I85" s="27"/>
      <c r="J85" s="27"/>
      <c r="K85" s="27"/>
      <c r="L85" s="27"/>
    </row>
    <row r="86" spans="1:12" ht="15.6" x14ac:dyDescent="0.3">
      <c r="A86" s="26" t="s">
        <v>159</v>
      </c>
      <c r="B86" s="68"/>
      <c r="C86" s="26"/>
      <c r="D86" s="26"/>
      <c r="E86" s="26"/>
      <c r="F86" s="26"/>
      <c r="G86" s="26"/>
      <c r="H86" s="26"/>
      <c r="I86" s="26"/>
      <c r="J86" s="26"/>
      <c r="K86" s="26"/>
      <c r="L86" s="26"/>
    </row>
    <row r="87" spans="1:12" ht="81.45" customHeight="1" x14ac:dyDescent="0.3">
      <c r="A87" s="27" t="s">
        <v>160</v>
      </c>
      <c r="B87" s="67" t="s">
        <v>161</v>
      </c>
      <c r="C87" s="27"/>
      <c r="D87" s="27"/>
      <c r="E87" s="27"/>
      <c r="F87" s="27"/>
      <c r="G87" s="27"/>
      <c r="H87" s="27"/>
      <c r="I87" s="27"/>
      <c r="J87" s="27"/>
      <c r="K87" s="27"/>
      <c r="L87" s="27"/>
    </row>
    <row r="88" spans="1:12" ht="15.6" x14ac:dyDescent="0.3">
      <c r="A88" s="26" t="s">
        <v>125</v>
      </c>
      <c r="B88" s="68"/>
      <c r="C88" s="26"/>
      <c r="D88" s="26"/>
      <c r="E88" s="26"/>
      <c r="F88" s="26"/>
      <c r="G88" s="26"/>
      <c r="H88" s="26"/>
      <c r="I88" s="26"/>
      <c r="J88" s="26"/>
      <c r="K88" s="26"/>
      <c r="L88" s="26"/>
    </row>
    <row r="89" spans="1:12" ht="126.45" customHeight="1" x14ac:dyDescent="0.3">
      <c r="A89" s="27" t="s">
        <v>162</v>
      </c>
      <c r="B89" s="67" t="s">
        <v>163</v>
      </c>
      <c r="C89" s="27"/>
      <c r="D89" s="27"/>
      <c r="E89" s="27"/>
      <c r="F89" s="27"/>
      <c r="G89" s="27"/>
      <c r="H89" s="27"/>
      <c r="I89" s="27"/>
      <c r="J89" s="27"/>
      <c r="K89" s="27"/>
      <c r="L89" s="27"/>
    </row>
    <row r="90" spans="1:12" ht="49.05" customHeight="1" x14ac:dyDescent="0.3">
      <c r="A90" s="27" t="s">
        <v>164</v>
      </c>
      <c r="B90" s="67" t="s">
        <v>165</v>
      </c>
      <c r="C90" s="27"/>
      <c r="D90" s="27"/>
      <c r="E90" s="27"/>
      <c r="F90" s="27"/>
      <c r="G90" s="27"/>
      <c r="H90" s="27"/>
      <c r="I90" s="27"/>
      <c r="J90" s="27"/>
      <c r="K90" s="27"/>
      <c r="L90" s="27"/>
    </row>
    <row r="91" spans="1:12" ht="16.8" x14ac:dyDescent="0.3">
      <c r="A91" s="25" t="s">
        <v>166</v>
      </c>
      <c r="B91" s="66"/>
      <c r="C91" s="25"/>
      <c r="D91" s="25"/>
      <c r="E91" s="25"/>
      <c r="F91" s="25"/>
      <c r="G91" s="25"/>
      <c r="H91" s="25"/>
      <c r="I91" s="25"/>
      <c r="J91" s="25"/>
      <c r="K91" s="25"/>
      <c r="L91" s="25"/>
    </row>
    <row r="92" spans="1:12" ht="127.5" customHeight="1" x14ac:dyDescent="0.3">
      <c r="A92" s="27" t="s">
        <v>167</v>
      </c>
      <c r="B92" s="67" t="s">
        <v>168</v>
      </c>
      <c r="C92" s="27"/>
      <c r="D92" s="27"/>
      <c r="E92" s="27"/>
      <c r="F92" s="27"/>
      <c r="G92" s="27"/>
      <c r="H92" s="27"/>
      <c r="I92" s="27"/>
      <c r="J92" s="27"/>
      <c r="K92" s="27"/>
      <c r="L92" s="27"/>
    </row>
    <row r="93" spans="1:12" ht="140.4" x14ac:dyDescent="0.3">
      <c r="A93" s="27" t="s">
        <v>169</v>
      </c>
      <c r="B93" s="67" t="s">
        <v>170</v>
      </c>
      <c r="C93" s="27"/>
      <c r="D93" s="27"/>
      <c r="E93" s="27"/>
      <c r="F93" s="27"/>
      <c r="G93" s="27"/>
      <c r="H93" s="27"/>
      <c r="I93" s="27"/>
      <c r="J93" s="27"/>
      <c r="K93" s="27"/>
      <c r="L93" s="27"/>
    </row>
    <row r="94" spans="1:12" ht="16.8" x14ac:dyDescent="0.3">
      <c r="A94" s="25" t="s">
        <v>171</v>
      </c>
      <c r="B94" s="66"/>
      <c r="C94" s="25"/>
      <c r="D94" s="25"/>
      <c r="E94" s="25"/>
      <c r="F94" s="25"/>
      <c r="G94" s="25"/>
      <c r="H94" s="25"/>
      <c r="I94" s="25"/>
      <c r="J94" s="25"/>
      <c r="K94" s="25"/>
      <c r="L94" s="25"/>
    </row>
    <row r="95" spans="1:12" ht="15.6" x14ac:dyDescent="0.3">
      <c r="A95" s="26" t="s">
        <v>108</v>
      </c>
      <c r="B95" s="68"/>
      <c r="C95" s="26"/>
      <c r="D95" s="26"/>
      <c r="E95" s="26"/>
      <c r="F95" s="26"/>
      <c r="G95" s="26"/>
      <c r="H95" s="26"/>
      <c r="I95" s="26"/>
      <c r="J95" s="26"/>
      <c r="K95" s="26"/>
      <c r="L95" s="26"/>
    </row>
    <row r="96" spans="1:12" ht="93.6" x14ac:dyDescent="0.3">
      <c r="A96" s="27" t="s">
        <v>172</v>
      </c>
      <c r="B96" s="67" t="s">
        <v>173</v>
      </c>
      <c r="C96" s="27"/>
      <c r="D96" s="27"/>
      <c r="E96" s="27"/>
      <c r="F96" s="27"/>
      <c r="G96" s="27"/>
      <c r="H96" s="27"/>
      <c r="I96" s="27"/>
      <c r="J96" s="27"/>
      <c r="K96" s="27"/>
      <c r="L96" s="27"/>
    </row>
    <row r="97" spans="1:12" ht="31.2" x14ac:dyDescent="0.3">
      <c r="A97" s="27" t="s">
        <v>174</v>
      </c>
      <c r="B97" s="67" t="s">
        <v>175</v>
      </c>
      <c r="C97" s="27"/>
      <c r="D97" s="27"/>
      <c r="E97" s="27"/>
      <c r="F97" s="27"/>
      <c r="G97" s="27"/>
      <c r="H97" s="27"/>
      <c r="I97" s="27"/>
      <c r="J97" s="27"/>
      <c r="K97" s="27"/>
      <c r="L97" s="27"/>
    </row>
    <row r="98" spans="1:12" ht="31.2" x14ac:dyDescent="0.3">
      <c r="A98" s="27" t="s">
        <v>176</v>
      </c>
      <c r="B98" s="67" t="s">
        <v>177</v>
      </c>
      <c r="C98" s="27"/>
      <c r="D98" s="27"/>
      <c r="E98" s="27"/>
      <c r="F98" s="27"/>
      <c r="G98" s="27"/>
      <c r="H98" s="27"/>
      <c r="I98" s="27"/>
      <c r="J98" s="27"/>
      <c r="K98" s="27"/>
      <c r="L98" s="27"/>
    </row>
    <row r="99" spans="1:12" ht="31.2" x14ac:dyDescent="0.3">
      <c r="A99" s="27" t="s">
        <v>178</v>
      </c>
      <c r="B99" s="67" t="s">
        <v>179</v>
      </c>
      <c r="C99" s="27"/>
      <c r="D99" s="27"/>
      <c r="E99" s="27"/>
      <c r="F99" s="27"/>
      <c r="G99" s="27"/>
      <c r="H99" s="27"/>
      <c r="I99" s="27"/>
      <c r="J99" s="27"/>
      <c r="K99" s="27"/>
      <c r="L99" s="27"/>
    </row>
    <row r="100" spans="1:12" ht="78" x14ac:dyDescent="0.3">
      <c r="A100" s="27" t="s">
        <v>180</v>
      </c>
      <c r="B100" s="67" t="s">
        <v>181</v>
      </c>
      <c r="C100" s="27"/>
      <c r="D100" s="27"/>
      <c r="E100" s="27"/>
      <c r="F100" s="27"/>
      <c r="G100" s="27"/>
      <c r="H100" s="27"/>
      <c r="I100" s="27"/>
      <c r="J100" s="27"/>
      <c r="K100" s="27"/>
      <c r="L100" s="27"/>
    </row>
    <row r="101" spans="1:12" ht="46.8" x14ac:dyDescent="0.3">
      <c r="A101" s="27" t="s">
        <v>182</v>
      </c>
      <c r="B101" s="67" t="s">
        <v>183</v>
      </c>
      <c r="C101" s="27"/>
      <c r="D101" s="27"/>
      <c r="E101" s="27"/>
      <c r="F101" s="27"/>
      <c r="G101" s="27"/>
      <c r="H101" s="27"/>
      <c r="I101" s="27"/>
      <c r="J101" s="27"/>
      <c r="K101" s="27"/>
      <c r="L101" s="27"/>
    </row>
    <row r="102" spans="1:12" ht="62.4" x14ac:dyDescent="0.3">
      <c r="A102" s="27" t="s">
        <v>184</v>
      </c>
      <c r="B102" s="67" t="s">
        <v>185</v>
      </c>
      <c r="C102" s="27"/>
      <c r="D102" s="27"/>
      <c r="E102" s="27"/>
      <c r="F102" s="27"/>
      <c r="G102" s="27"/>
      <c r="H102" s="27"/>
      <c r="I102" s="27"/>
      <c r="J102" s="27"/>
      <c r="K102" s="27"/>
      <c r="L102" s="27"/>
    </row>
    <row r="103" spans="1:12" ht="15.6" x14ac:dyDescent="0.3">
      <c r="A103" s="27" t="s">
        <v>186</v>
      </c>
      <c r="B103" s="67" t="s">
        <v>187</v>
      </c>
      <c r="C103" s="27"/>
      <c r="D103" s="27"/>
      <c r="E103" s="27"/>
      <c r="F103" s="27"/>
      <c r="G103" s="27"/>
      <c r="H103" s="27"/>
      <c r="I103" s="27"/>
      <c r="J103" s="27"/>
      <c r="K103" s="27"/>
      <c r="L103" s="27"/>
    </row>
    <row r="104" spans="1:12" ht="31.2" x14ac:dyDescent="0.3">
      <c r="A104" s="27" t="s">
        <v>188</v>
      </c>
      <c r="B104" s="67" t="s">
        <v>189</v>
      </c>
      <c r="C104" s="27"/>
      <c r="D104" s="27"/>
      <c r="E104" s="27"/>
      <c r="F104" s="27"/>
      <c r="G104" s="27"/>
      <c r="H104" s="27"/>
      <c r="I104" s="27"/>
      <c r="J104" s="27"/>
      <c r="K104" s="27"/>
      <c r="L104" s="27"/>
    </row>
    <row r="105" spans="1:12" ht="15.6" x14ac:dyDescent="0.3">
      <c r="A105" s="26" t="s">
        <v>190</v>
      </c>
      <c r="B105" s="68"/>
      <c r="C105" s="26"/>
      <c r="D105" s="26"/>
      <c r="E105" s="26"/>
      <c r="F105" s="26"/>
      <c r="G105" s="26"/>
      <c r="H105" s="26"/>
      <c r="I105" s="26"/>
      <c r="J105" s="26"/>
      <c r="K105" s="26"/>
      <c r="L105" s="26"/>
    </row>
    <row r="106" spans="1:12" ht="62.4" x14ac:dyDescent="0.3">
      <c r="A106" s="27" t="s">
        <v>191</v>
      </c>
      <c r="B106" s="67" t="s">
        <v>192</v>
      </c>
      <c r="C106" s="27"/>
      <c r="D106" s="27"/>
      <c r="E106" s="27"/>
      <c r="F106" s="27"/>
      <c r="G106" s="27"/>
      <c r="H106" s="27"/>
      <c r="I106" s="27"/>
      <c r="J106" s="27"/>
      <c r="K106" s="27"/>
      <c r="L106" s="27"/>
    </row>
    <row r="107" spans="1:12" ht="16.8" x14ac:dyDescent="0.3">
      <c r="A107" s="25" t="s">
        <v>193</v>
      </c>
      <c r="B107" s="66"/>
      <c r="C107" s="25"/>
      <c r="D107" s="25"/>
      <c r="E107" s="25"/>
      <c r="F107" s="25"/>
      <c r="G107" s="25"/>
      <c r="H107" s="25"/>
      <c r="I107" s="25"/>
      <c r="J107" s="25"/>
      <c r="K107" s="25"/>
      <c r="L107" s="25"/>
    </row>
    <row r="108" spans="1:12" ht="15.6" x14ac:dyDescent="0.3">
      <c r="A108" s="26" t="s">
        <v>194</v>
      </c>
      <c r="B108" s="68"/>
      <c r="C108" s="26"/>
      <c r="D108" s="26"/>
      <c r="E108" s="26"/>
      <c r="F108" s="26"/>
      <c r="G108" s="26"/>
      <c r="H108" s="26"/>
      <c r="I108" s="26"/>
      <c r="J108" s="26"/>
      <c r="K108" s="26"/>
      <c r="L108" s="26"/>
    </row>
    <row r="109" spans="1:12" ht="31.2" x14ac:dyDescent="0.3">
      <c r="A109" s="27" t="s">
        <v>195</v>
      </c>
      <c r="B109" s="67" t="s">
        <v>196</v>
      </c>
      <c r="C109" s="27"/>
      <c r="D109" s="27"/>
      <c r="E109" s="27"/>
      <c r="F109" s="27"/>
      <c r="G109" s="27"/>
      <c r="H109" s="27"/>
      <c r="I109" s="27"/>
      <c r="J109" s="27"/>
      <c r="K109" s="27"/>
      <c r="L109" s="27"/>
    </row>
    <row r="110" spans="1:12" ht="81.45" customHeight="1" x14ac:dyDescent="0.3">
      <c r="A110" s="27" t="s">
        <v>197</v>
      </c>
      <c r="B110" s="67" t="s">
        <v>198</v>
      </c>
      <c r="C110" s="27"/>
      <c r="D110" s="27"/>
      <c r="E110" s="27"/>
      <c r="F110" s="27"/>
      <c r="G110" s="27"/>
      <c r="H110" s="27"/>
      <c r="I110" s="27"/>
      <c r="J110" s="27"/>
      <c r="K110" s="27"/>
      <c r="L110" s="27"/>
    </row>
    <row r="111" spans="1:12" ht="31.2" x14ac:dyDescent="0.3">
      <c r="A111" s="27" t="s">
        <v>199</v>
      </c>
      <c r="B111" s="67" t="s">
        <v>200</v>
      </c>
      <c r="C111" s="27"/>
      <c r="D111" s="27"/>
      <c r="E111" s="27"/>
      <c r="F111" s="27"/>
      <c r="G111" s="27"/>
      <c r="H111" s="27"/>
      <c r="I111" s="27"/>
      <c r="J111" s="27"/>
      <c r="K111" s="27"/>
      <c r="L111" s="27"/>
    </row>
    <row r="112" spans="1:12" ht="205.95" customHeight="1" x14ac:dyDescent="0.3">
      <c r="A112" s="27" t="s">
        <v>201</v>
      </c>
      <c r="B112" s="67" t="s">
        <v>202</v>
      </c>
      <c r="C112" s="27"/>
      <c r="D112" s="27"/>
      <c r="E112" s="27"/>
      <c r="F112" s="27"/>
      <c r="G112" s="27"/>
      <c r="H112" s="27"/>
      <c r="I112" s="27"/>
      <c r="J112" s="27"/>
      <c r="K112" s="27"/>
      <c r="L112" s="27"/>
    </row>
    <row r="113" spans="1:12" ht="62.4" x14ac:dyDescent="0.3">
      <c r="A113" s="27" t="s">
        <v>203</v>
      </c>
      <c r="B113" s="67" t="s">
        <v>204</v>
      </c>
      <c r="C113" s="27"/>
      <c r="D113" s="27"/>
      <c r="E113" s="27"/>
      <c r="F113" s="27"/>
      <c r="G113" s="27"/>
      <c r="H113" s="27"/>
      <c r="I113" s="27"/>
      <c r="J113" s="27"/>
      <c r="K113" s="27"/>
      <c r="L113" s="27"/>
    </row>
    <row r="114" spans="1:12" ht="15.6" x14ac:dyDescent="0.3">
      <c r="A114" s="26" t="s">
        <v>205</v>
      </c>
      <c r="B114" s="68"/>
      <c r="C114" s="26"/>
      <c r="D114" s="26"/>
      <c r="E114" s="26"/>
      <c r="F114" s="26"/>
      <c r="G114" s="26"/>
      <c r="H114" s="26"/>
      <c r="I114" s="26"/>
      <c r="J114" s="26"/>
      <c r="K114" s="26"/>
      <c r="L114" s="26"/>
    </row>
    <row r="115" spans="1:12" ht="187.2" x14ac:dyDescent="0.3">
      <c r="A115" s="27" t="s">
        <v>206</v>
      </c>
      <c r="B115" s="67" t="s">
        <v>207</v>
      </c>
      <c r="C115" s="27"/>
      <c r="D115" s="27"/>
      <c r="E115" s="27"/>
      <c r="F115" s="27"/>
      <c r="G115" s="27"/>
      <c r="H115" s="27"/>
      <c r="I115" s="27"/>
      <c r="J115" s="27"/>
      <c r="K115" s="27"/>
      <c r="L115" s="27"/>
    </row>
    <row r="116" spans="1:12" ht="62.4" x14ac:dyDescent="0.3">
      <c r="A116" s="27" t="s">
        <v>208</v>
      </c>
      <c r="B116" s="67" t="s">
        <v>209</v>
      </c>
      <c r="C116" s="27"/>
      <c r="D116" s="27"/>
      <c r="E116" s="27"/>
      <c r="F116" s="27"/>
      <c r="G116" s="27"/>
      <c r="H116" s="27"/>
      <c r="I116" s="27"/>
      <c r="J116" s="27"/>
      <c r="K116" s="27"/>
      <c r="L116" s="27"/>
    </row>
    <row r="117" spans="1:12" ht="46.8" x14ac:dyDescent="0.3">
      <c r="A117" s="27" t="s">
        <v>210</v>
      </c>
      <c r="B117" s="67" t="s">
        <v>211</v>
      </c>
      <c r="C117" s="27"/>
      <c r="D117" s="27"/>
      <c r="E117" s="27"/>
      <c r="F117" s="27"/>
      <c r="G117" s="27"/>
      <c r="H117" s="27"/>
      <c r="I117" s="27"/>
      <c r="J117" s="27"/>
      <c r="K117" s="27"/>
      <c r="L117" s="27"/>
    </row>
    <row r="118" spans="1:12" ht="93.6" x14ac:dyDescent="0.3">
      <c r="A118" s="27" t="s">
        <v>212</v>
      </c>
      <c r="B118" s="67" t="s">
        <v>213</v>
      </c>
      <c r="C118" s="27"/>
      <c r="D118" s="27"/>
      <c r="E118" s="27"/>
      <c r="F118" s="27"/>
      <c r="G118" s="27"/>
      <c r="H118" s="27"/>
      <c r="I118" s="27"/>
      <c r="J118" s="27"/>
      <c r="K118" s="27"/>
      <c r="L118" s="27"/>
    </row>
    <row r="119" spans="1:12" ht="124.8" x14ac:dyDescent="0.3">
      <c r="A119" s="27" t="s">
        <v>214</v>
      </c>
      <c r="B119" s="67" t="s">
        <v>215</v>
      </c>
      <c r="C119" s="27"/>
      <c r="D119" s="27"/>
      <c r="E119" s="27"/>
      <c r="F119" s="27"/>
      <c r="G119" s="27"/>
      <c r="H119" s="27"/>
      <c r="I119" s="27"/>
      <c r="J119" s="27"/>
      <c r="K119" s="27"/>
      <c r="L119" s="27"/>
    </row>
    <row r="120" spans="1:12" ht="197.55" customHeight="1" x14ac:dyDescent="0.3">
      <c r="A120" s="27" t="s">
        <v>307</v>
      </c>
      <c r="B120" s="67" t="s">
        <v>216</v>
      </c>
      <c r="C120" s="27"/>
      <c r="D120" s="27"/>
      <c r="E120" s="27"/>
      <c r="F120" s="27"/>
      <c r="G120" s="27"/>
      <c r="H120" s="27"/>
      <c r="I120" s="27"/>
      <c r="J120" s="27"/>
      <c r="K120" s="27"/>
      <c r="L120" s="27"/>
    </row>
    <row r="121" spans="1:12" ht="31.2" x14ac:dyDescent="0.3">
      <c r="A121" s="27" t="s">
        <v>217</v>
      </c>
      <c r="B121" s="67" t="s">
        <v>218</v>
      </c>
      <c r="C121" s="27"/>
      <c r="D121" s="27"/>
      <c r="E121" s="27"/>
      <c r="F121" s="27"/>
      <c r="G121" s="27"/>
      <c r="H121" s="27"/>
      <c r="I121" s="27"/>
      <c r="J121" s="27"/>
      <c r="K121" s="27"/>
      <c r="L121" s="27"/>
    </row>
    <row r="122" spans="1:12" ht="15.6" x14ac:dyDescent="0.3">
      <c r="A122" s="26" t="s">
        <v>219</v>
      </c>
      <c r="B122" s="68"/>
      <c r="C122" s="26"/>
      <c r="D122" s="26"/>
      <c r="E122" s="26"/>
      <c r="F122" s="26"/>
      <c r="G122" s="26"/>
      <c r="H122" s="26"/>
      <c r="I122" s="26"/>
      <c r="J122" s="26"/>
      <c r="K122" s="26"/>
      <c r="L122" s="26"/>
    </row>
    <row r="123" spans="1:12" ht="78" x14ac:dyDescent="0.3">
      <c r="A123" s="27" t="s">
        <v>220</v>
      </c>
      <c r="B123" s="67" t="s">
        <v>221</v>
      </c>
      <c r="C123" s="27"/>
      <c r="D123" s="27"/>
      <c r="E123" s="27"/>
      <c r="F123" s="27"/>
      <c r="G123" s="27"/>
      <c r="H123" s="27"/>
      <c r="I123" s="27"/>
      <c r="J123" s="27"/>
      <c r="K123" s="27"/>
      <c r="L123" s="27"/>
    </row>
    <row r="124" spans="1:12" ht="15.6" x14ac:dyDescent="0.3">
      <c r="A124" s="26" t="s">
        <v>222</v>
      </c>
      <c r="B124" s="68"/>
      <c r="C124" s="26"/>
      <c r="D124" s="26"/>
      <c r="E124" s="26"/>
      <c r="F124" s="26"/>
      <c r="G124" s="26"/>
      <c r="H124" s="26"/>
      <c r="I124" s="26"/>
      <c r="J124" s="26"/>
      <c r="K124" s="26"/>
      <c r="L124" s="26"/>
    </row>
    <row r="125" spans="1:12" ht="78" x14ac:dyDescent="0.3">
      <c r="A125" s="27" t="s">
        <v>223</v>
      </c>
      <c r="B125" s="67" t="s">
        <v>224</v>
      </c>
      <c r="C125" s="27"/>
      <c r="D125" s="27"/>
      <c r="E125" s="27"/>
      <c r="F125" s="27"/>
      <c r="G125" s="27"/>
      <c r="H125" s="27"/>
      <c r="I125" s="27"/>
      <c r="J125" s="27"/>
      <c r="K125" s="27"/>
      <c r="L125" s="27"/>
    </row>
    <row r="126" spans="1:12" ht="46.8" x14ac:dyDescent="0.3">
      <c r="A126" s="27" t="s">
        <v>225</v>
      </c>
      <c r="B126" s="67" t="s">
        <v>226</v>
      </c>
      <c r="C126" s="27"/>
      <c r="D126" s="27"/>
      <c r="E126" s="27"/>
      <c r="F126" s="27"/>
      <c r="G126" s="27"/>
      <c r="H126" s="27"/>
      <c r="I126" s="27"/>
      <c r="J126" s="27"/>
      <c r="K126" s="27"/>
      <c r="L126" s="27"/>
    </row>
    <row r="127" spans="1:12" ht="16.8" x14ac:dyDescent="0.3">
      <c r="A127" s="25" t="s">
        <v>227</v>
      </c>
      <c r="B127" s="66"/>
      <c r="C127" s="25"/>
      <c r="D127" s="25"/>
      <c r="E127" s="25"/>
      <c r="F127" s="25"/>
      <c r="G127" s="25"/>
      <c r="H127" s="25"/>
      <c r="I127" s="25"/>
      <c r="J127" s="25"/>
      <c r="K127" s="25"/>
      <c r="L127" s="25"/>
    </row>
    <row r="128" spans="1:12" ht="15.6" x14ac:dyDescent="0.3">
      <c r="A128" s="26" t="s">
        <v>228</v>
      </c>
      <c r="B128" s="68"/>
      <c r="C128" s="26"/>
      <c r="D128" s="26"/>
      <c r="E128" s="26"/>
      <c r="F128" s="26"/>
      <c r="G128" s="26"/>
      <c r="H128" s="26"/>
      <c r="I128" s="26"/>
      <c r="J128" s="26"/>
      <c r="K128" s="26"/>
      <c r="L128" s="26"/>
    </row>
    <row r="129" spans="1:12" ht="205.95" customHeight="1" x14ac:dyDescent="0.3">
      <c r="A129" s="27" t="s">
        <v>308</v>
      </c>
      <c r="B129" s="67" t="s">
        <v>229</v>
      </c>
      <c r="C129" s="27"/>
      <c r="D129" s="27"/>
      <c r="E129" s="27"/>
      <c r="F129" s="27"/>
      <c r="G129" s="27"/>
      <c r="H129" s="27"/>
      <c r="I129" s="27"/>
      <c r="J129" s="27"/>
      <c r="K129" s="27"/>
      <c r="L129" s="27"/>
    </row>
    <row r="130" spans="1:12" ht="111.45" customHeight="1" x14ac:dyDescent="0.3">
      <c r="A130" s="27" t="s">
        <v>230</v>
      </c>
      <c r="B130" s="67" t="s">
        <v>231</v>
      </c>
      <c r="C130" s="27"/>
      <c r="D130" s="27"/>
      <c r="E130" s="27"/>
      <c r="F130" s="27"/>
      <c r="G130" s="27"/>
      <c r="H130" s="27"/>
      <c r="I130" s="27"/>
      <c r="J130" s="27"/>
      <c r="K130" s="27"/>
      <c r="L130" s="27"/>
    </row>
    <row r="131" spans="1:12" ht="62.4" x14ac:dyDescent="0.3">
      <c r="A131" s="27" t="s">
        <v>232</v>
      </c>
      <c r="B131" s="67" t="s">
        <v>233</v>
      </c>
      <c r="C131" s="27"/>
      <c r="D131" s="27"/>
      <c r="E131" s="27"/>
      <c r="F131" s="27"/>
      <c r="G131" s="27"/>
      <c r="H131" s="27"/>
      <c r="I131" s="27"/>
      <c r="J131" s="27"/>
      <c r="K131" s="27"/>
      <c r="L131" s="27"/>
    </row>
    <row r="132" spans="1:12" ht="62.4" x14ac:dyDescent="0.3">
      <c r="A132" s="27" t="s">
        <v>234</v>
      </c>
      <c r="B132" s="67" t="s">
        <v>235</v>
      </c>
      <c r="C132" s="27"/>
      <c r="D132" s="27"/>
      <c r="E132" s="27"/>
      <c r="F132" s="27"/>
      <c r="G132" s="27"/>
      <c r="H132" s="27"/>
      <c r="I132" s="27"/>
      <c r="J132" s="27"/>
      <c r="K132" s="27"/>
      <c r="L132" s="27"/>
    </row>
    <row r="133" spans="1:12" ht="93.6" x14ac:dyDescent="0.3">
      <c r="A133" s="27" t="s">
        <v>236</v>
      </c>
      <c r="B133" s="67" t="s">
        <v>237</v>
      </c>
      <c r="C133" s="27"/>
      <c r="D133" s="27"/>
      <c r="E133" s="27"/>
      <c r="F133" s="27"/>
      <c r="G133" s="27"/>
      <c r="H133" s="27"/>
      <c r="I133" s="27"/>
      <c r="J133" s="27"/>
      <c r="K133" s="27"/>
      <c r="L133" s="27"/>
    </row>
    <row r="134" spans="1:12" ht="78" x14ac:dyDescent="0.3">
      <c r="A134" s="27" t="s">
        <v>238</v>
      </c>
      <c r="B134" s="67" t="s">
        <v>239</v>
      </c>
      <c r="C134" s="27"/>
      <c r="D134" s="27"/>
      <c r="E134" s="27"/>
      <c r="F134" s="27"/>
      <c r="G134" s="27"/>
      <c r="H134" s="27"/>
      <c r="I134" s="27"/>
      <c r="J134" s="27"/>
      <c r="K134" s="27"/>
      <c r="L134" s="27"/>
    </row>
    <row r="135" spans="1:12" ht="159" customHeight="1" x14ac:dyDescent="0.3">
      <c r="A135" s="27" t="s">
        <v>240</v>
      </c>
      <c r="B135" s="67" t="s">
        <v>241</v>
      </c>
      <c r="C135" s="27"/>
      <c r="D135" s="27"/>
      <c r="E135" s="27"/>
      <c r="F135" s="27"/>
      <c r="G135" s="27"/>
      <c r="H135" s="27"/>
      <c r="I135" s="27"/>
      <c r="J135" s="27"/>
      <c r="K135" s="27"/>
      <c r="L135" s="27"/>
    </row>
    <row r="136" spans="1:12" ht="15.6" x14ac:dyDescent="0.3">
      <c r="A136" s="26" t="s">
        <v>242</v>
      </c>
      <c r="B136" s="68"/>
      <c r="C136" s="26"/>
      <c r="D136" s="26"/>
      <c r="E136" s="26"/>
      <c r="F136" s="26"/>
      <c r="G136" s="26"/>
      <c r="H136" s="26"/>
      <c r="I136" s="26"/>
      <c r="J136" s="26"/>
      <c r="K136" s="26"/>
      <c r="L136" s="26"/>
    </row>
    <row r="137" spans="1:12" ht="109.2" x14ac:dyDescent="0.3">
      <c r="A137" s="27" t="s">
        <v>309</v>
      </c>
      <c r="B137" s="67" t="s">
        <v>243</v>
      </c>
      <c r="C137" s="27"/>
      <c r="D137" s="27"/>
      <c r="E137" s="27"/>
      <c r="F137" s="27"/>
      <c r="G137" s="27"/>
      <c r="H137" s="27"/>
      <c r="I137" s="27"/>
      <c r="J137" s="27"/>
      <c r="K137" s="27"/>
      <c r="L137" s="27"/>
    </row>
    <row r="138" spans="1:12" ht="62.4" x14ac:dyDescent="0.3">
      <c r="A138" s="27" t="s">
        <v>244</v>
      </c>
      <c r="B138" s="67" t="s">
        <v>245</v>
      </c>
      <c r="C138" s="27"/>
      <c r="D138" s="27"/>
      <c r="E138" s="27"/>
      <c r="F138" s="27"/>
      <c r="G138" s="27"/>
      <c r="H138" s="27"/>
      <c r="I138" s="27"/>
      <c r="J138" s="27"/>
      <c r="K138" s="27"/>
      <c r="L138" s="27"/>
    </row>
    <row r="139" spans="1:12" ht="62.4" x14ac:dyDescent="0.3">
      <c r="A139" s="27" t="s">
        <v>246</v>
      </c>
      <c r="B139" s="67" t="s">
        <v>247</v>
      </c>
      <c r="C139" s="27"/>
      <c r="D139" s="27"/>
      <c r="E139" s="27"/>
      <c r="F139" s="27"/>
      <c r="G139" s="27"/>
      <c r="H139" s="27"/>
      <c r="I139" s="27"/>
      <c r="J139" s="27"/>
      <c r="K139" s="27"/>
      <c r="L139" s="27"/>
    </row>
  </sheetData>
  <autoFilter ref="A2:L2" xr:uid="{CDAB6358-A15C-45A3-97A4-BA9D51CB315E}"/>
  <conditionalFormatting sqref="D4:K139">
    <cfRule type="expression" dxfId="0" priority="1">
      <formula>$C4="No"</formula>
    </cfRule>
  </conditionalFormatting>
  <pageMargins left="0.70866141732283472" right="0.70866141732283472" top="0.74803149606299213" bottom="0.74803149606299213" header="0.31496062992125984" footer="0.31496062992125984"/>
  <pageSetup paperSize="9" scale="22" fitToHeight="0"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C74:C139 E4:E7 C4:C7 C9:C72 E9:E72 E74:E139</xm:sqref>
        </x14:dataValidation>
        <x14:dataValidation type="list" allowBlank="1" showInputMessage="1" showErrorMessage="1" xr:uid="{00000000-0002-0000-0100-000002000000}">
          <x14:formula1>
            <xm:f>Dropdowns!$A$1:$A$2</xm:f>
          </x14:formula1>
          <xm:sqref>G4:G7 G9:G72 G74:G139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0D79A-3C9E-4800-B062-EFDB50F25747}">
  <sheetPr>
    <tabColor rgb="FF228096"/>
    <pageSetUpPr fitToPage="1"/>
  </sheetPr>
  <dimension ref="A1:C28"/>
  <sheetViews>
    <sheetView showGridLines="0" workbookViewId="0">
      <selection sqref="A1:A1048576"/>
    </sheetView>
  </sheetViews>
  <sheetFormatPr defaultColWidth="9.1640625" defaultRowHeight="13.8" x14ac:dyDescent="0.25"/>
  <cols>
    <col min="1" max="1" width="20.08203125" style="30" customWidth="1"/>
    <col min="2" max="2" width="51.08203125" style="30" customWidth="1"/>
    <col min="3" max="3" width="50.25" style="30" customWidth="1"/>
    <col min="4" max="16384" width="9.1640625" style="30"/>
  </cols>
  <sheetData>
    <row r="1" spans="1:3" ht="27.75" customHeight="1" x14ac:dyDescent="0.25">
      <c r="A1" s="28" t="s">
        <v>249</v>
      </c>
      <c r="B1" s="29"/>
      <c r="C1" s="29"/>
    </row>
    <row r="2" spans="1:3" ht="31.2" x14ac:dyDescent="0.25">
      <c r="A2" s="31" t="s">
        <v>250</v>
      </c>
      <c r="B2" s="32" t="s">
        <v>155</v>
      </c>
      <c r="C2" s="33" t="s">
        <v>251</v>
      </c>
    </row>
    <row r="3" spans="1:3" ht="109.2" x14ac:dyDescent="0.25">
      <c r="A3" s="34" t="s">
        <v>252</v>
      </c>
      <c r="B3" s="35" t="s">
        <v>253</v>
      </c>
      <c r="C3" s="35" t="s">
        <v>254</v>
      </c>
    </row>
    <row r="4" spans="1:3" ht="78" x14ac:dyDescent="0.25">
      <c r="A4" s="38" t="s">
        <v>255</v>
      </c>
      <c r="B4" s="35" t="s">
        <v>256</v>
      </c>
      <c r="C4" s="35" t="s">
        <v>257</v>
      </c>
    </row>
    <row r="5" spans="1:3" ht="15.6" x14ac:dyDescent="0.25">
      <c r="A5" s="34" t="s">
        <v>258</v>
      </c>
      <c r="B5" s="34" t="s">
        <v>259</v>
      </c>
      <c r="C5" s="34" t="s">
        <v>259</v>
      </c>
    </row>
    <row r="6" spans="1:3" s="37" customFormat="1" ht="28.5" customHeight="1" x14ac:dyDescent="0.3">
      <c r="A6" s="36" t="s">
        <v>69</v>
      </c>
      <c r="B6" s="36"/>
      <c r="C6" s="36"/>
    </row>
    <row r="7" spans="1:3" ht="15.6" x14ac:dyDescent="0.3">
      <c r="A7" s="36"/>
      <c r="B7" s="38"/>
      <c r="C7" s="38"/>
    </row>
    <row r="8" spans="1:3" ht="15.6" x14ac:dyDescent="0.3">
      <c r="A8" s="36"/>
      <c r="B8" s="38"/>
      <c r="C8" s="38"/>
    </row>
    <row r="9" spans="1:3" ht="15.6" x14ac:dyDescent="0.25">
      <c r="A9" s="38"/>
      <c r="B9" s="38"/>
      <c r="C9" s="38"/>
    </row>
    <row r="10" spans="1:3" x14ac:dyDescent="0.25">
      <c r="A10" s="39"/>
      <c r="B10" s="29"/>
      <c r="C10" s="29"/>
    </row>
    <row r="11" spans="1:3" x14ac:dyDescent="0.25">
      <c r="A11" s="40"/>
    </row>
    <row r="12" spans="1:3" x14ac:dyDescent="0.25">
      <c r="A12" s="40"/>
    </row>
    <row r="13" spans="1:3" x14ac:dyDescent="0.25">
      <c r="A13" s="40"/>
    </row>
    <row r="14" spans="1:3" x14ac:dyDescent="0.25">
      <c r="A14" s="40"/>
    </row>
    <row r="15" spans="1:3" x14ac:dyDescent="0.25">
      <c r="A15" s="40"/>
    </row>
    <row r="16" spans="1:3" x14ac:dyDescent="0.25">
      <c r="A16" s="40"/>
    </row>
    <row r="17" spans="1:1" x14ac:dyDescent="0.25">
      <c r="A17" s="40"/>
    </row>
    <row r="18" spans="1:1" x14ac:dyDescent="0.25">
      <c r="A18" s="40"/>
    </row>
    <row r="19" spans="1:1" x14ac:dyDescent="0.25">
      <c r="A19" s="40"/>
    </row>
    <row r="20" spans="1:1" x14ac:dyDescent="0.25">
      <c r="A20" s="40"/>
    </row>
    <row r="21" spans="1:1" x14ac:dyDescent="0.25">
      <c r="A21" s="40"/>
    </row>
    <row r="22" spans="1:1" x14ac:dyDescent="0.25">
      <c r="A22" s="40"/>
    </row>
    <row r="23" spans="1:1" x14ac:dyDescent="0.25">
      <c r="A23" s="40"/>
    </row>
    <row r="24" spans="1:1" x14ac:dyDescent="0.25">
      <c r="A24" s="40"/>
    </row>
    <row r="25" spans="1:1" x14ac:dyDescent="0.25">
      <c r="A25" s="40"/>
    </row>
    <row r="26" spans="1:1" x14ac:dyDescent="0.25">
      <c r="A26" s="40"/>
    </row>
    <row r="27" spans="1:1" x14ac:dyDescent="0.25">
      <c r="A27" s="40"/>
    </row>
    <row r="28" spans="1:1" x14ac:dyDescent="0.25">
      <c r="A28" s="40"/>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81B9D-ED37-4F38-AA13-B85EAC94A57D}">
  <sheetPr>
    <tabColor rgb="FF228096"/>
    <pageSetUpPr fitToPage="1"/>
  </sheetPr>
  <dimension ref="A1:D28"/>
  <sheetViews>
    <sheetView showGridLines="0" workbookViewId="0"/>
  </sheetViews>
  <sheetFormatPr defaultColWidth="9.1640625" defaultRowHeight="13.8" x14ac:dyDescent="0.25"/>
  <cols>
    <col min="1" max="1" width="27.6640625" style="46" customWidth="1"/>
    <col min="2" max="3" width="42" style="46" customWidth="1"/>
    <col min="4" max="4" width="42" style="30" customWidth="1"/>
    <col min="5" max="16384" width="9.1640625" style="30"/>
  </cols>
  <sheetData>
    <row r="1" spans="1:4" ht="27.75" customHeight="1" x14ac:dyDescent="0.25">
      <c r="A1" s="28" t="s">
        <v>260</v>
      </c>
      <c r="B1" s="41"/>
      <c r="C1" s="41"/>
      <c r="D1" s="29"/>
    </row>
    <row r="2" spans="1:4" ht="15.6" x14ac:dyDescent="0.25">
      <c r="A2" s="62" t="s">
        <v>261</v>
      </c>
      <c r="B2" s="33" t="s">
        <v>262</v>
      </c>
      <c r="C2" s="33" t="s">
        <v>263</v>
      </c>
      <c r="D2" s="32" t="s">
        <v>264</v>
      </c>
    </row>
    <row r="3" spans="1:4" ht="62.4" x14ac:dyDescent="0.25">
      <c r="A3" s="42" t="s">
        <v>265</v>
      </c>
      <c r="B3" s="35" t="s">
        <v>266</v>
      </c>
      <c r="C3" s="35" t="s">
        <v>267</v>
      </c>
      <c r="D3" s="35" t="s">
        <v>268</v>
      </c>
    </row>
    <row r="4" spans="1:4" ht="62.4" x14ac:dyDescent="0.25">
      <c r="A4" s="35" t="s">
        <v>269</v>
      </c>
      <c r="B4" s="35" t="s">
        <v>270</v>
      </c>
      <c r="C4" s="35" t="s">
        <v>271</v>
      </c>
      <c r="D4" s="42" t="s">
        <v>272</v>
      </c>
    </row>
    <row r="5" spans="1:4" ht="78" x14ac:dyDescent="0.25">
      <c r="A5" s="35" t="s">
        <v>273</v>
      </c>
      <c r="B5" s="35" t="s">
        <v>345</v>
      </c>
      <c r="C5" s="35" t="s">
        <v>346</v>
      </c>
      <c r="D5" s="35" t="s">
        <v>345</v>
      </c>
    </row>
    <row r="6" spans="1:4" ht="124.8" x14ac:dyDescent="0.25">
      <c r="A6" s="35" t="s">
        <v>274</v>
      </c>
      <c r="B6" s="35" t="s">
        <v>275</v>
      </c>
      <c r="C6" s="35" t="s">
        <v>275</v>
      </c>
      <c r="D6" s="34" t="s">
        <v>276</v>
      </c>
    </row>
    <row r="7" spans="1:4" s="37" customFormat="1" ht="24.45" customHeight="1" x14ac:dyDescent="0.3">
      <c r="A7" s="36" t="s">
        <v>84</v>
      </c>
    </row>
    <row r="8" spans="1:4" s="37" customFormat="1" ht="25.05" customHeight="1" x14ac:dyDescent="0.3">
      <c r="A8" s="36" t="s">
        <v>277</v>
      </c>
      <c r="C8" s="43"/>
    </row>
    <row r="9" spans="1:4" s="37" customFormat="1" ht="15.6" x14ac:dyDescent="0.3">
      <c r="A9" s="36" t="s">
        <v>278</v>
      </c>
      <c r="C9" s="43"/>
    </row>
    <row r="10" spans="1:4" x14ac:dyDescent="0.25">
      <c r="A10" s="44"/>
      <c r="B10" s="41"/>
      <c r="C10" s="41"/>
      <c r="D10" s="29"/>
    </row>
    <row r="11" spans="1:4" x14ac:dyDescent="0.25">
      <c r="A11" s="45"/>
    </row>
    <row r="12" spans="1:4" x14ac:dyDescent="0.25">
      <c r="A12" s="45"/>
    </row>
    <row r="13" spans="1:4" x14ac:dyDescent="0.25">
      <c r="A13" s="45"/>
    </row>
    <row r="14" spans="1:4" x14ac:dyDescent="0.25">
      <c r="A14" s="45"/>
    </row>
    <row r="15" spans="1:4" x14ac:dyDescent="0.25">
      <c r="A15" s="45"/>
    </row>
    <row r="16" spans="1:4" x14ac:dyDescent="0.25">
      <c r="A16" s="45"/>
    </row>
    <row r="17" spans="1:1" x14ac:dyDescent="0.25">
      <c r="A17" s="45"/>
    </row>
    <row r="18" spans="1:1" x14ac:dyDescent="0.25">
      <c r="A18" s="45"/>
    </row>
    <row r="19" spans="1:1" x14ac:dyDescent="0.25">
      <c r="A19" s="45"/>
    </row>
    <row r="20" spans="1:1" x14ac:dyDescent="0.25">
      <c r="A20" s="45"/>
    </row>
    <row r="21" spans="1:1" x14ac:dyDescent="0.25">
      <c r="A21" s="45"/>
    </row>
    <row r="22" spans="1:1" x14ac:dyDescent="0.25">
      <c r="A22" s="45"/>
    </row>
    <row r="23" spans="1:1" x14ac:dyDescent="0.25">
      <c r="A23" s="45"/>
    </row>
    <row r="24" spans="1:1" x14ac:dyDescent="0.25">
      <c r="A24" s="45"/>
    </row>
    <row r="25" spans="1:1" x14ac:dyDescent="0.25">
      <c r="A25" s="45"/>
    </row>
    <row r="26" spans="1:1" x14ac:dyDescent="0.25">
      <c r="A26" s="45"/>
    </row>
    <row r="27" spans="1:1" x14ac:dyDescent="0.25">
      <c r="A27" s="45"/>
    </row>
    <row r="28" spans="1:1" x14ac:dyDescent="0.25">
      <c r="A28" s="45"/>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B0215-3E8C-4EAD-9D07-87B292DFF67A}">
  <sheetPr>
    <tabColor rgb="FF228096"/>
    <pageSetUpPr fitToPage="1"/>
  </sheetPr>
  <dimension ref="A1:D28"/>
  <sheetViews>
    <sheetView showGridLines="0" workbookViewId="0"/>
  </sheetViews>
  <sheetFormatPr defaultColWidth="9.1640625" defaultRowHeight="13.8" x14ac:dyDescent="0.25"/>
  <cols>
    <col min="1" max="1" width="25.08203125" style="46" customWidth="1"/>
    <col min="2" max="4" width="42" style="46" customWidth="1"/>
    <col min="5" max="16384" width="9.1640625" style="30"/>
  </cols>
  <sheetData>
    <row r="1" spans="1:4" ht="27.75" customHeight="1" x14ac:dyDescent="0.25">
      <c r="A1" s="28" t="s">
        <v>279</v>
      </c>
      <c r="B1" s="29"/>
      <c r="C1" s="29"/>
      <c r="D1" s="30"/>
    </row>
    <row r="2" spans="1:4" ht="15.6" x14ac:dyDescent="0.25">
      <c r="A2" s="62" t="s">
        <v>261</v>
      </c>
      <c r="B2" s="33" t="s">
        <v>262</v>
      </c>
      <c r="C2" s="33" t="s">
        <v>280</v>
      </c>
      <c r="D2" s="33" t="s">
        <v>264</v>
      </c>
    </row>
    <row r="3" spans="1:4" ht="36" x14ac:dyDescent="0.25">
      <c r="A3" s="42" t="s">
        <v>265</v>
      </c>
      <c r="B3" s="35" t="s">
        <v>281</v>
      </c>
      <c r="C3" s="35" t="s">
        <v>283</v>
      </c>
      <c r="D3" s="35" t="s">
        <v>282</v>
      </c>
    </row>
    <row r="4" spans="1:4" ht="46.8" x14ac:dyDescent="0.3">
      <c r="A4" s="48" t="s">
        <v>284</v>
      </c>
      <c r="B4" s="49" t="s">
        <v>285</v>
      </c>
      <c r="C4" s="48" t="s">
        <v>285</v>
      </c>
      <c r="D4" s="35" t="s">
        <v>286</v>
      </c>
    </row>
    <row r="5" spans="1:4" ht="93.6" x14ac:dyDescent="0.25">
      <c r="A5" s="35" t="s">
        <v>287</v>
      </c>
      <c r="B5" s="35" t="s">
        <v>347</v>
      </c>
      <c r="C5" s="35" t="s">
        <v>348</v>
      </c>
      <c r="D5" s="35" t="s">
        <v>349</v>
      </c>
    </row>
    <row r="6" spans="1:4" ht="78" x14ac:dyDescent="0.25">
      <c r="A6" s="35" t="s">
        <v>274</v>
      </c>
      <c r="B6" s="35" t="s">
        <v>288</v>
      </c>
      <c r="C6" s="35" t="s">
        <v>288</v>
      </c>
      <c r="D6" s="35" t="s">
        <v>276</v>
      </c>
    </row>
    <row r="7" spans="1:4" s="37" customFormat="1" ht="25.05" customHeight="1" x14ac:dyDescent="0.3">
      <c r="A7" s="36" t="s">
        <v>85</v>
      </c>
      <c r="B7" s="36"/>
      <c r="C7" s="43"/>
    </row>
    <row r="8" spans="1:4" s="37" customFormat="1" ht="25.05" customHeight="1" x14ac:dyDescent="0.3">
      <c r="A8" s="50" t="s">
        <v>289</v>
      </c>
      <c r="B8" s="36"/>
      <c r="C8" s="43"/>
    </row>
    <row r="9" spans="1:4" s="37" customFormat="1" ht="15.6" x14ac:dyDescent="0.3">
      <c r="A9" s="36" t="s">
        <v>290</v>
      </c>
      <c r="C9" s="43"/>
    </row>
    <row r="10" spans="1:4" x14ac:dyDescent="0.25">
      <c r="A10" s="44"/>
      <c r="B10" s="41"/>
      <c r="C10" s="41"/>
      <c r="D10" s="41"/>
    </row>
    <row r="11" spans="1:4" x14ac:dyDescent="0.25">
      <c r="A11" s="45"/>
    </row>
    <row r="12" spans="1:4" x14ac:dyDescent="0.25">
      <c r="A12" s="45"/>
    </row>
    <row r="13" spans="1:4" x14ac:dyDescent="0.25">
      <c r="A13" s="45"/>
    </row>
    <row r="14" spans="1:4" x14ac:dyDescent="0.25">
      <c r="A14" s="45"/>
    </row>
    <row r="15" spans="1:4" x14ac:dyDescent="0.25">
      <c r="A15" s="45"/>
    </row>
    <row r="16" spans="1:4" x14ac:dyDescent="0.25">
      <c r="A16" s="45"/>
    </row>
    <row r="17" spans="1:1" x14ac:dyDescent="0.25">
      <c r="A17" s="45"/>
    </row>
    <row r="18" spans="1:1" x14ac:dyDescent="0.25">
      <c r="A18" s="45"/>
    </row>
    <row r="19" spans="1:1" x14ac:dyDescent="0.25">
      <c r="A19" s="45"/>
    </row>
    <row r="20" spans="1:1" x14ac:dyDescent="0.25">
      <c r="A20" s="45"/>
    </row>
    <row r="21" spans="1:1" x14ac:dyDescent="0.25">
      <c r="A21" s="45"/>
    </row>
    <row r="22" spans="1:1" x14ac:dyDescent="0.25">
      <c r="A22" s="45"/>
    </row>
    <row r="23" spans="1:1" x14ac:dyDescent="0.25">
      <c r="A23" s="45"/>
    </row>
    <row r="24" spans="1:1" x14ac:dyDescent="0.25">
      <c r="A24" s="45"/>
    </row>
    <row r="25" spans="1:1" x14ac:dyDescent="0.25">
      <c r="A25" s="45"/>
    </row>
    <row r="26" spans="1:1" x14ac:dyDescent="0.25">
      <c r="A26" s="45"/>
    </row>
    <row r="27" spans="1:1" x14ac:dyDescent="0.25">
      <c r="A27" s="45"/>
    </row>
    <row r="28" spans="1:1" x14ac:dyDescent="0.25">
      <c r="A28" s="45"/>
    </row>
  </sheetData>
  <pageMargins left="0.7" right="0.7" top="0.75" bottom="0.75" header="0.3" footer="0.3"/>
  <pageSetup paperSize="9" scale="99"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06C32-2D42-4C33-8739-E1136489CFAB}">
  <sheetPr>
    <tabColor rgb="FF228096"/>
    <pageSetUpPr fitToPage="1"/>
  </sheetPr>
  <dimension ref="A1:D27"/>
  <sheetViews>
    <sheetView showGridLines="0" workbookViewId="0"/>
  </sheetViews>
  <sheetFormatPr defaultColWidth="9.1640625" defaultRowHeight="13.8" x14ac:dyDescent="0.25"/>
  <cols>
    <col min="1" max="1" width="27" style="30" customWidth="1"/>
    <col min="2" max="4" width="42" style="30" customWidth="1"/>
    <col min="5" max="16384" width="9.1640625" style="30"/>
  </cols>
  <sheetData>
    <row r="1" spans="1:4" ht="27.75" customHeight="1" x14ac:dyDescent="0.25">
      <c r="A1" s="28" t="s">
        <v>291</v>
      </c>
      <c r="B1" s="29"/>
      <c r="C1" s="29"/>
      <c r="D1" s="29"/>
    </row>
    <row r="2" spans="1:4" ht="15.6" x14ac:dyDescent="0.25">
      <c r="A2" s="31" t="s">
        <v>261</v>
      </c>
      <c r="B2" s="32" t="s">
        <v>262</v>
      </c>
      <c r="C2" s="32" t="s">
        <v>280</v>
      </c>
      <c r="D2" s="32" t="s">
        <v>264</v>
      </c>
    </row>
    <row r="3" spans="1:4" ht="67.2" x14ac:dyDescent="0.25">
      <c r="A3" s="47" t="s">
        <v>292</v>
      </c>
      <c r="B3" s="35" t="s">
        <v>293</v>
      </c>
      <c r="C3" s="35" t="s">
        <v>294</v>
      </c>
      <c r="D3" s="35" t="s">
        <v>295</v>
      </c>
    </row>
    <row r="4" spans="1:4" ht="78" x14ac:dyDescent="0.25">
      <c r="A4" s="34" t="s">
        <v>296</v>
      </c>
      <c r="B4" s="35" t="s">
        <v>297</v>
      </c>
      <c r="C4" s="35" t="s">
        <v>298</v>
      </c>
      <c r="D4" s="34" t="s">
        <v>276</v>
      </c>
    </row>
    <row r="5" spans="1:4" ht="28.5" customHeight="1" x14ac:dyDescent="0.3">
      <c r="A5" s="36" t="s">
        <v>85</v>
      </c>
      <c r="B5" s="38"/>
      <c r="C5" s="38"/>
      <c r="D5" s="38"/>
    </row>
    <row r="6" spans="1:4" ht="15.6" x14ac:dyDescent="0.3">
      <c r="A6" s="36"/>
      <c r="B6" s="38"/>
      <c r="C6" s="38"/>
      <c r="D6" s="38"/>
    </row>
    <row r="7" spans="1:4" ht="15.6" x14ac:dyDescent="0.3">
      <c r="A7" s="36"/>
      <c r="B7" s="38"/>
      <c r="C7" s="38"/>
      <c r="D7" s="38"/>
    </row>
    <row r="8" spans="1:4" ht="15.6" x14ac:dyDescent="0.25">
      <c r="A8" s="38"/>
      <c r="B8" s="38"/>
      <c r="C8" s="38"/>
      <c r="D8" s="38"/>
    </row>
    <row r="9" spans="1:4" x14ac:dyDescent="0.25">
      <c r="A9" s="39"/>
      <c r="B9" s="29"/>
      <c r="C9" s="29"/>
      <c r="D9" s="29"/>
    </row>
    <row r="10" spans="1:4" x14ac:dyDescent="0.25">
      <c r="A10" s="40"/>
    </row>
    <row r="11" spans="1:4" x14ac:dyDescent="0.25">
      <c r="A11" s="40"/>
    </row>
    <row r="12" spans="1:4" x14ac:dyDescent="0.25">
      <c r="A12" s="40"/>
    </row>
    <row r="13" spans="1:4" x14ac:dyDescent="0.25">
      <c r="A13" s="40"/>
    </row>
    <row r="14" spans="1:4" x14ac:dyDescent="0.25">
      <c r="A14" s="40"/>
    </row>
    <row r="15" spans="1:4" x14ac:dyDescent="0.25">
      <c r="A15" s="40"/>
    </row>
    <row r="16" spans="1:4" x14ac:dyDescent="0.25">
      <c r="A16" s="40"/>
    </row>
    <row r="17" spans="1:1" x14ac:dyDescent="0.25">
      <c r="A17" s="40"/>
    </row>
    <row r="18" spans="1:1" x14ac:dyDescent="0.25">
      <c r="A18" s="40"/>
    </row>
    <row r="19" spans="1:1" x14ac:dyDescent="0.25">
      <c r="A19" s="40"/>
    </row>
    <row r="20" spans="1:1" x14ac:dyDescent="0.25">
      <c r="A20" s="40"/>
    </row>
    <row r="21" spans="1:1" x14ac:dyDescent="0.25">
      <c r="A21" s="40"/>
    </row>
    <row r="22" spans="1:1" x14ac:dyDescent="0.25">
      <c r="A22" s="40"/>
    </row>
    <row r="23" spans="1:1" x14ac:dyDescent="0.25">
      <c r="A23" s="40"/>
    </row>
    <row r="24" spans="1:1" x14ac:dyDescent="0.25">
      <c r="A24" s="40"/>
    </row>
    <row r="25" spans="1:1" x14ac:dyDescent="0.25">
      <c r="A25" s="40"/>
    </row>
    <row r="26" spans="1:1" x14ac:dyDescent="0.25">
      <c r="A26" s="40"/>
    </row>
    <row r="27" spans="1:1" x14ac:dyDescent="0.25">
      <c r="A27" s="40"/>
    </row>
  </sheetData>
  <pageMargins left="0.7" right="0.7" top="0.75" bottom="0.75" header="0.3" footer="0.3"/>
  <pageSetup paperSize="9" scale="99"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44CE0-B25A-4650-9465-C183B78200BB}">
  <sheetPr>
    <tabColor rgb="FF228096"/>
    <pageSetUpPr fitToPage="1"/>
  </sheetPr>
  <dimension ref="A1:C28"/>
  <sheetViews>
    <sheetView showGridLines="0" workbookViewId="0">
      <selection sqref="A1:A1048576"/>
    </sheetView>
  </sheetViews>
  <sheetFormatPr defaultColWidth="9.1640625" defaultRowHeight="13.8" x14ac:dyDescent="0.25"/>
  <cols>
    <col min="1" max="1" width="24.25" style="46" customWidth="1"/>
    <col min="2" max="3" width="42" style="46" customWidth="1"/>
    <col min="4" max="16384" width="9.1640625" style="30"/>
  </cols>
  <sheetData>
    <row r="1" spans="1:3" ht="27.75" customHeight="1" x14ac:dyDescent="0.25">
      <c r="A1" s="28" t="s">
        <v>310</v>
      </c>
      <c r="B1" s="41"/>
      <c r="C1" s="41"/>
    </row>
    <row r="2" spans="1:3" ht="31.8" thickBot="1" x14ac:dyDescent="0.3">
      <c r="A2" s="62" t="s">
        <v>250</v>
      </c>
      <c r="B2" s="33" t="s">
        <v>311</v>
      </c>
      <c r="C2" s="33" t="s">
        <v>312</v>
      </c>
    </row>
    <row r="3" spans="1:3" ht="78.599999999999994" thickBot="1" x14ac:dyDescent="0.3">
      <c r="A3" s="63" t="s">
        <v>313</v>
      </c>
      <c r="B3" s="35" t="s">
        <v>314</v>
      </c>
      <c r="C3" s="35" t="s">
        <v>315</v>
      </c>
    </row>
    <row r="4" spans="1:3" ht="47.4" thickBot="1" x14ac:dyDescent="0.3">
      <c r="A4" s="64" t="s">
        <v>255</v>
      </c>
      <c r="B4" s="35" t="s">
        <v>316</v>
      </c>
      <c r="C4" s="35" t="s">
        <v>317</v>
      </c>
    </row>
    <row r="5" spans="1:3" ht="47.4" thickBot="1" x14ac:dyDescent="0.3">
      <c r="A5" s="64" t="s">
        <v>258</v>
      </c>
      <c r="B5" s="35" t="s">
        <v>318</v>
      </c>
      <c r="C5" s="35" t="s">
        <v>318</v>
      </c>
    </row>
    <row r="6" spans="1:3" s="37" customFormat="1" ht="28.5" customHeight="1" x14ac:dyDescent="0.3">
      <c r="A6" s="50" t="s">
        <v>319</v>
      </c>
      <c r="B6" s="61"/>
      <c r="C6" s="61"/>
    </row>
    <row r="7" spans="1:3" ht="15.6" x14ac:dyDescent="0.3">
      <c r="A7" s="36" t="s">
        <v>320</v>
      </c>
      <c r="B7" s="60"/>
      <c r="C7" s="60"/>
    </row>
    <row r="8" spans="1:3" ht="15.6" x14ac:dyDescent="0.3">
      <c r="A8" s="61"/>
      <c r="B8" s="60"/>
      <c r="C8" s="60"/>
    </row>
    <row r="9" spans="1:3" ht="15.6" x14ac:dyDescent="0.25">
      <c r="A9" s="60"/>
      <c r="B9" s="60"/>
      <c r="C9" s="60"/>
    </row>
    <row r="10" spans="1:3" x14ac:dyDescent="0.25">
      <c r="A10" s="44"/>
      <c r="B10" s="41"/>
      <c r="C10" s="41"/>
    </row>
    <row r="11" spans="1:3" x14ac:dyDescent="0.25">
      <c r="A11" s="45"/>
    </row>
    <row r="12" spans="1:3" x14ac:dyDescent="0.25">
      <c r="A12" s="45"/>
    </row>
    <row r="13" spans="1:3" x14ac:dyDescent="0.25">
      <c r="A13" s="45"/>
    </row>
    <row r="14" spans="1:3" x14ac:dyDescent="0.25">
      <c r="A14" s="45"/>
    </row>
    <row r="15" spans="1:3" x14ac:dyDescent="0.25">
      <c r="A15" s="45"/>
    </row>
    <row r="16" spans="1:3" x14ac:dyDescent="0.25">
      <c r="A16" s="45"/>
    </row>
    <row r="17" spans="1:1" x14ac:dyDescent="0.25">
      <c r="A17" s="45"/>
    </row>
    <row r="18" spans="1:1" x14ac:dyDescent="0.25">
      <c r="A18" s="45"/>
    </row>
    <row r="19" spans="1:1" x14ac:dyDescent="0.25">
      <c r="A19" s="45"/>
    </row>
    <row r="20" spans="1:1" x14ac:dyDescent="0.25">
      <c r="A20" s="45"/>
    </row>
    <row r="21" spans="1:1" x14ac:dyDescent="0.25">
      <c r="A21" s="45"/>
    </row>
    <row r="22" spans="1:1" x14ac:dyDescent="0.25">
      <c r="A22" s="45"/>
    </row>
    <row r="23" spans="1:1" x14ac:dyDescent="0.25">
      <c r="A23" s="45"/>
    </row>
    <row r="24" spans="1:1" x14ac:dyDescent="0.25">
      <c r="A24" s="45"/>
    </row>
    <row r="25" spans="1:1" x14ac:dyDescent="0.25">
      <c r="A25" s="45"/>
    </row>
    <row r="26" spans="1:1" x14ac:dyDescent="0.25">
      <c r="A26" s="45"/>
    </row>
    <row r="27" spans="1:1" x14ac:dyDescent="0.25">
      <c r="A27" s="45"/>
    </row>
    <row r="28" spans="1:1" x14ac:dyDescent="0.25">
      <c r="A28" s="45"/>
    </row>
  </sheetData>
  <pageMargins left="0.7" right="0.7" top="0.75" bottom="0.75" header="0.3" footer="0.3"/>
  <pageSetup paperSize="9" scale="99"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EA195-EE45-44D1-96A4-2BBAC3AF5E14}">
  <sheetPr>
    <tabColor rgb="FF228096"/>
    <pageSetUpPr fitToPage="1"/>
  </sheetPr>
  <dimension ref="A1:B24"/>
  <sheetViews>
    <sheetView showGridLines="0" workbookViewId="0"/>
  </sheetViews>
  <sheetFormatPr defaultColWidth="9.1640625" defaultRowHeight="13.8" x14ac:dyDescent="0.25"/>
  <cols>
    <col min="1" max="1" width="78.83203125" style="30" customWidth="1"/>
    <col min="2" max="2" width="54" style="30" customWidth="1"/>
    <col min="3" max="16384" width="9.1640625" style="30"/>
  </cols>
  <sheetData>
    <row r="1" spans="1:2" ht="27.75" customHeight="1" thickBot="1" x14ac:dyDescent="0.3">
      <c r="A1" s="28" t="s">
        <v>302</v>
      </c>
      <c r="B1" s="29"/>
    </row>
    <row r="2" spans="1:2" ht="16.2" thickTop="1" x14ac:dyDescent="0.25">
      <c r="A2" s="55" t="s">
        <v>303</v>
      </c>
      <c r="B2" s="38"/>
    </row>
    <row r="3" spans="1:2" ht="15.6" x14ac:dyDescent="0.25">
      <c r="A3" s="56" t="s">
        <v>326</v>
      </c>
      <c r="B3" s="29"/>
    </row>
    <row r="4" spans="1:2" ht="15.6" x14ac:dyDescent="0.25">
      <c r="A4" s="56" t="s">
        <v>327</v>
      </c>
    </row>
    <row r="5" spans="1:2" ht="15.6" x14ac:dyDescent="0.25">
      <c r="A5" s="56" t="s">
        <v>328</v>
      </c>
    </row>
    <row r="6" spans="1:2" ht="15.6" x14ac:dyDescent="0.25">
      <c r="A6" s="56" t="s">
        <v>329</v>
      </c>
    </row>
    <row r="7" spans="1:2" ht="15.6" x14ac:dyDescent="0.25">
      <c r="A7" s="56" t="s">
        <v>330</v>
      </c>
    </row>
    <row r="8" spans="1:2" s="54" customFormat="1" ht="15.6" x14ac:dyDescent="0.25">
      <c r="A8" s="53" t="s">
        <v>305</v>
      </c>
    </row>
    <row r="9" spans="1:2" ht="15.6" x14ac:dyDescent="0.25">
      <c r="A9" s="56" t="s">
        <v>325</v>
      </c>
    </row>
    <row r="10" spans="1:2" ht="48" customHeight="1" x14ac:dyDescent="0.25">
      <c r="A10" s="57" t="s">
        <v>304</v>
      </c>
    </row>
    <row r="11" spans="1:2" ht="48" customHeight="1" x14ac:dyDescent="0.25">
      <c r="A11" s="58" t="s">
        <v>306</v>
      </c>
    </row>
    <row r="12" spans="1:2" ht="15.6" x14ac:dyDescent="0.25">
      <c r="A12" s="56" t="s">
        <v>331</v>
      </c>
    </row>
    <row r="13" spans="1:2" ht="15.6" x14ac:dyDescent="0.25">
      <c r="A13" s="56" t="s">
        <v>332</v>
      </c>
    </row>
    <row r="14" spans="1:2" ht="15.6" x14ac:dyDescent="0.25">
      <c r="A14" s="56" t="s">
        <v>333</v>
      </c>
    </row>
    <row r="15" spans="1:2" ht="15.6" x14ac:dyDescent="0.25">
      <c r="A15" s="56" t="s">
        <v>334</v>
      </c>
    </row>
    <row r="16" spans="1:2" ht="15.6" x14ac:dyDescent="0.25">
      <c r="A16" s="56" t="s">
        <v>335</v>
      </c>
    </row>
    <row r="17" spans="1:1" ht="15.6" x14ac:dyDescent="0.25">
      <c r="A17" s="56" t="s">
        <v>336</v>
      </c>
    </row>
    <row r="18" spans="1:1" ht="15.6" x14ac:dyDescent="0.25">
      <c r="A18" s="56" t="s">
        <v>337</v>
      </c>
    </row>
    <row r="19" spans="1:1" ht="15.6" x14ac:dyDescent="0.25">
      <c r="A19" s="56" t="s">
        <v>338</v>
      </c>
    </row>
    <row r="20" spans="1:1" ht="15.6" x14ac:dyDescent="0.25">
      <c r="A20" s="56" t="s">
        <v>339</v>
      </c>
    </row>
    <row r="21" spans="1:1" ht="15.6" x14ac:dyDescent="0.25">
      <c r="A21" s="56" t="s">
        <v>340</v>
      </c>
    </row>
    <row r="22" spans="1:1" ht="15.6" x14ac:dyDescent="0.25">
      <c r="A22" s="56" t="s">
        <v>341</v>
      </c>
    </row>
    <row r="23" spans="1:1" ht="16.2" thickBot="1" x14ac:dyDescent="0.3">
      <c r="A23" s="59" t="s">
        <v>342</v>
      </c>
    </row>
    <row r="24" spans="1:1" ht="14.4" thickTop="1" x14ac:dyDescent="0.25"/>
  </sheetData>
  <pageMargins left="0.7" right="0.7" top="0.75" bottom="0.75" header="0.3" footer="0.3"/>
  <pageSetup paperSize="9" scale="99"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3203125" defaultRowHeight="15" x14ac:dyDescent="0.25"/>
  <cols>
    <col min="1" max="1" width="50.75" customWidth="1"/>
  </cols>
  <sheetData>
    <row r="1" spans="1:2" ht="19.95" customHeight="1" x14ac:dyDescent="0.3">
      <c r="A1" s="14" t="s">
        <v>4</v>
      </c>
      <c r="B1" s="15">
        <f>SUMPRODUCT(COUNTIF('Data sheet'!C3:C139,{"Yes","Partial"}))</f>
        <v>0</v>
      </c>
    </row>
    <row r="2" spans="1:2" ht="15.6" customHeight="1" x14ac:dyDescent="0.3">
      <c r="A2" s="16" t="s">
        <v>0</v>
      </c>
      <c r="B2" s="15">
        <f>COUNTIF('Data sheet'!E3:E139,"Yes")</f>
        <v>0</v>
      </c>
    </row>
    <row r="3" spans="1:2" ht="16.2" customHeight="1" x14ac:dyDescent="0.3">
      <c r="A3" s="17" t="s">
        <v>5</v>
      </c>
      <c r="B3" s="18">
        <f>COUNTIF('Data sheet'!E3:E139,"Partial")</f>
        <v>0</v>
      </c>
    </row>
    <row r="4" spans="1:2" ht="15.6" customHeight="1" x14ac:dyDescent="0.3">
      <c r="A4" s="11" t="s">
        <v>1</v>
      </c>
      <c r="B4" s="12" t="str">
        <f>IF(ISERROR(B2/B1),"",B2/B1)</f>
        <v/>
      </c>
    </row>
    <row r="5" spans="1:2" ht="15.6" customHeight="1" x14ac:dyDescent="0.3">
      <c r="A5" s="16" t="s">
        <v>6</v>
      </c>
      <c r="B5" s="13" t="str">
        <f>IF(ISERROR(B3/B1),"",B3/B1)</f>
        <v/>
      </c>
    </row>
    <row r="6" spans="1:2" ht="15.6" customHeight="1" x14ac:dyDescent="0.25">
      <c r="A6" s="5"/>
      <c r="B6" s="5"/>
    </row>
    <row r="7" spans="1:2" ht="15.6" customHeight="1" x14ac:dyDescent="0.25"/>
    <row r="8" spans="1:2" ht="15.6" customHeight="1" x14ac:dyDescent="0.25"/>
    <row r="9" spans="1:2" ht="15.6" customHeight="1" x14ac:dyDescent="0.25"/>
    <row r="10" spans="1:2" ht="15.6" customHeight="1" x14ac:dyDescent="0.25"/>
    <row r="11" spans="1:2" ht="15.6" customHeight="1" x14ac:dyDescent="0.25"/>
    <row r="12" spans="1:2" ht="15.6" customHeight="1" x14ac:dyDescent="0.25"/>
    <row r="13" spans="1:2" ht="15.6" customHeight="1" x14ac:dyDescent="0.25"/>
    <row r="14" spans="1:2" ht="15.6" customHeight="1" x14ac:dyDescent="0.25"/>
    <row r="15" spans="1:2" ht="15.6" customHeight="1" x14ac:dyDescent="0.25"/>
    <row r="16" spans="1:2" ht="15.6" customHeight="1" x14ac:dyDescent="0.25"/>
    <row r="17" ht="15.6" customHeight="1" x14ac:dyDescent="0.25"/>
    <row r="18" ht="15.6" customHeight="1" x14ac:dyDescent="0.25"/>
    <row r="19" ht="15.6" customHeight="1" x14ac:dyDescent="0.25"/>
    <row r="20" ht="15.6" customHeight="1" x14ac:dyDescent="0.25"/>
    <row r="21" ht="15.6" customHeight="1" x14ac:dyDescent="0.25"/>
    <row r="22" ht="15.6" customHeight="1" x14ac:dyDescent="0.25"/>
    <row r="23" ht="15.6" customHeight="1" x14ac:dyDescent="0.25"/>
    <row r="24" ht="15.6" customHeight="1" x14ac:dyDescent="0.25"/>
    <row r="25" ht="15.6" customHeight="1" x14ac:dyDescent="0.25"/>
    <row r="26" ht="15.6" customHeight="1" x14ac:dyDescent="0.25"/>
    <row r="27" ht="15.6" customHeight="1" x14ac:dyDescent="0.25"/>
    <row r="28" ht="15.6" customHeight="1" x14ac:dyDescent="0.25"/>
    <row r="29" ht="15.6" customHeight="1" x14ac:dyDescent="0.25"/>
    <row r="30" ht="15.6" customHeight="1" x14ac:dyDescent="0.25"/>
    <row r="31" ht="15.6" customHeight="1" x14ac:dyDescent="0.25"/>
    <row r="32"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row r="156" ht="15.6" customHeight="1" x14ac:dyDescent="0.25"/>
    <row r="157" ht="15.6" customHeight="1" x14ac:dyDescent="0.25"/>
    <row r="158" ht="15.6" customHeight="1" x14ac:dyDescent="0.25"/>
    <row r="159" ht="15.6" customHeight="1" x14ac:dyDescent="0.25"/>
    <row r="160" ht="15.6" customHeight="1" x14ac:dyDescent="0.25"/>
    <row r="161" ht="15.6" customHeight="1" x14ac:dyDescent="0.25"/>
    <row r="162" ht="15.6" customHeight="1" x14ac:dyDescent="0.25"/>
    <row r="163" ht="15.6" customHeight="1" x14ac:dyDescent="0.25"/>
    <row r="164" ht="15.6" customHeight="1" x14ac:dyDescent="0.25"/>
    <row r="165" ht="15.6" customHeight="1" x14ac:dyDescent="0.25"/>
    <row r="166" ht="15.6" customHeight="1" x14ac:dyDescent="0.25"/>
    <row r="167" ht="15.6" customHeight="1" x14ac:dyDescent="0.25"/>
    <row r="168" ht="15.6" customHeight="1" x14ac:dyDescent="0.25"/>
    <row r="169" ht="15.6" customHeight="1" x14ac:dyDescent="0.25"/>
    <row r="170" ht="15.6" customHeight="1" x14ac:dyDescent="0.25"/>
    <row r="171" ht="15.6" customHeight="1" x14ac:dyDescent="0.25"/>
    <row r="172" ht="15.6" customHeight="1" x14ac:dyDescent="0.25"/>
    <row r="173" ht="15.6" customHeight="1" x14ac:dyDescent="0.25"/>
    <row r="174" ht="15.6" customHeight="1" x14ac:dyDescent="0.25"/>
    <row r="175" ht="15.6" customHeight="1" x14ac:dyDescent="0.25"/>
    <row r="176" ht="15.6" customHeight="1" x14ac:dyDescent="0.25"/>
    <row r="177" ht="15.6" customHeight="1" x14ac:dyDescent="0.25"/>
    <row r="178" ht="15.6" customHeight="1" x14ac:dyDescent="0.25"/>
    <row r="179" ht="15.6" customHeight="1" x14ac:dyDescent="0.25"/>
    <row r="180" ht="15.6" customHeight="1" x14ac:dyDescent="0.25"/>
    <row r="181" ht="15.6" customHeight="1" x14ac:dyDescent="0.25"/>
    <row r="182" ht="15.6" customHeight="1" x14ac:dyDescent="0.25"/>
    <row r="183" ht="15.6" customHeight="1" x14ac:dyDescent="0.25"/>
    <row r="184" ht="15.6" customHeight="1" x14ac:dyDescent="0.25"/>
    <row r="185" ht="15.6" customHeight="1" x14ac:dyDescent="0.25"/>
    <row r="186" ht="15.6" customHeight="1" x14ac:dyDescent="0.25"/>
    <row r="187" ht="15.6" customHeight="1" x14ac:dyDescent="0.25"/>
    <row r="188" ht="15.6" customHeight="1" x14ac:dyDescent="0.25"/>
    <row r="189" ht="15.6" customHeight="1" x14ac:dyDescent="0.25"/>
    <row r="190" ht="15.6" customHeight="1" x14ac:dyDescent="0.25"/>
    <row r="191" ht="15.6" customHeight="1" x14ac:dyDescent="0.25"/>
    <row r="192" ht="15.6" customHeight="1" x14ac:dyDescent="0.25"/>
    <row r="193" ht="15.6" customHeight="1" x14ac:dyDescent="0.25"/>
    <row r="194" ht="15.6" customHeight="1" x14ac:dyDescent="0.25"/>
    <row r="195" ht="15.6" customHeight="1" x14ac:dyDescent="0.25"/>
    <row r="196" ht="15.6" customHeight="1" x14ac:dyDescent="0.25"/>
    <row r="197" ht="15.6" customHeight="1" x14ac:dyDescent="0.25"/>
    <row r="198" ht="15.6" customHeight="1" x14ac:dyDescent="0.25"/>
    <row r="199" ht="15.6" customHeight="1" x14ac:dyDescent="0.25"/>
    <row r="200" ht="15.6" customHeight="1" x14ac:dyDescent="0.25"/>
    <row r="201" ht="15.6" customHeight="1" x14ac:dyDescent="0.25"/>
    <row r="202" ht="15.6" customHeight="1" x14ac:dyDescent="0.25"/>
    <row r="203" ht="15.6" customHeight="1" x14ac:dyDescent="0.25"/>
    <row r="204" ht="15.6" customHeight="1" x14ac:dyDescent="0.25"/>
    <row r="205" ht="15.6" customHeight="1" x14ac:dyDescent="0.25"/>
    <row r="206" ht="15.6" customHeight="1" x14ac:dyDescent="0.25"/>
    <row r="207" ht="15.6" customHeight="1" x14ac:dyDescent="0.25"/>
    <row r="208" ht="15.6" customHeight="1" x14ac:dyDescent="0.25"/>
    <row r="209" ht="15.6" customHeight="1" x14ac:dyDescent="0.25"/>
    <row r="210" ht="15.6" customHeight="1" x14ac:dyDescent="0.25"/>
    <row r="211" ht="15.6" customHeight="1" x14ac:dyDescent="0.25"/>
    <row r="212" ht="15.6" customHeight="1" x14ac:dyDescent="0.25"/>
    <row r="213" ht="15.6" customHeight="1" x14ac:dyDescent="0.25"/>
    <row r="214" ht="15.6" customHeight="1" x14ac:dyDescent="0.25"/>
    <row r="215" ht="15.6" customHeight="1" x14ac:dyDescent="0.25"/>
    <row r="216" ht="15.6" customHeight="1" x14ac:dyDescent="0.25"/>
    <row r="217" ht="15.6" customHeight="1" x14ac:dyDescent="0.25"/>
    <row r="218" ht="15.6" customHeight="1" x14ac:dyDescent="0.25"/>
    <row r="219" ht="15.6" customHeight="1" x14ac:dyDescent="0.25"/>
    <row r="220" ht="15.6" customHeight="1" x14ac:dyDescent="0.25"/>
    <row r="221" ht="15.6" customHeight="1" x14ac:dyDescent="0.25"/>
    <row r="222" ht="15.6" customHeight="1" x14ac:dyDescent="0.25"/>
    <row r="223" ht="15.6" customHeight="1" x14ac:dyDescent="0.25"/>
    <row r="224" ht="15.6" customHeight="1" x14ac:dyDescent="0.25"/>
    <row r="225" ht="15.6" customHeight="1" x14ac:dyDescent="0.25"/>
    <row r="226" ht="15.6" customHeight="1" x14ac:dyDescent="0.25"/>
    <row r="227" ht="15.6" customHeight="1" x14ac:dyDescent="0.25"/>
    <row r="228" ht="15.6" customHeight="1" x14ac:dyDescent="0.25"/>
    <row r="229" ht="15.6" customHeight="1" x14ac:dyDescent="0.25"/>
    <row r="230" ht="15.6" customHeight="1" x14ac:dyDescent="0.25"/>
    <row r="231" ht="15.6" customHeight="1" x14ac:dyDescent="0.25"/>
    <row r="232" ht="15.6" customHeight="1" x14ac:dyDescent="0.25"/>
    <row r="233" ht="15.6" customHeight="1" x14ac:dyDescent="0.25"/>
    <row r="234" ht="15.6" customHeight="1" x14ac:dyDescent="0.25"/>
    <row r="235" ht="15.6" customHeight="1" x14ac:dyDescent="0.25"/>
    <row r="236" ht="15.6" customHeight="1" x14ac:dyDescent="0.25"/>
    <row r="237" ht="15.6" customHeight="1" x14ac:dyDescent="0.25"/>
    <row r="238" ht="15.6" customHeight="1" x14ac:dyDescent="0.25"/>
    <row r="239" ht="15.6" customHeight="1" x14ac:dyDescent="0.25"/>
    <row r="240" ht="15.6" customHeight="1" x14ac:dyDescent="0.25"/>
    <row r="241" ht="15.6" customHeight="1" x14ac:dyDescent="0.25"/>
    <row r="242" ht="15.6" customHeight="1" x14ac:dyDescent="0.25"/>
    <row r="243" ht="15.6" customHeight="1" x14ac:dyDescent="0.25"/>
    <row r="244" ht="15.6" customHeight="1" x14ac:dyDescent="0.25"/>
    <row r="245" ht="15.6" customHeight="1" x14ac:dyDescent="0.25"/>
    <row r="246" ht="15.6" customHeight="1" x14ac:dyDescent="0.25"/>
    <row r="247" ht="15.6" customHeight="1" x14ac:dyDescent="0.25"/>
    <row r="248" ht="15.6" customHeight="1" x14ac:dyDescent="0.25"/>
    <row r="249" ht="15.6" customHeight="1" x14ac:dyDescent="0.25"/>
    <row r="250" ht="15.6" customHeight="1" x14ac:dyDescent="0.25"/>
    <row r="251" ht="15.6" customHeight="1" x14ac:dyDescent="0.25"/>
    <row r="252" ht="15.6" customHeight="1" x14ac:dyDescent="0.25"/>
    <row r="253" ht="15.6" customHeight="1" x14ac:dyDescent="0.25"/>
    <row r="254" ht="15.6" customHeight="1" x14ac:dyDescent="0.25"/>
    <row r="255" ht="15.6" customHeight="1" x14ac:dyDescent="0.25"/>
    <row r="256" ht="15.6" customHeight="1" x14ac:dyDescent="0.25"/>
    <row r="257" ht="15.6" customHeight="1" x14ac:dyDescent="0.25"/>
    <row r="258" ht="15.6" customHeight="1" x14ac:dyDescent="0.25"/>
    <row r="259" ht="15.6" customHeight="1" x14ac:dyDescent="0.25"/>
    <row r="260" ht="15.6" customHeight="1" x14ac:dyDescent="0.25"/>
    <row r="261" ht="15.6" customHeight="1" x14ac:dyDescent="0.25"/>
    <row r="262" ht="15.6" customHeight="1" x14ac:dyDescent="0.25"/>
    <row r="263" ht="15.6" customHeight="1" x14ac:dyDescent="0.25"/>
    <row r="264" ht="15.6" customHeight="1" x14ac:dyDescent="0.25"/>
    <row r="265" ht="15.6" customHeight="1" x14ac:dyDescent="0.25"/>
    <row r="266" ht="15.6" customHeight="1" x14ac:dyDescent="0.25"/>
    <row r="267" ht="15.6" customHeight="1" x14ac:dyDescent="0.25"/>
    <row r="268" ht="15.6" customHeight="1" x14ac:dyDescent="0.25"/>
    <row r="269" ht="15.6" customHeight="1" x14ac:dyDescent="0.25"/>
    <row r="270" ht="15.6" customHeight="1" x14ac:dyDescent="0.25"/>
    <row r="271" ht="15.6" customHeight="1" x14ac:dyDescent="0.25"/>
    <row r="272" ht="15.6" customHeight="1" x14ac:dyDescent="0.25"/>
    <row r="273" ht="15.6" customHeight="1" x14ac:dyDescent="0.25"/>
    <row r="274" ht="15.6" customHeight="1" x14ac:dyDescent="0.25"/>
    <row r="275" ht="15.6" customHeight="1" x14ac:dyDescent="0.25"/>
    <row r="276" ht="15.6" customHeight="1" x14ac:dyDescent="0.25"/>
    <row r="277" ht="15.6" customHeight="1" x14ac:dyDescent="0.25"/>
    <row r="278" ht="15.6" customHeight="1" x14ac:dyDescent="0.25"/>
    <row r="279" ht="15.6" customHeight="1" x14ac:dyDescent="0.25"/>
    <row r="280" ht="15.6" customHeight="1" x14ac:dyDescent="0.25"/>
    <row r="281" ht="15.6" customHeight="1" x14ac:dyDescent="0.25"/>
    <row r="282" ht="15.6" customHeight="1" x14ac:dyDescent="0.25"/>
    <row r="283" ht="15.6" customHeight="1" x14ac:dyDescent="0.25"/>
    <row r="284" ht="15.6" customHeight="1" x14ac:dyDescent="0.25"/>
    <row r="285" ht="15.6" customHeight="1" x14ac:dyDescent="0.25"/>
    <row r="286" ht="15.6" customHeight="1" x14ac:dyDescent="0.25"/>
    <row r="287" ht="15.6" customHeight="1" x14ac:dyDescent="0.25"/>
    <row r="288" ht="15.6" customHeight="1" x14ac:dyDescent="0.25"/>
    <row r="289" ht="15.6" customHeight="1" x14ac:dyDescent="0.25"/>
    <row r="290" ht="15.6" customHeight="1" x14ac:dyDescent="0.25"/>
    <row r="291" ht="15.6" customHeight="1" x14ac:dyDescent="0.25"/>
    <row r="292" ht="15.6" customHeight="1" x14ac:dyDescent="0.25"/>
    <row r="293" ht="15.6" customHeight="1" x14ac:dyDescent="0.25"/>
    <row r="294" ht="15.6" customHeight="1" x14ac:dyDescent="0.25"/>
    <row r="295" ht="15.6" customHeight="1" x14ac:dyDescent="0.25"/>
    <row r="296" ht="15.6" customHeight="1" x14ac:dyDescent="0.25"/>
    <row r="297" ht="15.6" customHeight="1" x14ac:dyDescent="0.25"/>
    <row r="298" ht="15.6" customHeight="1" x14ac:dyDescent="0.25"/>
    <row r="299" ht="15.6" customHeight="1" x14ac:dyDescent="0.25"/>
    <row r="300" ht="15.6" customHeight="1" x14ac:dyDescent="0.25"/>
    <row r="301" ht="15.6" customHeight="1" x14ac:dyDescent="0.25"/>
    <row r="302" ht="15.6" customHeight="1" x14ac:dyDescent="0.25"/>
    <row r="303" ht="15.6" customHeight="1" x14ac:dyDescent="0.25"/>
    <row r="304" ht="15.6" customHeight="1" x14ac:dyDescent="0.25"/>
    <row r="305" ht="15.6" customHeight="1" x14ac:dyDescent="0.25"/>
    <row r="306" ht="15.6" customHeight="1" x14ac:dyDescent="0.25"/>
    <row r="307" ht="15.6" customHeight="1" x14ac:dyDescent="0.25"/>
    <row r="308" ht="15.6" customHeight="1" x14ac:dyDescent="0.25"/>
    <row r="309" ht="15.6" customHeight="1" x14ac:dyDescent="0.25"/>
    <row r="310" ht="15.6" customHeight="1" x14ac:dyDescent="0.25"/>
    <row r="311" ht="15.6" customHeight="1" x14ac:dyDescent="0.25"/>
    <row r="312" ht="15.6" customHeight="1" x14ac:dyDescent="0.25"/>
    <row r="313" ht="15.6" customHeight="1" x14ac:dyDescent="0.25"/>
    <row r="314" ht="15.6" customHeight="1" x14ac:dyDescent="0.25"/>
    <row r="315" ht="15.6" customHeight="1" x14ac:dyDescent="0.25"/>
    <row r="316" ht="15.6" customHeight="1" x14ac:dyDescent="0.25"/>
    <row r="317" ht="15.6" customHeight="1" x14ac:dyDescent="0.25"/>
    <row r="318" ht="15.6" customHeight="1" x14ac:dyDescent="0.25"/>
    <row r="319" ht="15.6" customHeight="1" x14ac:dyDescent="0.25"/>
    <row r="320" ht="15.6" customHeight="1" x14ac:dyDescent="0.25"/>
    <row r="321" ht="15.6" customHeight="1" x14ac:dyDescent="0.25"/>
    <row r="322" ht="15.6" customHeight="1" x14ac:dyDescent="0.25"/>
    <row r="323" ht="15.6" customHeight="1" x14ac:dyDescent="0.25"/>
    <row r="324" ht="15.6" customHeight="1" x14ac:dyDescent="0.25"/>
    <row r="325" ht="15.6" customHeight="1" x14ac:dyDescent="0.25"/>
    <row r="326" ht="15.6" customHeight="1" x14ac:dyDescent="0.25"/>
    <row r="327" ht="15.6" customHeight="1" x14ac:dyDescent="0.25"/>
    <row r="328" ht="15.6" customHeight="1" x14ac:dyDescent="0.25"/>
    <row r="329" ht="15.6" customHeight="1" x14ac:dyDescent="0.25"/>
    <row r="330" ht="15.6" customHeight="1" x14ac:dyDescent="0.25"/>
    <row r="331" ht="15.6" customHeight="1" x14ac:dyDescent="0.25"/>
    <row r="332" ht="15.6" customHeight="1" x14ac:dyDescent="0.25"/>
    <row r="333" ht="15.6" customHeight="1" x14ac:dyDescent="0.25"/>
    <row r="334" ht="15.6" customHeight="1" x14ac:dyDescent="0.25"/>
    <row r="335" ht="15.6" customHeight="1" x14ac:dyDescent="0.25"/>
    <row r="336" ht="15.6" customHeight="1" x14ac:dyDescent="0.25"/>
    <row r="337" ht="15.6" customHeight="1" x14ac:dyDescent="0.25"/>
    <row r="338" ht="15.6" customHeight="1" x14ac:dyDescent="0.25"/>
    <row r="339" ht="15.6" customHeight="1" x14ac:dyDescent="0.25"/>
    <row r="340" ht="15.6" customHeight="1" x14ac:dyDescent="0.25"/>
    <row r="341" ht="15.6" customHeight="1" x14ac:dyDescent="0.25"/>
    <row r="342" ht="15.6" customHeight="1" x14ac:dyDescent="0.25"/>
    <row r="343" ht="15.6" customHeight="1" x14ac:dyDescent="0.25"/>
    <row r="344" ht="15.6" customHeight="1" x14ac:dyDescent="0.25"/>
    <row r="345" ht="15.6" customHeight="1" x14ac:dyDescent="0.25"/>
    <row r="346" ht="15.6" customHeight="1" x14ac:dyDescent="0.25"/>
    <row r="347" ht="15.6" customHeight="1" x14ac:dyDescent="0.25"/>
    <row r="348" ht="15.6" customHeight="1" x14ac:dyDescent="0.25"/>
    <row r="349" ht="15.6" customHeight="1" x14ac:dyDescent="0.25"/>
    <row r="350" ht="15.6" customHeight="1" x14ac:dyDescent="0.25"/>
    <row r="351" ht="15.6" customHeight="1" x14ac:dyDescent="0.25"/>
    <row r="352" ht="15.6" customHeight="1" x14ac:dyDescent="0.25"/>
    <row r="353" ht="15.6" customHeight="1" x14ac:dyDescent="0.25"/>
    <row r="354" ht="15.6" customHeight="1" x14ac:dyDescent="0.25"/>
    <row r="355" ht="15.6" customHeight="1" x14ac:dyDescent="0.25"/>
    <row r="356" ht="15.6" customHeight="1" x14ac:dyDescent="0.25"/>
    <row r="357" ht="15.6" customHeight="1" x14ac:dyDescent="0.25"/>
    <row r="358" ht="15.6" customHeight="1" x14ac:dyDescent="0.25"/>
    <row r="359" ht="15.6" customHeight="1" x14ac:dyDescent="0.25"/>
    <row r="360" ht="15.6" customHeight="1" x14ac:dyDescent="0.25"/>
    <row r="361" ht="15.6" customHeight="1" x14ac:dyDescent="0.25"/>
    <row r="362" ht="15.6" customHeight="1" x14ac:dyDescent="0.25"/>
    <row r="363" ht="15.6" customHeight="1" x14ac:dyDescent="0.25"/>
    <row r="364" ht="15.6" customHeight="1" x14ac:dyDescent="0.25"/>
    <row r="365" ht="15.6" customHeight="1" x14ac:dyDescent="0.25"/>
    <row r="366" ht="15.6" customHeight="1" x14ac:dyDescent="0.25"/>
    <row r="367" ht="15.6" customHeight="1" x14ac:dyDescent="0.25"/>
    <row r="368" ht="15.6" customHeight="1" x14ac:dyDescent="0.25"/>
    <row r="369" ht="15.6" customHeight="1" x14ac:dyDescent="0.25"/>
    <row r="370" ht="15.6" customHeight="1" x14ac:dyDescent="0.25"/>
    <row r="371" ht="15.6" customHeight="1" x14ac:dyDescent="0.25"/>
    <row r="372" ht="15.6" customHeight="1" x14ac:dyDescent="0.25"/>
    <row r="373" ht="15.6" customHeight="1" x14ac:dyDescent="0.25"/>
    <row r="374" ht="15.6" customHeight="1" x14ac:dyDescent="0.25"/>
    <row r="375" ht="15.6" customHeight="1" x14ac:dyDescent="0.25"/>
    <row r="376" ht="15.6" customHeight="1" x14ac:dyDescent="0.25"/>
    <row r="377" ht="15.6" customHeight="1" x14ac:dyDescent="0.25"/>
    <row r="378" ht="15.6" customHeight="1" x14ac:dyDescent="0.25"/>
    <row r="379" ht="15.6" customHeight="1" x14ac:dyDescent="0.25"/>
    <row r="380" ht="15.6" customHeight="1" x14ac:dyDescent="0.25"/>
    <row r="381" ht="15.6" customHeight="1" x14ac:dyDescent="0.25"/>
    <row r="382" ht="15.6" customHeight="1" x14ac:dyDescent="0.25"/>
    <row r="383" ht="15.6" customHeight="1" x14ac:dyDescent="0.25"/>
    <row r="384" ht="15.6" customHeight="1" x14ac:dyDescent="0.25"/>
    <row r="385" ht="15.6" customHeight="1" x14ac:dyDescent="0.25"/>
    <row r="386" ht="15.6" customHeight="1" x14ac:dyDescent="0.25"/>
    <row r="387" ht="15.6" customHeight="1" x14ac:dyDescent="0.25"/>
    <row r="388" ht="15.6" customHeight="1" x14ac:dyDescent="0.25"/>
    <row r="389" ht="15.6" customHeight="1" x14ac:dyDescent="0.25"/>
    <row r="390" ht="15.6" customHeight="1" x14ac:dyDescent="0.25"/>
    <row r="391" ht="15.6" customHeight="1" x14ac:dyDescent="0.25"/>
    <row r="392" ht="15.6" customHeight="1" x14ac:dyDescent="0.25"/>
    <row r="393" ht="15.6" customHeight="1" x14ac:dyDescent="0.25"/>
    <row r="394" ht="15.6" customHeight="1" x14ac:dyDescent="0.25"/>
    <row r="395" ht="15.6" customHeight="1" x14ac:dyDescent="0.25"/>
    <row r="396" ht="15.6" customHeight="1" x14ac:dyDescent="0.25"/>
    <row r="397" ht="15.6" customHeight="1" x14ac:dyDescent="0.25"/>
    <row r="398" ht="15.6" customHeight="1" x14ac:dyDescent="0.25"/>
    <row r="399" ht="15.6" customHeight="1" x14ac:dyDescent="0.25"/>
    <row r="400" ht="15.6" customHeight="1" x14ac:dyDescent="0.25"/>
    <row r="401" ht="15.6" customHeight="1" x14ac:dyDescent="0.25"/>
    <row r="402" ht="15.6" customHeight="1" x14ac:dyDescent="0.25"/>
    <row r="403" ht="15.6" customHeight="1" x14ac:dyDescent="0.25"/>
    <row r="404" ht="15.6" customHeight="1" x14ac:dyDescent="0.25"/>
    <row r="405" ht="15.6" customHeight="1" x14ac:dyDescent="0.25"/>
    <row r="406" ht="15.6" customHeight="1" x14ac:dyDescent="0.25"/>
    <row r="407" ht="15.6" customHeight="1" x14ac:dyDescent="0.25"/>
    <row r="408" ht="15.6" customHeight="1" x14ac:dyDescent="0.25"/>
    <row r="409" ht="15.6" customHeight="1" x14ac:dyDescent="0.25"/>
    <row r="410" ht="15.6" customHeight="1" x14ac:dyDescent="0.25"/>
    <row r="411" ht="15.6" customHeight="1" x14ac:dyDescent="0.25"/>
    <row r="412" ht="15.6" customHeight="1" x14ac:dyDescent="0.25"/>
    <row r="413" ht="15.6" customHeight="1" x14ac:dyDescent="0.25"/>
    <row r="414" ht="15.6" customHeight="1" x14ac:dyDescent="0.25"/>
    <row r="415" ht="15.6" customHeight="1" x14ac:dyDescent="0.25"/>
    <row r="416" ht="15.6" customHeight="1" x14ac:dyDescent="0.25"/>
    <row r="417" ht="15.6" customHeight="1" x14ac:dyDescent="0.25"/>
    <row r="418" ht="15.6" customHeight="1" x14ac:dyDescent="0.25"/>
    <row r="419" ht="15.6" customHeight="1" x14ac:dyDescent="0.25"/>
    <row r="420" ht="15.6" customHeight="1" x14ac:dyDescent="0.25"/>
    <row r="421" ht="15.6" customHeight="1" x14ac:dyDescent="0.25"/>
    <row r="422" ht="15.6" customHeight="1" x14ac:dyDescent="0.25"/>
    <row r="423" ht="15.6" customHeight="1" x14ac:dyDescent="0.25"/>
    <row r="424" ht="15.6" customHeight="1" x14ac:dyDescent="0.25"/>
    <row r="425" ht="15.6" customHeight="1" x14ac:dyDescent="0.25"/>
    <row r="426" ht="15.6" customHeight="1" x14ac:dyDescent="0.25"/>
    <row r="427" ht="15.6" customHeight="1" x14ac:dyDescent="0.25"/>
    <row r="428" ht="15.6" customHeight="1" x14ac:dyDescent="0.25"/>
    <row r="429" ht="15.6" customHeight="1" x14ac:dyDescent="0.25"/>
    <row r="430" ht="15.6" customHeight="1" x14ac:dyDescent="0.25"/>
    <row r="431" ht="15.6" customHeight="1" x14ac:dyDescent="0.25"/>
    <row r="432" ht="15.6" customHeight="1" x14ac:dyDescent="0.25"/>
    <row r="433" ht="15.6" customHeight="1" x14ac:dyDescent="0.25"/>
    <row r="434" ht="15.6" customHeight="1" x14ac:dyDescent="0.25"/>
    <row r="435" ht="15.6" customHeight="1" x14ac:dyDescent="0.25"/>
    <row r="436" ht="15.6" customHeight="1" x14ac:dyDescent="0.25"/>
    <row r="437" ht="15.6" customHeight="1" x14ac:dyDescent="0.25"/>
    <row r="438" ht="15.6" customHeight="1" x14ac:dyDescent="0.25"/>
    <row r="439" ht="15.6" customHeight="1" x14ac:dyDescent="0.25"/>
    <row r="440" ht="15.6" customHeight="1" x14ac:dyDescent="0.25"/>
    <row r="441" ht="15.6" customHeight="1" x14ac:dyDescent="0.25"/>
    <row r="442" ht="15.6" customHeight="1" x14ac:dyDescent="0.25"/>
    <row r="443" ht="15.6" customHeight="1" x14ac:dyDescent="0.25"/>
    <row r="444" ht="15.6" customHeight="1" x14ac:dyDescent="0.25"/>
    <row r="445" ht="15.6" customHeight="1" x14ac:dyDescent="0.25"/>
    <row r="446" ht="15.6" customHeight="1" x14ac:dyDescent="0.25"/>
    <row r="447" ht="15.6" customHeight="1" x14ac:dyDescent="0.25"/>
    <row r="448" ht="15.6" customHeight="1" x14ac:dyDescent="0.25"/>
    <row r="449" ht="15.6" customHeight="1" x14ac:dyDescent="0.25"/>
    <row r="450" ht="15.6" customHeight="1" x14ac:dyDescent="0.25"/>
    <row r="451" ht="15.6" customHeight="1" x14ac:dyDescent="0.25"/>
    <row r="452" ht="15.6" customHeight="1" x14ac:dyDescent="0.25"/>
    <row r="453" ht="15.6" customHeight="1" x14ac:dyDescent="0.25"/>
    <row r="454" ht="15.6" customHeight="1" x14ac:dyDescent="0.25"/>
    <row r="455" ht="15.6" customHeight="1" x14ac:dyDescent="0.25"/>
    <row r="456" ht="15.6" customHeight="1" x14ac:dyDescent="0.25"/>
    <row r="457" ht="15.6" customHeight="1" x14ac:dyDescent="0.25"/>
    <row r="458" ht="15.6" customHeight="1" x14ac:dyDescent="0.25"/>
    <row r="459" ht="15.6" customHeight="1" x14ac:dyDescent="0.25"/>
    <row r="460" ht="15.6" customHeight="1" x14ac:dyDescent="0.25"/>
    <row r="461" ht="15.6" customHeight="1" x14ac:dyDescent="0.25"/>
    <row r="462" ht="15.6" customHeight="1" x14ac:dyDescent="0.25"/>
    <row r="463" ht="15.6" customHeight="1" x14ac:dyDescent="0.25"/>
    <row r="464" ht="15.6" customHeight="1" x14ac:dyDescent="0.25"/>
    <row r="465" ht="15.6" customHeight="1" x14ac:dyDescent="0.25"/>
    <row r="466" ht="15.6" customHeight="1" x14ac:dyDescent="0.25"/>
    <row r="467" ht="15.6" customHeight="1" x14ac:dyDescent="0.25"/>
    <row r="468" ht="15.6" customHeight="1" x14ac:dyDescent="0.25"/>
    <row r="469" ht="15.6" customHeight="1" x14ac:dyDescent="0.25"/>
    <row r="470" ht="15.6" customHeight="1" x14ac:dyDescent="0.25"/>
    <row r="471" ht="15.6" customHeight="1" x14ac:dyDescent="0.25"/>
    <row r="472" ht="15.6" customHeight="1" x14ac:dyDescent="0.25"/>
    <row r="473" ht="15.6" customHeight="1" x14ac:dyDescent="0.25"/>
    <row r="474" ht="15.6" customHeight="1" x14ac:dyDescent="0.25"/>
    <row r="475" ht="15.6" customHeight="1" x14ac:dyDescent="0.25"/>
    <row r="476" ht="15.6" customHeight="1" x14ac:dyDescent="0.25"/>
    <row r="477" ht="15.6" customHeight="1" x14ac:dyDescent="0.25"/>
    <row r="478" ht="15.6" customHeight="1" x14ac:dyDescent="0.25"/>
    <row r="479" ht="15.6" customHeight="1" x14ac:dyDescent="0.25"/>
    <row r="480" ht="15.6" customHeight="1" x14ac:dyDescent="0.25"/>
    <row r="481" ht="15.6" customHeight="1" x14ac:dyDescent="0.25"/>
    <row r="482" ht="15.6" customHeight="1" x14ac:dyDescent="0.25"/>
    <row r="483" ht="15.6" customHeight="1" x14ac:dyDescent="0.25"/>
    <row r="484" ht="15.6" customHeight="1" x14ac:dyDescent="0.25"/>
    <row r="485" ht="15.6" customHeight="1" x14ac:dyDescent="0.25"/>
    <row r="486" ht="15.6" customHeight="1" x14ac:dyDescent="0.25"/>
    <row r="487" ht="15.6" customHeight="1" x14ac:dyDescent="0.25"/>
    <row r="488" ht="15.6" customHeight="1" x14ac:dyDescent="0.25"/>
    <row r="489" ht="15.6" customHeight="1" x14ac:dyDescent="0.25"/>
    <row r="490" ht="15.6" customHeight="1" x14ac:dyDescent="0.25"/>
    <row r="491" ht="15.6" customHeight="1" x14ac:dyDescent="0.25"/>
    <row r="492" ht="15.6" customHeight="1" x14ac:dyDescent="0.25"/>
    <row r="493" ht="15.6" customHeight="1" x14ac:dyDescent="0.25"/>
    <row r="494" ht="15.6" customHeight="1" x14ac:dyDescent="0.25"/>
    <row r="495" ht="15.6" customHeight="1" x14ac:dyDescent="0.25"/>
    <row r="496" ht="15.6" customHeight="1" x14ac:dyDescent="0.25"/>
    <row r="497" ht="15.6" customHeight="1" x14ac:dyDescent="0.25"/>
    <row r="498" ht="15.6" customHeight="1" x14ac:dyDescent="0.25"/>
    <row r="499" ht="15.6" customHeight="1" x14ac:dyDescent="0.25"/>
    <row r="500" ht="15.6" customHeight="1" x14ac:dyDescent="0.25"/>
    <row r="501" ht="15.6" customHeight="1" x14ac:dyDescent="0.25"/>
    <row r="502" ht="15.6" customHeight="1" x14ac:dyDescent="0.25"/>
    <row r="503" ht="15.6" customHeight="1" x14ac:dyDescent="0.25"/>
    <row r="504" ht="15.6" customHeight="1" x14ac:dyDescent="0.25"/>
    <row r="505" ht="15.6" customHeight="1" x14ac:dyDescent="0.25"/>
    <row r="506" ht="15.6" customHeight="1" x14ac:dyDescent="0.25"/>
    <row r="507" ht="15.6" customHeight="1" x14ac:dyDescent="0.25"/>
    <row r="508" ht="15.6" customHeight="1" x14ac:dyDescent="0.25"/>
    <row r="509" ht="15.6" customHeight="1" x14ac:dyDescent="0.25"/>
    <row r="510" ht="15.6" customHeight="1" x14ac:dyDescent="0.25"/>
    <row r="511" ht="15.6" customHeight="1" x14ac:dyDescent="0.25"/>
    <row r="512" ht="15.6" customHeight="1" x14ac:dyDescent="0.25"/>
    <row r="513" ht="15.6" customHeight="1" x14ac:dyDescent="0.25"/>
    <row r="514" ht="15.6" customHeight="1" x14ac:dyDescent="0.25"/>
    <row r="515" ht="15.6" customHeight="1" x14ac:dyDescent="0.25"/>
    <row r="516" ht="15.6" customHeight="1" x14ac:dyDescent="0.25"/>
    <row r="517" ht="15.6" customHeight="1" x14ac:dyDescent="0.25"/>
    <row r="518" ht="15.6" customHeight="1" x14ac:dyDescent="0.25"/>
    <row r="519" ht="15.6" customHeight="1" x14ac:dyDescent="0.25"/>
    <row r="520" ht="15.6" customHeight="1" x14ac:dyDescent="0.25"/>
    <row r="521" ht="15.6" customHeight="1" x14ac:dyDescent="0.25"/>
    <row r="522" ht="15.6" customHeight="1" x14ac:dyDescent="0.25"/>
    <row r="523" ht="15.6" customHeight="1" x14ac:dyDescent="0.25"/>
    <row r="524" ht="15.6" customHeight="1" x14ac:dyDescent="0.25"/>
    <row r="525" ht="15.6" customHeight="1" x14ac:dyDescent="0.25"/>
    <row r="526" ht="15.6" customHeight="1" x14ac:dyDescent="0.25"/>
    <row r="527" ht="15.6" customHeight="1" x14ac:dyDescent="0.25"/>
    <row r="528" ht="15.6" customHeight="1" x14ac:dyDescent="0.25"/>
    <row r="529" ht="15.6" customHeight="1" x14ac:dyDescent="0.25"/>
    <row r="530" ht="15.6" customHeight="1" x14ac:dyDescent="0.25"/>
    <row r="531" ht="15.6" customHeight="1" x14ac:dyDescent="0.25"/>
    <row r="532" ht="15.6" customHeight="1" x14ac:dyDescent="0.25"/>
    <row r="533" ht="15.6" customHeight="1" x14ac:dyDescent="0.25"/>
    <row r="534" ht="15.6" customHeight="1" x14ac:dyDescent="0.25"/>
    <row r="535" ht="15.6" customHeight="1" x14ac:dyDescent="0.25"/>
    <row r="536" ht="15.6" customHeight="1" x14ac:dyDescent="0.25"/>
    <row r="537" ht="15.6" customHeight="1" x14ac:dyDescent="0.25"/>
    <row r="538" ht="15.6" customHeight="1" x14ac:dyDescent="0.25"/>
    <row r="539" ht="15.6" customHeight="1" x14ac:dyDescent="0.25"/>
    <row r="540" ht="15.6" customHeight="1" x14ac:dyDescent="0.25"/>
    <row r="541" ht="15.6" customHeight="1" x14ac:dyDescent="0.25"/>
    <row r="542" ht="15.6" customHeight="1" x14ac:dyDescent="0.25"/>
    <row r="543" ht="15.6" customHeight="1" x14ac:dyDescent="0.25"/>
    <row r="544" ht="15.6" customHeight="1" x14ac:dyDescent="0.25"/>
    <row r="545" ht="15.6" customHeight="1" x14ac:dyDescent="0.25"/>
    <row r="546" ht="15.6" customHeight="1" x14ac:dyDescent="0.25"/>
  </sheetData>
  <pageMargins left="0.7" right="0.7" top="0.75" bottom="0.75" header="0.3" footer="0.3"/>
  <pageSetup paperSize="9" orientation="landscape"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FF11C3-8360-4900-88D4-FB2F8F6F195E}">
  <ds:schemaRefs>
    <ds:schemaRef ds:uri="http://schemas.microsoft.com/office/2006/metadata/properties"/>
    <ds:schemaRef ds:uri="http://schemas.microsoft.com/office/2006/documentManagement/types"/>
    <ds:schemaRef ds:uri="c1f338ac-e338-414f-952c-f74dcc6d59e1"/>
    <ds:schemaRef ds:uri="0eb656aa-4e79-4e95-9076-bc119a23e0cc"/>
    <ds:schemaRef ds:uri="acaf4567-dc07-471f-892c-2bcb86ef35ae"/>
    <ds:schemaRef ds:uri="http://schemas.openxmlformats.org/package/2006/metadata/core-properties"/>
    <ds:schemaRef ds:uri="http://purl.org/dc/dcmitype/"/>
    <ds:schemaRef ds:uri="http://www.w3.org/XML/1998/namespace"/>
    <ds:schemaRef ds:uri="http://purl.org/dc/elements/1.1/"/>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07B86834-1C67-4A34-9CB6-122E35BD8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C668BA-FA54-47B7-A582-A1917D9CE8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Introduction</vt:lpstr>
      <vt:lpstr>Data sheet</vt:lpstr>
      <vt:lpstr>Table 1</vt:lpstr>
      <vt:lpstr>Table 2</vt:lpstr>
      <vt:lpstr>Table 3</vt:lpstr>
      <vt:lpstr>Table 4</vt:lpstr>
      <vt:lpstr>Table 5</vt:lpstr>
      <vt:lpstr>Box 1</vt:lpstr>
      <vt:lpstr>Data sheet totals</vt:lpstr>
      <vt:lpstr>Dropdowns</vt:lpstr>
      <vt:lpstr>'Table 3'!_Hlk156825649</vt:lpstr>
      <vt:lpstr>'Data sheet'!Print_Area</vt:lpstr>
      <vt:lpstr>'Data sheet totals'!Print_Area</vt:lpstr>
      <vt:lpstr>Introduction!Print_Area</vt:lpstr>
      <vt:lpstr>'Data sheet'!Print_Titles</vt:lpstr>
      <vt:lpstr>'Table 5'!Table5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NG243 Adrenal insufficiency: Baseline assessment tool 28/08/2024</dc:title>
  <dc:creator/>
  <cp:lastModifiedBy/>
  <dcterms:created xsi:type="dcterms:W3CDTF">2019-11-29T09:17:18Z</dcterms:created>
  <dcterms:modified xsi:type="dcterms:W3CDTF">2025-10-07T15:16:27Z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2024-08-20T07:28:06Z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4827fb58-c43d-4cd7-af86-91448f716459</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ies>
</file>