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9FD32E76-3741-48AA-8DCC-42E11453C913}" xr6:coauthVersionLast="47" xr6:coauthVersionMax="47" xr10:uidLastSave="{00000000-0000-0000-0000-000000000000}"/>
  <bookViews>
    <workbookView xWindow="-110" yWindow="-110" windowWidth="19420" windowHeight="1030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sheet'!$A$2:$M$130</definedName>
    <definedName name="_xlnm.Print_Area" localSheetId="1">'Data sheet'!$A$1:$M$130</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<sst xmlns="http://schemas.openxmlformats.org/spreadsheetml/2006/main" count="329" uniqueCount="254">
  <si>
    <t>Baseline assessment tool for asthma: diagnosis, monitoring and chronic asthma management (BTS, NICE, SIGN) (NG245)</t>
  </si>
  <si>
    <t>Published: 27 November 2024</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</si>
  <si>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</si>
  <si>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</si>
  <si>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</si>
  <si>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</si>
  <si>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</si>
  <si>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</si>
  <si>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</si>
  <si>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</si>
  <si>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</si>
  <si>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</si>
  <si>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</si>
  <si>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</si>
  <si>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</si>
  <si>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</si>
  <si>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</si>
  <si>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</si>
  <si>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</si>
  <si>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</si>
  <si>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Initial clinical assessment</t>
  </si>
  <si>
    <t>Clinical history</t>
  </si>
  <si>
    <t>1.1.1</t>
  </si>
  <si>
    <t>1.1.2</t>
  </si>
  <si>
    <t>1.1.3</t>
  </si>
  <si>
    <t>Physical examination</t>
  </si>
  <si>
    <t>1.1.4</t>
  </si>
  <si>
    <t>Initial treatment and objective tests for acute symptoms at presentation</t>
  </si>
  <si>
    <t>1.1.5</t>
  </si>
  <si>
    <t>1.1.6</t>
  </si>
  <si>
    <t>1.1.7</t>
  </si>
  <si>
    <t>1.2 Objective tests for diagnosing asthma in adults, young people and children aged 5 to 16 with a history suggestive of asthma</t>
  </si>
  <si>
    <t>Adults</t>
  </si>
  <si>
    <t>Measure the blood eosinophil count or fractional exhaled nitric oxide (FeNO) level in adults with a history suggestive of asthma. Diagnose asthma if the eosinophil count is above the laboratory reference range or the FeNO level is 50 ppb or more.</t>
  </si>
  <si>
    <t>1.2.1</t>
  </si>
  <si>
    <t>1.2.2</t>
  </si>
  <si>
    <t>If spirometry is not available or it is delayed, measure peak expiratory flow (PEF) twice daily for 2 weeks. Diagnose asthma if PEF variability (expressed as amplitude percentage mean) is 20% or more.</t>
  </si>
  <si>
    <t>1.2.3</t>
  </si>
  <si>
    <t>If asthma is not confirmed by eosinophil count, FeNO, BDR or PEF variability but still suspected on clinical grounds, refer for consideration of a bronchial challenge test. Diagnose asthma if bronchial hyper-responsiveness is present.</t>
  </si>
  <si>
    <t>1.2.4</t>
  </si>
  <si>
    <t>Children aged 5 to 16</t>
  </si>
  <si>
    <t>Measure the FeNO level in children with a history suggestive of asthma. Diagnose asthma if the FeNO level is 35 ppb or more.</t>
  </si>
  <si>
    <t>1.2.5</t>
  </si>
  <si>
    <t>1.2.6</t>
  </si>
  <si>
    <t>If spirometry is not available or it is delayed, measure PEF twice daily for 2 weeks. Diagnose asthma if PEF variability (expressed as amplitude percentage mean) is 20% or more.</t>
  </si>
  <si>
    <t>1.2.7</t>
  </si>
  <si>
    <t>1.2.8</t>
  </si>
  <si>
    <t>If there is still doubt about the diagnosis, refer to a paediatric specialist for a second opinion, including consideration of a bronchial challenge test.</t>
  </si>
  <si>
    <t>1.2.9</t>
  </si>
  <si>
    <t>1.3 Diagnosing asthma in children under 5</t>
  </si>
  <si>
    <t>Diagnosis is hard in this age group because it is difficult to do the tests and there are no good reference standards.</t>
  </si>
  <si>
    <t>1.3.1</t>
  </si>
  <si>
    <t>1.3.2</t>
  </si>
  <si>
    <t>Refer to a specialist respiratory paediatrician any preschool child with an admission to hospital, or 2 or more admissions to an emergency department, with wheeze in a 12-month period.</t>
  </si>
  <si>
    <t>1.3.3</t>
  </si>
  <si>
    <t>1.4 Diagnosing occupational asthma</t>
  </si>
  <si>
    <t>See the BTS clinical statement on occupational asthma.</t>
  </si>
  <si>
    <t>1.4.1</t>
  </si>
  <si>
    <t>1.4.2</t>
  </si>
  <si>
    <t>1.5 Monitoring asthma control</t>
  </si>
  <si>
    <t>1.5.1</t>
  </si>
  <si>
    <t>Consider using a validated symptom questionnaire (for example, the Asthma Control Questionnaire, the Asthma Control Test or the Childhood Asthma Control Test) at any asthma review.</t>
  </si>
  <si>
    <t>1.5.2</t>
  </si>
  <si>
    <t>Do not use regular peak expiratory flow (PEF) monitoring to assess asthma control unless there are person-specific reasons for doing so (for example, when PEF measurement is part of the personalised asthma action plan).</t>
  </si>
  <si>
    <t>1.5.3</t>
  </si>
  <si>
    <t>1.5.4</t>
  </si>
  <si>
    <t>1.6 Principles of pharmacological treatment</t>
  </si>
  <si>
    <t>Licensed indications for asthma inhalers vary between different medicines, different doses and different devices. Not all asthma inhalers are licensed for use in line with the recommendations in this guideline. See NICE's information on prescribing medicines or SIGN’s information on prescribing licensed medicines out with their marketing authorisation and refer to the summary of product characteristics for individual products.</t>
  </si>
  <si>
    <t>1.6.1</t>
  </si>
  <si>
    <t>If possible, check the fractional exhaled nitric oxide (FeNO) level when asthma is uncontrolled. If it is raised this may indicate poor adherence to treatment or the need for an increased dose of inhaled corticosteroid (ICS).</t>
  </si>
  <si>
    <t>1.6.2</t>
  </si>
  <si>
    <t>1.6.3</t>
  </si>
  <si>
    <t>1.6.4</t>
  </si>
  <si>
    <t>Inhalers</t>
  </si>
  <si>
    <t>1.6.5</t>
  </si>
  <si>
    <t>1.6.6</t>
  </si>
  <si>
    <t>1.6.7</t>
  </si>
  <si>
    <t>1.6.8</t>
  </si>
  <si>
    <t>1.6.9</t>
  </si>
  <si>
    <t>Digital inhalers</t>
  </si>
  <si>
    <t>Digital inhalers are not recommended for routine use in people with asthma.</t>
  </si>
  <si>
    <t>1.6.10</t>
  </si>
  <si>
    <t>1.7 Pharmacological management in people aged 12 and over</t>
  </si>
  <si>
    <t>Initial management of newly diagnosed asthma in people aged 12 and over</t>
  </si>
  <si>
    <t>1.7.1</t>
  </si>
  <si>
    <t>If the person needing asthma treatment presents highly symptomatic (for example, regular nocturnal waking) or with a severe exacerbation, start treatment with low-dose MART (maintenance and reliever therapy) in addition to treating the acute symptoms as indicated (that is, a course of oral corticosteroids may be needed). Consider stepping down to as-needed AIR therapy using a low-dose ICS/formoterol inhaler at a later date if their asthma is controlled.</t>
  </si>
  <si>
    <t>1.7.2</t>
  </si>
  <si>
    <t>Medicine combination and sequencing in people aged 12 and over</t>
  </si>
  <si>
    <t>For guidance on dose ranges of inhaled corticosteroids see inhaled corticosteroid doses for the BTS, NICE and SIGN asthma guideline.</t>
  </si>
  <si>
    <t>Offer low-dose MART to people aged 12 and over with asthma that is not controlled on a low-dose ICS/formoterol combination inhaler used only as needed.</t>
  </si>
  <si>
    <t>1.7.3</t>
  </si>
  <si>
    <t>Offer moderate-dose MART to people aged 12 and over with asthma that is not controlled on low-dose MART.</t>
  </si>
  <si>
    <t>1.7.4</t>
  </si>
  <si>
    <t>1.7.5</t>
  </si>
  <si>
    <t>Refer people to a specialist in asthma care when asthma is not controlled despite treatment with moderate-dose MART, and trials of an LTRA and a LAMA. (See the Accelerated Access Collaborative consensus pathway on the management of uncontrolled asthma in adults.)</t>
  </si>
  <si>
    <t>1.7.6</t>
  </si>
  <si>
    <t>Transferring people aged 12 and over from other treatment pathways</t>
  </si>
  <si>
    <t>These recommendations are for people with uncontrolled asthma who are on the treatment pathway recommended by previous NICE and BTS/SIGN guidelines.</t>
  </si>
  <si>
    <t>1.7.7</t>
  </si>
  <si>
    <t>1.7.8</t>
  </si>
  <si>
    <t>Consider changing treatment to moderate-dose MART for people with asthma that is not controlled on: 
• regular moderate-dose ICS plus SABA as needed
• regular moderate-dose ICS/LABA combination inhaler plus SABA as needed 
• regular moderate-dose ICS and supplementary therapy (LTRA or LAMA, or both) plus SABA as needed
• regular moderate-dose ICS/LABA combination inhaler and supplementary therapy (LTRA or LAMA, or both) plus SABA as needed.</t>
  </si>
  <si>
    <t>1.7.9</t>
  </si>
  <si>
    <t>When changing from low- or moderate-dose ICS (or ICS/LABA combination inhaler) plus supplementary therapy to MART, consider whether to stop or continue the supplementary therapy based on the degree of benefit achieved when first introduced.</t>
  </si>
  <si>
    <t>1.7.10</t>
  </si>
  <si>
    <t>Refer people with asthma that is not controlled on treatment containing a high dose of ICS to a specialist in asthma care.</t>
  </si>
  <si>
    <t>1.7.11</t>
  </si>
  <si>
    <t>1.8 Pharmacological management in children aged 5 to 11</t>
  </si>
  <si>
    <t>For guidance on doses on inhaled corticosteroids see inhaled corticosteroid doses for the BTS, NICE and SIGN asthma guideline.</t>
  </si>
  <si>
    <t>Initial management in children aged 5 to 11</t>
  </si>
  <si>
    <t>1.8.1</t>
  </si>
  <si>
    <t>Medicine combination and sequencing in children aged 5 to 11</t>
  </si>
  <si>
    <t>MART pathway</t>
  </si>
  <si>
    <t>1.8.2</t>
  </si>
  <si>
    <t>Consider increasing to paediatric moderate-dose MART if asthma is not controlled on paediatric low-dose MART.</t>
  </si>
  <si>
    <t>1.8.3</t>
  </si>
  <si>
    <t>Conventional pathway</t>
  </si>
  <si>
    <t>1.8.4</t>
  </si>
  <si>
    <t>1.8.5</t>
  </si>
  <si>
    <t>Offer a twice daily paediatric moderate-dose ICS/LABA inhaler plus SABA as needed to children with asthma that is not controlled on paediatric low-dose ICS/LABA plus SABA as needed (with or without an LTRA depending on previous response).</t>
  </si>
  <si>
    <t>1.8.6</t>
  </si>
  <si>
    <t>All children aged 5 to 11</t>
  </si>
  <si>
    <t>Refer children to a specialist in asthma care if their asthma is not controlled on paediatric moderate-dose MART or paediatric moderate-dose ICS/LABA maintenance treatment (with or without an LTRA, depending on previous response).</t>
  </si>
  <si>
    <t>1.8.7</t>
  </si>
  <si>
    <t>1.9 Medicines for management in children under 5</t>
  </si>
  <si>
    <t>These recommendations are for children under 5 with newly suspected or confirmed asthma, or with asthma symptoms that are uncontrolled on their current treatment.</t>
  </si>
  <si>
    <t>1.9.1</t>
  </si>
  <si>
    <t>1.9.2</t>
  </si>
  <si>
    <t>Consider stopping ICS and SABA treatment after 8 to 12 weeks if symptoms are resolved. Review the symptoms after a further 3 months.</t>
  </si>
  <si>
    <t>1.9.3</t>
  </si>
  <si>
    <t>1.9.4</t>
  </si>
  <si>
    <t>1.9.5</t>
  </si>
  <si>
    <t>If suspected asthma is uncontrolled in children under 5 on a paediatric moderate dose of ICS as maintenance therapy and a trial of an LTRA has been unsuccessful or not tolerated, stop the LTRA and refer the child to a specialist in asthma care for further investigation and management.</t>
  </si>
  <si>
    <t>1.9.6</t>
  </si>
  <si>
    <t>1.10 Decreasing maintenance therapy</t>
  </si>
  <si>
    <t>1.10.1</t>
  </si>
  <si>
    <t>1.10.2</t>
  </si>
  <si>
    <t>1.10.3</t>
  </si>
  <si>
    <t>1.10.4</t>
  </si>
  <si>
    <t>1.11 Adherence</t>
  </si>
  <si>
    <t>1.11.1</t>
  </si>
  <si>
    <t>1.12 Asthma in pregnancy and breastfeeding</t>
  </si>
  <si>
    <t>For recommendations on intrapartum care, see the NICE guideline on intrapartum care for women with existing medical conditions or obstetric complications and their babies.</t>
  </si>
  <si>
    <t>Pregnancy</t>
  </si>
  <si>
    <t>1.12.1</t>
  </si>
  <si>
    <t>1.12.2</t>
  </si>
  <si>
    <t>1.12.3</t>
  </si>
  <si>
    <t>1.12.4</t>
  </si>
  <si>
    <t>1.12.5</t>
  </si>
  <si>
    <t>Breastfeeding</t>
  </si>
  <si>
    <t>1.12.6</t>
  </si>
  <si>
    <t>1.13 Asthma in adolescents</t>
  </si>
  <si>
    <t>For guidance on transitioning to adult services, see the NICE guideline on transition from children’s to adults’ services for young people using health or social care services and the Scottish Parliament Information Centre briefing on transitions of young people with service and care needs between child and adult services in Scotland.</t>
  </si>
  <si>
    <t>1.13.1</t>
  </si>
  <si>
    <t>1.13.2</t>
  </si>
  <si>
    <t>1.13.3</t>
  </si>
  <si>
    <t>1.14 Self-management</t>
  </si>
  <si>
    <t>1.14.1</t>
  </si>
  <si>
    <t>1.14.2</t>
  </si>
  <si>
    <t>1.14.3</t>
  </si>
  <si>
    <t>1.14.4</t>
  </si>
  <si>
    <t>1.14.5</t>
  </si>
  <si>
    <t>1.14.6</t>
  </si>
  <si>
    <t>1.14.7</t>
  </si>
  <si>
    <t>1.14.8</t>
  </si>
  <si>
    <t>1.15 Risk-stratified care</t>
  </si>
  <si>
    <t>1.15.1</t>
  </si>
  <si>
    <t>1.16 Organisation and delivery of care</t>
  </si>
  <si>
    <t>1.16.1</t>
  </si>
  <si>
    <t>1.16.2</t>
  </si>
  <si>
    <t>1.16.3</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</si>
  <si>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</si>
  <si>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</si>
  <si>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</si>
  <si>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</si>
  <si>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</si>
  <si>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</si>
  <si>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</si>
  <si>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</si>
  <si>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NICE 2017, BTS/SIGN 2019</t>
  </si>
  <si>
    <t>NICE 2017, amended 2024</t>
  </si>
  <si>
    <t>NICE 2017</t>
  </si>
  <si>
    <t>BTS/SIGN 2019</t>
  </si>
  <si>
    <t>Obtain a structured clinical history in people with suspected asthma. Specifically, check for: 
• reported wheeze, noisy breathing, cough, breathlessness or chest tightness, and any variation (for example, worse during the night or early morning, or seasonal) in these symptoms 
• any triggers that make symptoms worse 
• a personal or family history of asthma or allergic rhinitis
• symptoms to suggest alternative diagnoses (see the tables on alternative diagnoses in wheezy children and alternative diagnoses in wheezy adults in the BTS/SIGN British guideline on the management of asthma SIGN 158.)</t>
  </si>
  <si>
    <t xml:space="preserve">Do not confirm a diagnosis of asthma without a suggestive clinical history and a supporting objective test. Code as suspected asthma until the diagnosis is confirmed. </t>
  </si>
  <si>
    <t xml:space="preserve">If the diagnosis of asthma is confirmed, record the basis for this in the person's medical records, alongside the coded diagnostic entry. </t>
  </si>
  <si>
    <t xml:space="preserve">Examine people with suspected asthma to identify expiratory polyphonic wheeze and signs of other causes of respiratory symptoms but be aware that even if examination results are normal, the person may still have asthma. </t>
  </si>
  <si>
    <t xml:space="preserve">Treat people immediately if they are acutely unwell or highly symptomatic at presentation, and perform objective tests that may help support a diagnosis of asthma (for example, eosinophil count, fractional exhaled nitric oxide [FeNO], spirometry or peak expiratory flow [PEF] before and after bronchodilator) if the equipment is available. </t>
  </si>
  <si>
    <t>If objective tests for asthma cannot be done immediately for people who are acutely unwell or highly symptomatic at presentation, carry them out when acute symptoms have been controlled, and advise people to contact their healthcare professional immediately if they become unwell while waiting to have objective tests.</t>
  </si>
  <si>
    <t xml:space="preserve">Be aware that the results of spirometry and FeNO tests may be affected in people who have been treated with inhaled corticosteroids (the test results are more likely to be normal). </t>
  </si>
  <si>
    <r>
      <t>If asthma is not confirmed by eosinophil count or FeNO level, measure bronchodilator reversibility (BDR) with spirometry. Diagnose asthma if the FEV</t>
    </r>
    <r>
      <rPr>
        <vertAlign val="subscript"/>
        <sz val="12"/>
        <color rgb="FF000000"/>
        <rFont val="Inter"/>
      </rPr>
      <t>1</t>
    </r>
    <r>
      <rPr>
        <sz val="12"/>
        <color rgb="FF000000"/>
        <rFont val="Inter"/>
      </rPr>
      <t xml:space="preserve"> increase is 12% or more and 200 ml or more from the pre-bronchodilator measurement (or if the FEV</t>
    </r>
    <r>
      <rPr>
        <vertAlign val="subscript"/>
        <sz val="12"/>
        <color rgb="FF000000"/>
        <rFont val="Inter"/>
      </rPr>
      <t>1</t>
    </r>
    <r>
      <rPr>
        <sz val="12"/>
        <color rgb="FF000000"/>
        <rFont val="Inter"/>
      </rPr>
      <t xml:space="preserve"> increase is 10% or more of the predicted normal FEV</t>
    </r>
    <r>
      <rPr>
        <vertAlign val="subscript"/>
        <sz val="12"/>
        <color rgb="FF000000"/>
        <rFont val="Inter"/>
      </rPr>
      <t>1</t>
    </r>
    <r>
      <rPr>
        <sz val="12"/>
        <color rgb="FF000000"/>
        <rFont val="Inter"/>
      </rPr>
      <t xml:space="preserve">). </t>
    </r>
  </si>
  <si>
    <r>
      <t>If the FeNO level is not raised, or if FeNO testing is not available, measure BDR with spirometry. Diagnose asthma if the FEV</t>
    </r>
    <r>
      <rPr>
        <vertAlign val="subscript"/>
        <sz val="12"/>
        <color rgb="FF000000"/>
        <rFont val="Inter"/>
      </rPr>
      <t>1</t>
    </r>
    <r>
      <rPr>
        <sz val="12"/>
        <color rgb="FF000000"/>
        <rFont val="Inter"/>
      </rPr>
      <t xml:space="preserve"> increase is 12% or more from baseline (or if the FEV</t>
    </r>
    <r>
      <rPr>
        <vertAlign val="subscript"/>
        <sz val="12"/>
        <color rgb="FF000000"/>
        <rFont val="Inter"/>
      </rPr>
      <t>1</t>
    </r>
    <r>
      <rPr>
        <sz val="12"/>
        <color rgb="FF000000"/>
        <rFont val="Inter"/>
      </rPr>
      <t xml:space="preserve"> increase is 10% or more of the predicted normal FEV</t>
    </r>
    <r>
      <rPr>
        <vertAlign val="subscript"/>
        <sz val="12"/>
        <color rgb="FF000000"/>
        <rFont val="Inter"/>
      </rPr>
      <t>1</t>
    </r>
    <r>
      <rPr>
        <sz val="12"/>
        <color rgb="FF000000"/>
        <rFont val="Inter"/>
      </rPr>
      <t>).</t>
    </r>
  </si>
  <si>
    <r>
      <t>If asthma is not confirmed by FeNO, BDR or PEF variability but still suspected on clinical grounds, either perform skin prick testing to house dust mite or measure total IgE level and blood eosinophil count. 
• Exclude asthma if there is no evidence of sensitisation to house dust mite on skin prick testing or if the total serum IgE is not raised.
• Diagnose asthma if there is evidence of sensitisation or a raised total IgE level and the eosinophil count is more than 0.5 x 10</t>
    </r>
    <r>
      <rPr>
        <vertAlign val="superscript"/>
        <sz val="12"/>
        <color rgb="FF000000"/>
        <rFont val="Inter"/>
      </rPr>
      <t>9</t>
    </r>
    <r>
      <rPr>
        <sz val="12"/>
        <color rgb="FF000000"/>
        <rFont val="Inter"/>
      </rPr>
      <t xml:space="preserve"> per litre.</t>
    </r>
  </si>
  <si>
    <t>For children under 5 with suspected asthma, treat with inhaled corticosteroids in line with the recommendations on medicines for initial management in children under 5, and review the child on a regular basis. If they still have symptoms when they reach 5 years, attempt objective tests (see the section on objective tests for diagnosing asthma in adults, young people and children aged 5 to 16).</t>
  </si>
  <si>
    <t xml:space="preserve">If a child is unable to perform objective tests when they are aged 5: 
• try doing the tests again every 6 to 12 months until satisfactory results are obtained 
• refer for specialist assessment if the child’s asthma is not responding to treatment. </t>
  </si>
  <si>
    <t xml:space="preserve">In people with adult-onset asthma, poorly controlled established asthma, or reappearance of childhood asthma, check for a possible occupational component by asking: 
• Are symptoms the same, better or worse on days away from work? 
• Are symptoms the same, better or worse when on holiday (time away from work, longer than usual breaks, at weekends or between shifts)?
Make sure all answers are recorded for later review. </t>
  </si>
  <si>
    <t xml:space="preserve">Refer people with suspected occupational asthma to an occupational asthma specialist. </t>
  </si>
  <si>
    <t>Monitor asthma control at every review. In addition to asking about symptoms, check:
• time off work or school due to asthma
• amount of reliever inhaler used, including a check of the prescription record
• number of courses of oral corticosteroids
• any admissions to hospital or attendance at an emergency department due to asthma.
If control is suboptimal, see recommendation 1.6.1 in the section on principles of pharmacological treatment.</t>
  </si>
  <si>
    <r>
      <t>Consider fractional exhaled nitric oxide (FeNO) monitoring for adults with asthma: 
• at their regular review,</t>
    </r>
    <r>
      <rPr>
        <b/>
        <sz val="12"/>
        <color rgb="FF000000"/>
        <rFont val="Inter"/>
      </rPr>
      <t xml:space="preserve"> and </t>
    </r>
    <r>
      <rPr>
        <sz val="12"/>
        <color rgb="FF000000"/>
        <rFont val="Inter"/>
      </rPr>
      <t xml:space="preserve">
• before and after changing their asthma therapy.</t>
    </r>
  </si>
  <si>
    <t>Take into account and try to address the possible reasons for uncontrolled asthma before starting or adjusting medicines for asthma in adults, young people and children. These may include: 
• alternative diagnoses or comorbidities 
• suboptimal adherence (see the recommendation on adherence)
• suboptimal inhaler technique 
• smoking (active or passive), including vaping using e-cigarettes
• occupational exposures (see the recommendation on checking for possible occupational asthma).
• psychosocial factors (for example, anxiety and depression, relationships and social networks) 
• seasonal factors
• environmental factors (for example, air pollution, indoor mould exposure).</t>
  </si>
  <si>
    <r>
      <t>Do not prescribe short-acting beta</t>
    </r>
    <r>
      <rPr>
        <vertAlign val="subscript"/>
        <sz val="12"/>
        <color rgb="FF000000"/>
        <rFont val="Inter"/>
      </rPr>
      <t>2</t>
    </r>
    <r>
      <rPr>
        <sz val="12"/>
        <color rgb="FF000000"/>
        <rFont val="Inter"/>
      </rPr>
      <t xml:space="preserve"> agonists to people of any age with asthma without a concomitant prescription of an ICS.</t>
    </r>
  </si>
  <si>
    <t>After starting or adjusting medicines for asthma, review the response to treatment in 8 to 12 weeks (see the recommendations on monitoring asthma control).</t>
  </si>
  <si>
    <t>Base the choice of inhaler(s) for asthma on: 
• an assessment of correct technique 
• the preference of the person receiving the treatment
• the lowest environmental impact among suitable devices
• the presence of an integral dose counter.
A spacer should usually be prescribed for use with a metered dose inhaler, particularly in children. See the patient decision aid on asthma inhalers and climate change.</t>
  </si>
  <si>
    <t xml:space="preserve">Give people with asthma information on their inhaler treatments. This should include the medicines they contain, how they work, when they should be taken and the correct technique to use for each device. </t>
  </si>
  <si>
    <t>Observe the person using their inhaler device (and spacer if used) to check they can use it properly: 
• at every asthma review, either routine or unscheduled 
• at every asthma-related consultation 
• when there is deterioration in asthma control 
• when the inhaler device is changed 
• when the person asks for it to be checked or changed. 
If the person is assessed as being unable to use a device properly, find an alternative.</t>
  </si>
  <si>
    <r>
      <t>If possible, prescribe the same type of device to deliver preventer and reliever treatments where more than one inhaler is needed. Consider providing an additional metered dose short-acting beta</t>
    </r>
    <r>
      <rPr>
        <vertAlign val="subscript"/>
        <sz val="12"/>
        <color rgb="FF000000"/>
        <rFont val="Inter"/>
      </rPr>
      <t>2</t>
    </r>
    <r>
      <rPr>
        <sz val="12"/>
        <color rgb="FF000000"/>
        <rFont val="Inter"/>
      </rPr>
      <t xml:space="preserve"> agonist (SABA) inhaler plus spacer for emergency use for children under 12 years who may be unable to activate a dry powder inhaler during an acute asthma attack. </t>
    </r>
  </si>
  <si>
    <t xml:space="preserve">Encourage people to take their used or expired inhalers to their pharmacy for disposal. </t>
  </si>
  <si>
    <r>
      <t>Change treatment for people with confirmed asthma who are currently using a short-acting beta</t>
    </r>
    <r>
      <rPr>
        <vertAlign val="subscript"/>
        <sz val="12"/>
        <color rgb="FF000000"/>
        <rFont val="Inter"/>
      </rPr>
      <t>2</t>
    </r>
    <r>
      <rPr>
        <sz val="12"/>
        <color rgb="FF000000"/>
        <rFont val="Inter"/>
      </rPr>
      <t xml:space="preserve"> agonist (SABA) only to a low-dose ICS/formoterol combination inhaler used as needed (as-needed AIR therapy).</t>
    </r>
  </si>
  <si>
    <r>
      <t>Offer a twice daily paediatric low-dose ICS/LABA (long-acting beta</t>
    </r>
    <r>
      <rPr>
        <vertAlign val="subscript"/>
        <sz val="12"/>
        <color rgb="FF000000"/>
        <rFont val="Inter"/>
      </rPr>
      <t>2</t>
    </r>
    <r>
      <rPr>
        <sz val="12"/>
        <color rgb="FF000000"/>
        <rFont val="Inter"/>
      </rPr>
      <t xml:space="preserve"> agonist) combination inhaler plus SABA as needed to children assessed as unable to manage the MART regimen if their asthma is not controlled on paediatric low-dose ICS plus SABA as needed (with or without an LTRA depending on previous response).</t>
    </r>
  </si>
  <si>
    <t>If symptoms do not resolve during the trial period, take the following sequential steps:
• check inhaler technique and adherence
• check whether there is an environmental source of their symptoms (for example mould in the home, cold housing, smokers or indoor air pollution)
• review whether an alternative diagnosis is likely.
If none of these explain the failure to respond to treatment, refer the child to a specialist in asthma care.</t>
  </si>
  <si>
    <r>
      <t xml:space="preserve">If symptoms resolve during the trial period, but then:
• symptoms recur by the 3-month review, </t>
    </r>
    <r>
      <rPr>
        <b/>
        <sz val="12"/>
        <color rgb="FF000000"/>
        <rFont val="Inter"/>
      </rPr>
      <t>or</t>
    </r>
    <r>
      <rPr>
        <sz val="12"/>
        <color rgb="FF000000"/>
        <rFont val="Inter"/>
      </rPr>
      <t xml:space="preserve">
• the child has an acute episode requiring systemic corticosteroids or hospitalisation, restart regular ICS (begin at a paediatric low dose and titrate up to a paediatric moderate dose if needed) with SABA as needed and consider a further trial without treatment after reviewing the child within 12 months.</t>
    </r>
  </si>
  <si>
    <t>At annual review discuss with the person with asthma (or their family or carer, if appropriate) the potential risks and benefits of decreasing their maintenance therapy when their asthma has been well controlled on their current maintenance therapy.</t>
  </si>
  <si>
    <r>
      <t>When decreasing maintenance therapy:
• Stop or reduce dose of medicines in an order that takes into account the clinical effectiveness when introduced, side effects and the person's preference.
• Allow at least 8 to 12 weeks before considering a further treatment reduction.
• If considering step-down treatment for people aged 12 and over who are using low-dose maintenance inhaled corticosteroid (ICS) plus a short-acting beta</t>
    </r>
    <r>
      <rPr>
        <vertAlign val="subscript"/>
        <sz val="12"/>
        <color rgb="FF000000"/>
        <rFont val="Inter"/>
      </rPr>
      <t>2</t>
    </r>
    <r>
      <rPr>
        <sz val="12"/>
        <color rgb="FF000000"/>
        <rFont val="Inter"/>
      </rPr>
      <t xml:space="preserve"> agonist (SABA) as needed or low-dose MART (maintenance and reliever therapy), step down to low-dose ICS/formoterol combination inhaler as needed (as-needed AIR therapy). </t>
    </r>
  </si>
  <si>
    <t xml:space="preserve">Agree with the person (or their family or carer if appropriate) how the effects of decreasing maintenance therapy will be monitored and reviewed, including self-monitoring and follow-up with a healthcare professional. </t>
  </si>
  <si>
    <t xml:space="preserve">Review and update the person's asthma action plan when decreasing maintenance therapy. </t>
  </si>
  <si>
    <t>Check adherence, using prescription records, and inhaler technique at every asthma-related healthcare review. Use the principles outlined in the NICE guidelines on shared decision making (endorsed by SIGN for use in Scotland) and medicines adherence.</t>
  </si>
  <si>
    <t>People with asthma should have an asthma review during early pregnancy and in the postpartum period. Emphasise the importance and safety of maintaining good control of asthma during pregnancy and of continuing asthma medicines to avoid problems for themselves and their baby.</t>
  </si>
  <si>
    <t xml:space="preserve">Advise anyone who is pregnant and who smokes about the dangers for themselves and their babies and give appropriate support to stop smoking. See the NICE guideline on tobacco for more information. </t>
  </si>
  <si>
    <t xml:space="preserve">Offer oral corticosteroids during pregnancy if needed to treat exacerbations of asthma. Advise that the benefits of treatment with oral corticosteroids outweigh the risks. </t>
  </si>
  <si>
    <t>If leukotriene receptor antagonists or long-acting muscarinic receptor antagonists are needed to achieve asthma control, they should not be stopped during pregnancy.</t>
  </si>
  <si>
    <t xml:space="preserve">Use medicines as normal when breastfeeding in line with recommendations in the BNF. </t>
  </si>
  <si>
    <t xml:space="preserve">Discuss future career choices with adolescents with asthma and highlight occupations that might increase susceptibility to work-related asthma symptoms. </t>
  </si>
  <si>
    <t xml:space="preserve">Ask adolescents with asthma if they vape or smoke and encourage them to stop. If they smoke, give them advice and signpost them to local NHS stop smoking services. </t>
  </si>
  <si>
    <t xml:space="preserve">Ask about factors that may affect a person’s use of their inhaler device in real life settings, such as school and social situations. </t>
  </si>
  <si>
    <t xml:space="preserve">For adults, young people and children aged 5 and over with a diagnosis of asthma (and their families or carers, if appropriate): 
• Offer an asthma self-management programme, comprising a documented personalised action plan and education. In adults, they may be based on symptoms or peak expiratory flow (or both); symptom-based plans are usually preferred for children. 
• Explain that there are things that can trigger asthma symptoms and exacerbations, including indoor and outdoor pollution. Include in the personalised action plan approaches for minimising exposure to air pollution and any other personal triggers. For more guidance on how to minimise exposure and the effect of air pollution on health, see the recommendations on: 
    - vulnerable groups in the NICE guideline on air pollution: outdoor air quality and health 
    - people with asthma, other respiratory conditions or cardiovascular conditions in the NICE guideline on indoor air quality at home, and
    - smoking in the NICE guideline on tobacco. </t>
  </si>
  <si>
    <t xml:space="preserve">Review the content of the personalised action plan, and check that the person understands it, at the following:
• hospital admission, including in virtual wards
• acute consultations in primary care or emergency department
• annual reviews. </t>
  </si>
  <si>
    <t xml:space="preserve">Consider an asthma self-management programme, comprising a written personalised action plan (including approaches to minimising exposure to indoor and outdoor air pollution) and education, for the families or carers of children under 5 with suspected or confirmed asthma. </t>
  </si>
  <si>
    <t xml:space="preserve">For adults (aged 17 and over) who are using an inhaled corticosteroid (ICS) in a single inhaler, offer an increased dose of ICS for 7 days, within a self-management programme, when asthma control deteriorates. Clearly outline in the person’s asthma action plan how and when to do this, and what to do if symptoms do not improve. 
When increasing ICS treatment: 
• consider quadrupling the regular ICS dose 
• do not exceed the maximum licensed daily dose. </t>
  </si>
  <si>
    <t xml:space="preserve">Include advice in self-management programmes on contacting a healthcare professional for a review if asthma control deteriorates (see the recommendations on monitoring asthma control). </t>
  </si>
  <si>
    <t xml:space="preserve">When implementing self-management interventions in primary care, take into account strategies to aid this, which could include:
• the use of proactive alerts to ensure routine reviews
• structured protocols for asthma reviews
• support from primary care and community pharmacists
• mailing or emailing of educational resources 
• telephone calls to provide ongoing support and advice
• IT-based education and monitoring
• involvement of community workers to support clinical teams in deprived and/or ethnic minority communities. </t>
  </si>
  <si>
    <t xml:space="preserve">Schools and health services should work together to provide in-school asthma self-management education programmes provided by appropriately trained personnel. </t>
  </si>
  <si>
    <t>Provide self-management education in line with the recommendations on education programmes in the section on enabling patients to actively participate in their care in the NICE guideline on patient experience in adult NHS services.</t>
  </si>
  <si>
    <r>
      <t>Consider actively identifying people with asthma who are at risk of poor outcomes and tailor care to their needs. Risk factors should include:
• non-adherence to medicines
• over-use of short-acting beta</t>
    </r>
    <r>
      <rPr>
        <vertAlign val="subscript"/>
        <sz val="12"/>
        <color rgb="FF000000"/>
        <rFont val="Inter"/>
      </rPr>
      <t>2</t>
    </r>
    <r>
      <rPr>
        <sz val="12"/>
        <color rgb="FF000000"/>
        <rFont val="Inter"/>
      </rPr>
      <t xml:space="preserve"> agonist (SABA) inhalers (more than 2 inhalers per year)
• needing 2 or more courses of oral corticosteroids per year
• 2 or more visits to an emergency department or any hospital admission for asthma.</t>
    </r>
  </si>
  <si>
    <t xml:space="preserve">In primary care, people with asthma should be reviewed at least annually and after any exacerbation by a healthcare professional with appropriate training in asthma management. The review should incorporate a written personalised action plan. </t>
  </si>
  <si>
    <t xml:space="preserve">Consider telehealthcare as an option for supporting self-management. </t>
  </si>
  <si>
    <t xml:space="preserve">Consider computerised decision support systems for patient use to support self-management. </t>
  </si>
  <si>
    <r>
      <t>Consider changing treatment to low-dose MART for people with asthma that is not controlled on: 
• regular low-dose ICS plus SABA as needed
• regular low-dose ICS/LABA (long-acting beta</t>
    </r>
    <r>
      <rPr>
        <vertAlign val="subscript"/>
        <sz val="12"/>
        <color rgb="FF000000"/>
        <rFont val="Inter"/>
      </rPr>
      <t>2</t>
    </r>
    <r>
      <rPr>
        <sz val="12"/>
        <color rgb="FF000000"/>
        <rFont val="Inter"/>
      </rPr>
      <t xml:space="preserve"> agonist) combination inhaler plus SABA as needed 
• regular low-dose ICS and supplementary therapy (LTRA) plus SABA as needed. 
• regular low-dose ICS/LABA combination inhaler and supplementary therapy (LTRA) plus SABA as needed.</t>
    </r>
  </si>
  <si>
    <r>
      <t>Consider an 8 to12 week trial of twice-daily paediatric low-dose inhaled corticosteroid (ICS) as maintenance therapy (with a short-acting beta</t>
    </r>
    <r>
      <rPr>
        <vertAlign val="subscript"/>
        <sz val="12"/>
        <color rgb="FF000000"/>
        <rFont val="Inter"/>
      </rPr>
      <t>2</t>
    </r>
    <r>
      <rPr>
        <sz val="12"/>
        <color rgb="FF000000"/>
        <rFont val="Inter"/>
      </rPr>
      <t xml:space="preserve"> agonist [SABA] for reliever therapy) in children under 5 with suspected asthma and:
• symptoms at presentation that indicate the need for maintenance therapy (for example, interval symptoms in children with another atopic disorder), </t>
    </r>
    <r>
      <rPr>
        <b/>
        <sz val="12"/>
        <color rgb="FF000000"/>
        <rFont val="Inter"/>
      </rPr>
      <t>or</t>
    </r>
    <r>
      <rPr>
        <sz val="12"/>
        <color rgb="FF000000"/>
        <rFont val="Inter"/>
      </rPr>
      <t xml:space="preserve">
• severe acute episodes of difficulty breathing and wheeze (for example, requiring hospital admission, or needing 2 or more courses of oral corticosteroids).</t>
    </r>
  </si>
  <si>
    <r>
      <t>Advise using the following medicines as normal during pregnancy: 
• short-acting and long-acting beta</t>
    </r>
    <r>
      <rPr>
        <vertAlign val="subscript"/>
        <sz val="12"/>
        <color rgb="FF000000"/>
        <rFont val="Inter"/>
      </rPr>
      <t>2</t>
    </r>
    <r>
      <rPr>
        <sz val="12"/>
        <color rgb="FF000000"/>
        <rFont val="Inter"/>
      </rPr>
      <t xml:space="preserve"> agonists 
• inhaled corticosteroids 
• oral theophyllines. </t>
    </r>
  </si>
  <si>
    <r>
      <t>Offer a twice-daily paediatric low-dose inhaled corticosteroid (ICS), with a short-acting beta</t>
    </r>
    <r>
      <rPr>
        <vertAlign val="subscript"/>
        <sz val="12"/>
        <color rgb="FF000000"/>
        <rFont val="Inter"/>
      </rPr>
      <t>2</t>
    </r>
    <r>
      <rPr>
        <sz val="12"/>
        <color rgb="FF000000"/>
        <rFont val="Inter"/>
      </rPr>
      <t xml:space="preserve"> agonist (SABA) as needed, as initial treatment for children aged 5 to 11 years with newly diagnosed asthma.</t>
    </r>
  </si>
  <si>
    <t>See also algorithm E for a summary of the pharmacological management of asthma in children under 5. </t>
  </si>
  <si>
    <t>NICE 2017, BTS/SIGN 2019, amended BTS/NICE/SIGN 2024</t>
  </si>
  <si>
    <t>NICE 2017, amended BTS/NICE/SIGN 2024</t>
  </si>
  <si>
    <t>BTS/NICE/SIGN 2024</t>
  </si>
  <si>
    <t>BTS/SIGN 2019, amended BTS/NICE/SIGN 2024</t>
  </si>
  <si>
    <t>NICE 2017, amended 2021; BTS/SIGN 2019, amended BTS/NICE/SIGN 2024</t>
  </si>
  <si>
    <t>NICE 2017, amended NICE 2021</t>
  </si>
  <si>
    <t>NICE 2020, amended BTS/NICE/SIGN 2024</t>
  </si>
  <si>
    <t>National Institute for Health and Care Excellence
3rd floor, 3 Piccadilly Place, Manchester, M1 3BN; www.nice.org.uk</t>
  </si>
  <si>
    <t>© NICE 2025. All rights reserved.</t>
  </si>
  <si>
    <t>Consider paediatric low-dose MART (maintenance and reliever therapy) for children with asthma that is not controlled on paediatric low-dose ICS plus SABA as needed, as long as they are assessed to have the ability to manage a MART regimen.
In November 2025, only 1 budesonide/formoterol dry powder inhaler (100 micrograms/6 micrograms per inhalation) was licensed for MART in children aged 6 to 11. The use of any other ICS/formoterol inhalers for MART in children under 12 would therefore be off-label. See NICE's information on prescribing medicines or SIGN’s information on prescribing licensed medicines outwith their marketing authorisation.</t>
  </si>
  <si>
    <t>For people aged 12 and over with asthma that is not controlled on moderate-dose MART despite good adherence: 
• Check the fractional exhaled nitric oxide (FeNO) level if available, and the blood eosinophil count. If either of these is raised, refer to a specialist in asthma care.
• If neither FeNO or eosinophil count is raised, consider a trial of either a leukotriene receptor antagonist (LTRA) or a long-acting muscarinic receptor antagonist (LAMA) used in addition to moderate-dose MART. Give the medicine for a trial period of 8 to 12 weeks unless there are side effects. At the end of the trial:
    - if asthma is controlled, continue the treatment
    - if control has improved but is still inadequate, continue the treatment and start a trial of the other medicine (LTRA or LAMA) 
    - if control has not improved, stop the LTRA or LAMA and start a trial of the alternative medicine (LTRA or LAMA). 
November 2025: Follow the MHRA safety advice on the risk of neuropsychiatric reactions in people taking montelukast.</t>
  </si>
  <si>
    <t>Consider adding a leukotriene receptor antagonist (LTRA) to twice daily paediatric low-dose ICS plus SABA as needed when a child has uncontrolled asthma and is assessed as unable to manage the MART regimen. Give the LTRA for a trial period of 8 to 12 weeks (unless there are side effects), then stop it if it is ineffective.
November 2025: Follow the MHRA safety advice on the risk of neuropsychiatric reactions in people taking montelukast.</t>
  </si>
  <si>
    <t>If suspected asthma is uncontrolled in children under 5 on a paediatric moderate dose of ICS as maintenance therapy (with SABA as needed), consider a leukotriene receptor antagonist (LTRA) in addition to the ICS. Give the LTRA for a trial period of 8 to 12 weeks (unless there are side effects), then stop it if it is ineffective.
November 2025: Follow the MHRA safety advice on the risk of neuropsychiatric reactions in people taking montelukast.</t>
  </si>
  <si>
    <t>Offer a low-dose inhaled corticosteroid (ICS)/formoterol combination inhaler to be taken as needed for symptom relief (as-needed AIR therapy) to people aged 12 and over with newly diagnosed asthma. 
In November 2025, only certain budesonide/formoterol inhalers were licensed for as-needed AIR therapy in mild asthma. The use of any other ICS/formoterol inhalers would therefore be off-label. The current evidence supporting the use of budesonide/formoterol is based on the use of a dry powder inhaler. See NICE's information on prescribing medicines or SIGN’s information on prescribing licensed medicines out with their marketing authorisation.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</si>
</sst>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2"/>
      <color rgb="FFFFFFFF"/>
      <name val="Inter SemiBold"/>
    </font>
    <font>
      <vertAlign val="superscript"/>
      <sz val="12"/>
      <color rgb="FF000000"/>
      <name val="Inter"/>
    </font>
    <font>
      <sz val="8"/>
      <name val="Lato"/>
      <family val="2"/>
    </font>
    <font>
      <vertAlign val="subscript"/>
      <sz val="12"/>
      <color rgb="FF000000"/>
      <name val="Inter"/>
    </font>
    <font>
      <b/>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xf numFmtId="0" fontId="5" fillId="5" borderId="0" xfId="0" applyFont="1" applyFill="1" applyAlignment="1">
      <alignment horizontal="left"/>
    </xf>
    <xf numFmtId="0" fontId="12" fillId="6" borderId="0" xfId="0" applyFont="1" applyFill="1" applyAlignment="1">
      <alignment horizontal="left"/>
    </xf>
    <xf numFmtId="0" fontId="11" fillId="0" borderId="4" xfId="0" applyFont="1" applyBorder="1" applyAlignment="1">
      <alignment horizontal="left" wrapText="1"/>
    </xf>
    <xf numFmtId="0" fontId="11" fillId="7" borderId="4" xfId="0" applyFont="1" applyFill="1" applyBorder="1" applyAlignment="1">
      <alignment horizontal="left" wrapText="1"/>
    </xf>
    <xf numFmtId="0" fontId="12" fillId="6" borderId="5" xfId="0" applyFont="1" applyFill="1" applyBorder="1" applyAlignment="1">
      <alignment horizontal="left" vertical="top"/>
    </xf>
    <xf numFmtId="0" fontId="12" fillId="6" borderId="5" xfId="0" applyFont="1" applyFill="1" applyBorder="1" applyAlignment="1">
      <alignment horizontal="left"/>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1.5703125" defaultRowHeight="15" x14ac:dyDescent="0.3"/>
  <cols>
    <col min="1" max="1" width="108.42578125" customWidth="1"/>
  </cols>
  <sheetData>
    <row r="1" spans="1:5" ht="82.25" customHeight="1" x14ac:dyDescent="0.3">
      <c r="A1" s="19" t="s">
        <v>0</v>
      </c>
    </row>
    <row r="2" spans="1:5" ht="29.5" customHeight="1" x14ac:dyDescent="0.3">
      <c r="A2" s="20" t="s">
        <v>1</v>
      </c>
      <c r="B2" s="7"/>
      <c r="C2" s="7"/>
      <c r="D2" s="7"/>
      <c r="E2" s="7"/>
    </row>
    <row r="3" spans="1:5" ht="29.5" customHeight="1" x14ac:dyDescent="0.3">
      <c r="C3" s="7"/>
      <c r="D3" s="7"/>
      <c r="E3" s="7"/>
    </row>
    <row r="4" spans="1:5" ht="54.75" customHeight="1" x14ac:dyDescent="0.3">
      <c r="A4" s="6" t="s">
        <v>2</v>
      </c>
    </row>
    <row r="5" spans="1:5" ht="27.75" customHeight="1" x14ac:dyDescent="0.3">
      <c r="A5" s="21" t="str">
        <f>HYPERLINK("https://www.nice.org.uk/guidance/NG245", "Asthma: diagnosis, monitoring and chronic asthma management (BTS, NICE, SIGN)")</f>
        <v>Asthma: diagnosis, monitoring and chronic asthma management (BTS, NICE, SIGN)</v>
      </c>
    </row>
    <row r="6" spans="1:5" ht="47.25" customHeight="1" x14ac:dyDescent="0.3">
      <c r="A6" s="2" t="s">
        <v>3</v>
      </c>
    </row>
    <row r="7" spans="1:5" ht="30" customHeight="1" x14ac:dyDescent="0.3">
      <c r="A7" s="3" t="s">
        <v>4</v>
      </c>
    </row>
    <row r="8" spans="1:5" ht="268.5" customHeight="1" x14ac:dyDescent="0.3">
      <c r="A8" s="4" t="s">
        <v>5</v>
      </c>
    </row>
    <row r="9" spans="1:5" ht="54.75" customHeight="1" x14ac:dyDescent="0.3">
      <c r="A9" s="4" t="s">
        <v>6</v>
      </c>
    </row>
    <row r="10" spans="1:5" ht="46.5" customHeight="1" x14ac:dyDescent="0.3">
      <c r="A10" s="22" t="str">
        <f>HYPERLINK("https://www.nice.org.uk/guidance/NG245/resources", "Tools and resources")</f>
        <v>Tools and resources</v>
      </c>
    </row>
    <row r="11" spans="1:5" ht="35" customHeight="1" x14ac:dyDescent="0.3">
      <c r="A11" s="6" t="s">
        <v>247</v>
      </c>
    </row>
    <row r="12" spans="1:5" ht="18" customHeight="1" x14ac:dyDescent="0.3">
      <c r="A12" s="23" t="s">
        <v>248</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0"/>
  <sheetViews>
    <sheetView showGridLines="0" zoomScaleNormal="100" workbookViewId="0">
      <pane ySplit="2" topLeftCell="A3" activePane="bottomLeft" state="frozen"/>
      <selection pane="bottomLeft"/>
    </sheetView>
  </sheetViews>
  <sheetFormatPr defaultColWidth="11.5703125" defaultRowHeight="15" x14ac:dyDescent="0.3"/>
  <cols>
    <col min="1" max="1" width="55" customWidth="1"/>
    <col min="2" max="3" width="18.35546875" customWidth="1"/>
    <col min="4" max="4" width="38.35546875" customWidth="1"/>
    <col min="5" max="5" width="74.4257812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24" t="s">
        <v>0</v>
      </c>
      <c r="B1" s="10"/>
      <c r="C1" s="10"/>
      <c r="D1" s="10"/>
      <c r="E1" s="10"/>
      <c r="F1" s="10"/>
      <c r="G1" s="10"/>
      <c r="H1" s="10"/>
      <c r="I1" s="10"/>
      <c r="J1" s="10"/>
      <c r="K1" s="10"/>
      <c r="L1" s="10"/>
      <c r="M1" s="10"/>
    </row>
    <row r="2" spans="1:13" ht="69" customHeight="1" x14ac:dyDescent="0.3">
      <c r="A2" s="8" t="s">
        <v>7</v>
      </c>
      <c r="B2" s="9" t="s">
        <v>8</v>
      </c>
      <c r="C2" s="9" t="s">
        <v>9</v>
      </c>
      <c r="D2" s="9" t="s">
        <v>10</v>
      </c>
      <c r="E2" s="9" t="s">
        <v>11</v>
      </c>
      <c r="F2" s="9" t="s">
        <v>12</v>
      </c>
      <c r="G2" s="9" t="s">
        <v>13</v>
      </c>
      <c r="H2" s="9" t="s">
        <v>14</v>
      </c>
      <c r="I2" s="9" t="s">
        <v>15</v>
      </c>
      <c r="J2" s="9" t="s">
        <v>16</v>
      </c>
      <c r="K2" s="8" t="s">
        <v>17</v>
      </c>
      <c r="L2" s="8" t="s">
        <v>18</v>
      </c>
      <c r="M2" s="8" t="s">
        <v>19</v>
      </c>
    </row>
    <row r="3" spans="1:13" ht="16.5" x14ac:dyDescent="0.35">
      <c r="A3" s="28" t="s">
        <v>20</v>
      </c>
      <c r="B3" s="29"/>
      <c r="C3" s="29"/>
      <c r="D3" s="28"/>
      <c r="E3" s="28"/>
      <c r="F3" s="28"/>
      <c r="G3" s="28"/>
      <c r="H3" s="28"/>
      <c r="I3" s="28"/>
      <c r="J3" s="28"/>
      <c r="K3" s="28"/>
      <c r="L3" s="28"/>
      <c r="M3" s="28"/>
    </row>
    <row r="4" spans="1:13" ht="15.5" x14ac:dyDescent="0.35">
      <c r="A4" s="25" t="s">
        <v>21</v>
      </c>
      <c r="B4" s="30"/>
      <c r="C4" s="30"/>
      <c r="D4" s="25"/>
      <c r="E4" s="25"/>
      <c r="F4" s="25"/>
      <c r="G4" s="25"/>
      <c r="H4" s="25"/>
      <c r="I4" s="25"/>
      <c r="J4" s="25"/>
      <c r="K4" s="25"/>
      <c r="L4" s="25"/>
      <c r="M4" s="25"/>
    </row>
    <row r="5" spans="1:13" ht="177.5" customHeight="1" x14ac:dyDescent="0.35">
      <c r="A5" s="26" t="s">
        <v>182</v>
      </c>
      <c r="B5" s="31" t="s">
        <v>22</v>
      </c>
      <c r="C5" s="31" t="s">
        <v>240</v>
      </c>
      <c r="D5" s="26"/>
      <c r="E5" s="26"/>
      <c r="F5" s="26"/>
      <c r="G5" s="26"/>
      <c r="H5" s="26"/>
      <c r="I5" s="26"/>
      <c r="J5" s="26"/>
      <c r="K5" s="26"/>
      <c r="L5" s="26"/>
      <c r="M5" s="26"/>
    </row>
    <row r="6" spans="1:13" ht="48" customHeight="1" x14ac:dyDescent="0.35">
      <c r="A6" s="26" t="s">
        <v>183</v>
      </c>
      <c r="B6" s="31" t="s">
        <v>23</v>
      </c>
      <c r="C6" s="31" t="s">
        <v>241</v>
      </c>
      <c r="D6" s="26"/>
      <c r="E6" s="26"/>
      <c r="F6" s="26"/>
      <c r="G6" s="26"/>
      <c r="H6" s="26"/>
      <c r="I6" s="26"/>
      <c r="J6" s="26"/>
      <c r="K6" s="26"/>
      <c r="L6" s="26"/>
      <c r="M6" s="26"/>
    </row>
    <row r="7" spans="1:13" ht="46.5" x14ac:dyDescent="0.35">
      <c r="A7" s="26" t="s">
        <v>184</v>
      </c>
      <c r="B7" s="31" t="s">
        <v>24</v>
      </c>
      <c r="C7" s="31" t="s">
        <v>179</v>
      </c>
      <c r="D7" s="26"/>
      <c r="E7" s="26"/>
      <c r="F7" s="26"/>
      <c r="G7" s="26"/>
      <c r="H7" s="26"/>
      <c r="I7" s="26"/>
      <c r="J7" s="26"/>
      <c r="K7" s="26"/>
      <c r="L7" s="26"/>
      <c r="M7" s="26"/>
    </row>
    <row r="8" spans="1:13" ht="15.5" x14ac:dyDescent="0.35">
      <c r="A8" s="25" t="s">
        <v>25</v>
      </c>
      <c r="B8" s="30"/>
      <c r="C8" s="30"/>
      <c r="D8" s="25"/>
      <c r="E8" s="25"/>
      <c r="F8" s="25"/>
      <c r="G8" s="25"/>
      <c r="H8" s="25"/>
      <c r="I8" s="25"/>
      <c r="J8" s="25"/>
      <c r="K8" s="25"/>
      <c r="L8" s="25"/>
      <c r="M8" s="25"/>
    </row>
    <row r="9" spans="1:13" ht="62" x14ac:dyDescent="0.35">
      <c r="A9" s="26" t="s">
        <v>185</v>
      </c>
      <c r="B9" s="31" t="s">
        <v>26</v>
      </c>
      <c r="C9" s="31" t="s">
        <v>180</v>
      </c>
      <c r="D9" s="26"/>
      <c r="E9" s="26"/>
      <c r="F9" s="26"/>
      <c r="G9" s="26"/>
      <c r="H9" s="26"/>
      <c r="I9" s="26"/>
      <c r="J9" s="26"/>
      <c r="K9" s="26"/>
      <c r="L9" s="26"/>
      <c r="M9" s="26"/>
    </row>
    <row r="10" spans="1:13" ht="15.5" x14ac:dyDescent="0.35">
      <c r="A10" s="25" t="s">
        <v>27</v>
      </c>
      <c r="B10" s="30"/>
      <c r="C10" s="30"/>
      <c r="D10" s="25"/>
      <c r="E10" s="25"/>
      <c r="F10" s="25"/>
      <c r="G10" s="25"/>
      <c r="H10" s="25"/>
      <c r="I10" s="25"/>
      <c r="J10" s="25"/>
      <c r="K10" s="25"/>
      <c r="L10" s="25"/>
      <c r="M10" s="25"/>
    </row>
    <row r="11" spans="1:13" ht="93" x14ac:dyDescent="0.35">
      <c r="A11" s="26" t="s">
        <v>186</v>
      </c>
      <c r="B11" s="31" t="s">
        <v>28</v>
      </c>
      <c r="C11" s="31" t="s">
        <v>241</v>
      </c>
      <c r="D11" s="26"/>
      <c r="E11" s="26"/>
      <c r="F11" s="26"/>
      <c r="G11" s="26"/>
      <c r="H11" s="26"/>
      <c r="I11" s="26"/>
      <c r="J11" s="26"/>
      <c r="K11" s="26"/>
      <c r="L11" s="26"/>
      <c r="M11" s="26"/>
    </row>
    <row r="12" spans="1:13" ht="93" x14ac:dyDescent="0.35">
      <c r="A12" s="26" t="s">
        <v>187</v>
      </c>
      <c r="B12" s="31" t="s">
        <v>29</v>
      </c>
      <c r="C12" s="31" t="s">
        <v>241</v>
      </c>
      <c r="D12" s="26"/>
      <c r="E12" s="26"/>
      <c r="F12" s="26"/>
      <c r="G12" s="26"/>
      <c r="H12" s="26"/>
      <c r="I12" s="26"/>
      <c r="J12" s="26"/>
      <c r="K12" s="26"/>
      <c r="L12" s="26"/>
      <c r="M12" s="26"/>
    </row>
    <row r="13" spans="1:13" ht="46.5" x14ac:dyDescent="0.35">
      <c r="A13" s="26" t="s">
        <v>188</v>
      </c>
      <c r="B13" s="31" t="s">
        <v>30</v>
      </c>
      <c r="C13" s="31" t="s">
        <v>180</v>
      </c>
      <c r="D13" s="26"/>
      <c r="E13" s="26"/>
      <c r="F13" s="26"/>
      <c r="G13" s="26"/>
      <c r="H13" s="26"/>
      <c r="I13" s="26"/>
      <c r="J13" s="26"/>
      <c r="K13" s="26"/>
      <c r="L13" s="26"/>
      <c r="M13" s="26"/>
    </row>
    <row r="14" spans="1:13" ht="16.5" x14ac:dyDescent="0.35">
      <c r="A14" s="28" t="s">
        <v>31</v>
      </c>
      <c r="B14" s="29"/>
      <c r="C14" s="29"/>
      <c r="D14" s="28"/>
      <c r="E14" s="28"/>
      <c r="F14" s="28"/>
      <c r="G14" s="28"/>
      <c r="H14" s="28"/>
      <c r="I14" s="28"/>
      <c r="J14" s="28"/>
      <c r="K14" s="28"/>
      <c r="L14" s="28"/>
      <c r="M14" s="28"/>
    </row>
    <row r="15" spans="1:13" ht="15.5" x14ac:dyDescent="0.35">
      <c r="A15" s="25" t="s">
        <v>32</v>
      </c>
      <c r="B15" s="30"/>
      <c r="C15" s="30"/>
      <c r="D15" s="25"/>
      <c r="E15" s="25"/>
      <c r="F15" s="25"/>
      <c r="G15" s="25"/>
      <c r="H15" s="25"/>
      <c r="I15" s="25"/>
      <c r="J15" s="25"/>
      <c r="K15" s="25"/>
      <c r="L15" s="25"/>
      <c r="M15" s="25"/>
    </row>
    <row r="16" spans="1:13" ht="62" x14ac:dyDescent="0.35">
      <c r="A16" s="26" t="s">
        <v>33</v>
      </c>
      <c r="B16" s="31" t="s">
        <v>34</v>
      </c>
      <c r="C16" s="31" t="s">
        <v>242</v>
      </c>
      <c r="D16" s="26"/>
      <c r="E16" s="26"/>
      <c r="F16" s="26"/>
      <c r="G16" s="26"/>
      <c r="H16" s="26"/>
      <c r="I16" s="26"/>
      <c r="J16" s="26"/>
      <c r="K16" s="26"/>
      <c r="L16" s="26"/>
      <c r="M16" s="26"/>
    </row>
    <row r="17" spans="1:13" ht="83.5" x14ac:dyDescent="0.35">
      <c r="A17" s="26" t="s">
        <v>189</v>
      </c>
      <c r="B17" s="31" t="s">
        <v>35</v>
      </c>
      <c r="C17" s="31" t="s">
        <v>242</v>
      </c>
      <c r="D17" s="26"/>
      <c r="E17" s="26"/>
      <c r="F17" s="26"/>
      <c r="G17" s="26"/>
      <c r="H17" s="26"/>
      <c r="I17" s="26"/>
      <c r="J17" s="26"/>
      <c r="K17" s="26"/>
      <c r="L17" s="26"/>
      <c r="M17" s="26"/>
    </row>
    <row r="18" spans="1:13" ht="62" x14ac:dyDescent="0.35">
      <c r="A18" s="26" t="s">
        <v>36</v>
      </c>
      <c r="B18" s="31" t="s">
        <v>37</v>
      </c>
      <c r="C18" s="31" t="s">
        <v>242</v>
      </c>
      <c r="D18" s="26"/>
      <c r="E18" s="26"/>
      <c r="F18" s="26"/>
      <c r="G18" s="26"/>
      <c r="H18" s="26"/>
      <c r="I18" s="26"/>
      <c r="J18" s="26"/>
      <c r="K18" s="26"/>
      <c r="L18" s="26"/>
      <c r="M18" s="26"/>
    </row>
    <row r="19" spans="1:13" ht="62" x14ac:dyDescent="0.35">
      <c r="A19" s="26" t="s">
        <v>38</v>
      </c>
      <c r="B19" s="31" t="s">
        <v>39</v>
      </c>
      <c r="C19" s="31" t="s">
        <v>242</v>
      </c>
      <c r="D19" s="26"/>
      <c r="E19" s="26"/>
      <c r="F19" s="26"/>
      <c r="G19" s="26"/>
      <c r="H19" s="26"/>
      <c r="I19" s="26"/>
      <c r="J19" s="26"/>
      <c r="K19" s="26"/>
      <c r="L19" s="26"/>
      <c r="M19" s="26"/>
    </row>
    <row r="20" spans="1:13" ht="15.5" x14ac:dyDescent="0.35">
      <c r="A20" s="25" t="s">
        <v>40</v>
      </c>
      <c r="B20" s="30"/>
      <c r="C20" s="30"/>
      <c r="D20" s="25"/>
      <c r="E20" s="25"/>
      <c r="F20" s="25"/>
      <c r="G20" s="25"/>
      <c r="H20" s="25"/>
      <c r="I20" s="25"/>
      <c r="J20" s="25"/>
      <c r="K20" s="25"/>
      <c r="L20" s="25"/>
      <c r="M20" s="25"/>
    </row>
    <row r="21" spans="1:13" ht="31" x14ac:dyDescent="0.35">
      <c r="A21" s="26" t="s">
        <v>41</v>
      </c>
      <c r="B21" s="31" t="s">
        <v>42</v>
      </c>
      <c r="C21" s="31" t="s">
        <v>242</v>
      </c>
      <c r="D21" s="26"/>
      <c r="E21" s="26"/>
      <c r="F21" s="26"/>
      <c r="G21" s="26"/>
      <c r="H21" s="26"/>
      <c r="I21" s="26"/>
      <c r="J21" s="26"/>
      <c r="K21" s="26"/>
      <c r="L21" s="26"/>
      <c r="M21" s="26"/>
    </row>
    <row r="22" spans="1:13" ht="68" x14ac:dyDescent="0.35">
      <c r="A22" s="26" t="s">
        <v>190</v>
      </c>
      <c r="B22" s="31" t="s">
        <v>43</v>
      </c>
      <c r="C22" s="31" t="s">
        <v>242</v>
      </c>
      <c r="D22" s="26"/>
      <c r="E22" s="26"/>
      <c r="F22" s="26"/>
      <c r="G22" s="26"/>
      <c r="H22" s="26"/>
      <c r="I22" s="26"/>
      <c r="J22" s="26"/>
      <c r="K22" s="26"/>
      <c r="L22" s="26"/>
      <c r="M22" s="26"/>
    </row>
    <row r="23" spans="1:13" ht="46.5" x14ac:dyDescent="0.35">
      <c r="A23" s="26" t="s">
        <v>44</v>
      </c>
      <c r="B23" s="31" t="s">
        <v>45</v>
      </c>
      <c r="C23" s="31" t="s">
        <v>242</v>
      </c>
      <c r="D23" s="26"/>
      <c r="E23" s="26"/>
      <c r="F23" s="26"/>
      <c r="G23" s="26"/>
      <c r="H23" s="26"/>
      <c r="I23" s="26"/>
      <c r="J23" s="26"/>
      <c r="K23" s="26"/>
      <c r="L23" s="26"/>
      <c r="M23" s="26"/>
    </row>
    <row r="24" spans="1:13" ht="157" x14ac:dyDescent="0.35">
      <c r="A24" s="26" t="s">
        <v>191</v>
      </c>
      <c r="B24" s="31" t="s">
        <v>46</v>
      </c>
      <c r="C24" s="31" t="s">
        <v>242</v>
      </c>
      <c r="D24" s="26"/>
      <c r="E24" s="26"/>
      <c r="F24" s="26"/>
      <c r="G24" s="26"/>
      <c r="H24" s="26"/>
      <c r="I24" s="26"/>
      <c r="J24" s="26"/>
      <c r="K24" s="26"/>
      <c r="L24" s="26"/>
      <c r="M24" s="26"/>
    </row>
    <row r="25" spans="1:13" ht="46.5" x14ac:dyDescent="0.35">
      <c r="A25" s="26" t="s">
        <v>47</v>
      </c>
      <c r="B25" s="31" t="s">
        <v>48</v>
      </c>
      <c r="C25" s="31" t="s">
        <v>242</v>
      </c>
      <c r="D25" s="26"/>
      <c r="E25" s="26"/>
      <c r="F25" s="26"/>
      <c r="G25" s="26"/>
      <c r="H25" s="26"/>
      <c r="I25" s="26"/>
      <c r="J25" s="26"/>
      <c r="K25" s="26"/>
      <c r="L25" s="26"/>
      <c r="M25" s="26"/>
    </row>
    <row r="26" spans="1:13" ht="16.5" x14ac:dyDescent="0.35">
      <c r="A26" s="28" t="s">
        <v>49</v>
      </c>
      <c r="B26" s="29"/>
      <c r="C26" s="29"/>
      <c r="D26" s="28"/>
      <c r="E26" s="28"/>
      <c r="F26" s="28"/>
      <c r="G26" s="28"/>
      <c r="H26" s="28"/>
      <c r="I26" s="28"/>
      <c r="J26" s="28"/>
      <c r="K26" s="28"/>
      <c r="L26" s="28"/>
      <c r="M26" s="28"/>
    </row>
    <row r="27" spans="1:13" ht="31" x14ac:dyDescent="0.35">
      <c r="A27" s="27" t="s">
        <v>50</v>
      </c>
      <c r="B27" s="32"/>
      <c r="C27" s="32"/>
      <c r="D27" s="27"/>
      <c r="E27" s="27"/>
      <c r="F27" s="27"/>
      <c r="G27" s="27"/>
      <c r="H27" s="27"/>
      <c r="I27" s="27"/>
      <c r="J27" s="27"/>
      <c r="K27" s="27"/>
      <c r="L27" s="27"/>
      <c r="M27" s="27"/>
    </row>
    <row r="28" spans="1:13" ht="108.5" x14ac:dyDescent="0.35">
      <c r="A28" s="26" t="s">
        <v>192</v>
      </c>
      <c r="B28" s="31" t="s">
        <v>51</v>
      </c>
      <c r="C28" s="31" t="s">
        <v>180</v>
      </c>
      <c r="D28" s="26"/>
      <c r="E28" s="26"/>
      <c r="F28" s="26"/>
      <c r="G28" s="26"/>
      <c r="H28" s="26"/>
      <c r="I28" s="26"/>
      <c r="J28" s="26"/>
      <c r="K28" s="26"/>
      <c r="L28" s="26"/>
      <c r="M28" s="26"/>
    </row>
    <row r="29" spans="1:13" ht="93" x14ac:dyDescent="0.35">
      <c r="A29" s="26" t="s">
        <v>193</v>
      </c>
      <c r="B29" s="31" t="s">
        <v>52</v>
      </c>
      <c r="C29" s="31" t="s">
        <v>240</v>
      </c>
      <c r="D29" s="26"/>
      <c r="E29" s="26"/>
      <c r="F29" s="26"/>
      <c r="G29" s="26"/>
      <c r="H29" s="26"/>
      <c r="I29" s="26"/>
      <c r="J29" s="26"/>
      <c r="K29" s="26"/>
      <c r="L29" s="26"/>
      <c r="M29" s="26"/>
    </row>
    <row r="30" spans="1:13" ht="46.5" x14ac:dyDescent="0.35">
      <c r="A30" s="26" t="s">
        <v>53</v>
      </c>
      <c r="B30" s="31" t="s">
        <v>54</v>
      </c>
      <c r="C30" s="31" t="s">
        <v>242</v>
      </c>
      <c r="D30" s="26"/>
      <c r="E30" s="26"/>
      <c r="F30" s="26"/>
      <c r="G30" s="26"/>
      <c r="H30" s="26"/>
      <c r="I30" s="26"/>
      <c r="J30" s="26"/>
      <c r="K30" s="26"/>
      <c r="L30" s="26"/>
      <c r="M30" s="26"/>
    </row>
    <row r="31" spans="1:13" ht="16.5" x14ac:dyDescent="0.35">
      <c r="A31" s="28" t="s">
        <v>55</v>
      </c>
      <c r="B31" s="29"/>
      <c r="C31" s="29"/>
      <c r="D31" s="28"/>
      <c r="E31" s="28"/>
      <c r="F31" s="28"/>
      <c r="G31" s="28"/>
      <c r="H31" s="28"/>
      <c r="I31" s="28"/>
      <c r="J31" s="28"/>
      <c r="K31" s="28"/>
      <c r="L31" s="28"/>
      <c r="M31" s="28"/>
    </row>
    <row r="32" spans="1:13" ht="15.5" x14ac:dyDescent="0.35">
      <c r="A32" s="27" t="s">
        <v>56</v>
      </c>
      <c r="B32" s="32"/>
      <c r="C32" s="32"/>
      <c r="D32" s="27"/>
      <c r="E32" s="27"/>
      <c r="F32" s="27"/>
      <c r="G32" s="27"/>
      <c r="H32" s="27"/>
      <c r="I32" s="27"/>
      <c r="J32" s="27"/>
      <c r="K32" s="27"/>
      <c r="L32" s="27"/>
      <c r="M32" s="27"/>
    </row>
    <row r="33" spans="1:13" ht="157.5" customHeight="1" x14ac:dyDescent="0.35">
      <c r="A33" s="26" t="s">
        <v>194</v>
      </c>
      <c r="B33" s="31" t="s">
        <v>57</v>
      </c>
      <c r="C33" s="31" t="s">
        <v>240</v>
      </c>
      <c r="D33" s="26"/>
      <c r="E33" s="26"/>
      <c r="F33" s="26"/>
      <c r="G33" s="26"/>
      <c r="H33" s="26"/>
      <c r="I33" s="26"/>
      <c r="J33" s="26"/>
      <c r="K33" s="26"/>
      <c r="L33" s="26"/>
      <c r="M33" s="26"/>
    </row>
    <row r="34" spans="1:13" ht="31" x14ac:dyDescent="0.35">
      <c r="A34" s="26" t="s">
        <v>195</v>
      </c>
      <c r="B34" s="31" t="s">
        <v>58</v>
      </c>
      <c r="C34" s="31" t="s">
        <v>180</v>
      </c>
      <c r="D34" s="26"/>
      <c r="E34" s="26"/>
      <c r="F34" s="26"/>
      <c r="G34" s="26"/>
      <c r="H34" s="26"/>
      <c r="I34" s="26"/>
      <c r="J34" s="26"/>
      <c r="K34" s="26"/>
      <c r="L34" s="26"/>
      <c r="M34" s="26"/>
    </row>
    <row r="35" spans="1:13" ht="16.5" x14ac:dyDescent="0.35">
      <c r="A35" s="28" t="s">
        <v>59</v>
      </c>
      <c r="B35" s="29"/>
      <c r="C35" s="29"/>
      <c r="D35" s="28"/>
      <c r="E35" s="28"/>
      <c r="F35" s="28"/>
      <c r="G35" s="28"/>
      <c r="H35" s="28"/>
      <c r="I35" s="28"/>
      <c r="J35" s="28"/>
      <c r="K35" s="28"/>
      <c r="L35" s="28"/>
      <c r="M35" s="28"/>
    </row>
    <row r="36" spans="1:13" ht="173.5" customHeight="1" x14ac:dyDescent="0.35">
      <c r="A36" s="26" t="s">
        <v>196</v>
      </c>
      <c r="B36" s="31" t="s">
        <v>60</v>
      </c>
      <c r="C36" s="31" t="s">
        <v>242</v>
      </c>
      <c r="D36" s="26"/>
      <c r="E36" s="26"/>
      <c r="F36" s="26"/>
      <c r="G36" s="26"/>
      <c r="H36" s="26"/>
      <c r="I36" s="26"/>
      <c r="J36" s="26"/>
      <c r="K36" s="26"/>
      <c r="L36" s="26"/>
      <c r="M36" s="26"/>
    </row>
    <row r="37" spans="1:13" ht="49.5" customHeight="1" x14ac:dyDescent="0.35">
      <c r="A37" s="26" t="s">
        <v>61</v>
      </c>
      <c r="B37" s="31" t="s">
        <v>62</v>
      </c>
      <c r="C37" s="31" t="s">
        <v>242</v>
      </c>
      <c r="D37" s="26"/>
      <c r="E37" s="26"/>
      <c r="F37" s="26"/>
      <c r="G37" s="26"/>
      <c r="H37" s="26"/>
      <c r="I37" s="26"/>
      <c r="J37" s="26"/>
      <c r="K37" s="26"/>
      <c r="L37" s="26"/>
      <c r="M37" s="26"/>
    </row>
    <row r="38" spans="1:13" ht="62" x14ac:dyDescent="0.35">
      <c r="A38" s="26" t="s">
        <v>63</v>
      </c>
      <c r="B38" s="31" t="s">
        <v>64</v>
      </c>
      <c r="C38" s="31" t="s">
        <v>242</v>
      </c>
      <c r="D38" s="26"/>
      <c r="E38" s="26"/>
      <c r="F38" s="26"/>
      <c r="G38" s="26"/>
      <c r="H38" s="26"/>
      <c r="I38" s="26"/>
      <c r="J38" s="26"/>
      <c r="K38" s="26"/>
      <c r="L38" s="26"/>
      <c r="M38" s="26"/>
    </row>
    <row r="39" spans="1:13" ht="62" x14ac:dyDescent="0.35">
      <c r="A39" s="26" t="s">
        <v>197</v>
      </c>
      <c r="B39" s="31" t="s">
        <v>65</v>
      </c>
      <c r="C39" s="31" t="s">
        <v>242</v>
      </c>
      <c r="D39" s="26"/>
      <c r="E39" s="26"/>
      <c r="F39" s="26"/>
      <c r="G39" s="26"/>
      <c r="H39" s="26"/>
      <c r="I39" s="26"/>
      <c r="J39" s="26"/>
      <c r="K39" s="26"/>
      <c r="L39" s="26"/>
      <c r="M39" s="26"/>
    </row>
    <row r="40" spans="1:13" ht="16.5" x14ac:dyDescent="0.35">
      <c r="A40" s="28" t="s">
        <v>66</v>
      </c>
      <c r="B40" s="29"/>
      <c r="C40" s="29"/>
      <c r="D40" s="28"/>
      <c r="E40" s="28"/>
      <c r="F40" s="28"/>
      <c r="G40" s="28"/>
      <c r="H40" s="28"/>
      <c r="I40" s="28"/>
      <c r="J40" s="28"/>
      <c r="K40" s="28"/>
      <c r="L40" s="28"/>
      <c r="M40" s="28"/>
    </row>
    <row r="41" spans="1:13" ht="114" customHeight="1" x14ac:dyDescent="0.35">
      <c r="A41" s="27" t="s">
        <v>67</v>
      </c>
      <c r="B41" s="32"/>
      <c r="C41" s="32"/>
      <c r="D41" s="27"/>
      <c r="E41" s="27"/>
      <c r="F41" s="27"/>
      <c r="G41" s="27"/>
      <c r="H41" s="27"/>
      <c r="I41" s="27"/>
      <c r="J41" s="27"/>
      <c r="K41" s="27"/>
      <c r="L41" s="27"/>
      <c r="M41" s="27"/>
    </row>
    <row r="42" spans="1:13" ht="223.5" customHeight="1" x14ac:dyDescent="0.35">
      <c r="A42" s="26" t="s">
        <v>198</v>
      </c>
      <c r="B42" s="31" t="s">
        <v>68</v>
      </c>
      <c r="C42" s="31" t="s">
        <v>240</v>
      </c>
      <c r="D42" s="26"/>
      <c r="E42" s="26"/>
      <c r="F42" s="26"/>
      <c r="G42" s="26"/>
      <c r="H42" s="26"/>
      <c r="I42" s="26"/>
      <c r="J42" s="26"/>
      <c r="K42" s="26"/>
      <c r="L42" s="26"/>
      <c r="M42" s="26"/>
    </row>
    <row r="43" spans="1:13" ht="62" x14ac:dyDescent="0.35">
      <c r="A43" s="26" t="s">
        <v>69</v>
      </c>
      <c r="B43" s="31" t="s">
        <v>70</v>
      </c>
      <c r="C43" s="31" t="s">
        <v>242</v>
      </c>
      <c r="D43" s="26"/>
      <c r="E43" s="26"/>
      <c r="F43" s="26"/>
      <c r="G43" s="26"/>
      <c r="H43" s="26"/>
      <c r="I43" s="26"/>
      <c r="J43" s="26"/>
      <c r="K43" s="26"/>
      <c r="L43" s="26"/>
      <c r="M43" s="26"/>
    </row>
    <row r="44" spans="1:13" ht="33" x14ac:dyDescent="0.35">
      <c r="A44" s="26" t="s">
        <v>199</v>
      </c>
      <c r="B44" s="31" t="s">
        <v>71</v>
      </c>
      <c r="C44" s="31" t="s">
        <v>242</v>
      </c>
      <c r="D44" s="26"/>
      <c r="E44" s="26"/>
      <c r="F44" s="26"/>
      <c r="G44" s="26"/>
      <c r="H44" s="26"/>
      <c r="I44" s="26"/>
      <c r="J44" s="26"/>
      <c r="K44" s="26"/>
      <c r="L44" s="26"/>
      <c r="M44" s="26"/>
    </row>
    <row r="45" spans="1:13" ht="46.5" x14ac:dyDescent="0.35">
      <c r="A45" s="26" t="s">
        <v>200</v>
      </c>
      <c r="B45" s="31" t="s">
        <v>72</v>
      </c>
      <c r="C45" s="31" t="s">
        <v>241</v>
      </c>
      <c r="D45" s="26"/>
      <c r="E45" s="26"/>
      <c r="F45" s="26"/>
      <c r="G45" s="26"/>
      <c r="H45" s="26"/>
      <c r="I45" s="26"/>
      <c r="J45" s="26"/>
      <c r="K45" s="26"/>
      <c r="L45" s="26"/>
      <c r="M45" s="26"/>
    </row>
    <row r="46" spans="1:13" ht="15.5" x14ac:dyDescent="0.35">
      <c r="A46" s="25" t="s">
        <v>73</v>
      </c>
      <c r="B46" s="30"/>
      <c r="C46" s="30"/>
      <c r="D46" s="25"/>
      <c r="E46" s="25"/>
      <c r="F46" s="25"/>
      <c r="G46" s="25"/>
      <c r="H46" s="25"/>
      <c r="I46" s="25"/>
      <c r="J46" s="25"/>
      <c r="K46" s="25"/>
      <c r="L46" s="25"/>
      <c r="M46" s="25"/>
    </row>
    <row r="47" spans="1:13" ht="142.5" customHeight="1" x14ac:dyDescent="0.35">
      <c r="A47" s="26" t="s">
        <v>201</v>
      </c>
      <c r="B47" s="31" t="s">
        <v>74</v>
      </c>
      <c r="C47" s="31" t="s">
        <v>243</v>
      </c>
      <c r="D47" s="26"/>
      <c r="E47" s="26"/>
      <c r="F47" s="26"/>
      <c r="G47" s="26"/>
      <c r="H47" s="26"/>
      <c r="I47" s="26"/>
      <c r="J47" s="26"/>
      <c r="K47" s="26"/>
      <c r="L47" s="26"/>
      <c r="M47" s="26"/>
    </row>
    <row r="48" spans="1:13" ht="62" x14ac:dyDescent="0.35">
      <c r="A48" s="26" t="s">
        <v>202</v>
      </c>
      <c r="B48" s="31" t="s">
        <v>75</v>
      </c>
      <c r="C48" s="31" t="s">
        <v>243</v>
      </c>
      <c r="D48" s="26"/>
      <c r="E48" s="26"/>
      <c r="F48" s="26"/>
      <c r="G48" s="26"/>
      <c r="H48" s="26"/>
      <c r="I48" s="26"/>
      <c r="J48" s="26"/>
      <c r="K48" s="26"/>
      <c r="L48" s="26"/>
      <c r="M48" s="26"/>
    </row>
    <row r="49" spans="1:13" ht="159.5" customHeight="1" x14ac:dyDescent="0.35">
      <c r="A49" s="26" t="s">
        <v>203</v>
      </c>
      <c r="B49" s="31" t="s">
        <v>76</v>
      </c>
      <c r="C49" s="31" t="s">
        <v>240</v>
      </c>
      <c r="D49" s="26"/>
      <c r="E49" s="26"/>
      <c r="F49" s="26"/>
      <c r="G49" s="26"/>
      <c r="H49" s="26"/>
      <c r="I49" s="26"/>
      <c r="J49" s="26"/>
      <c r="K49" s="26"/>
      <c r="L49" s="26"/>
      <c r="M49" s="26"/>
    </row>
    <row r="50" spans="1:13" ht="95" x14ac:dyDescent="0.35">
      <c r="A50" s="26" t="s">
        <v>204</v>
      </c>
      <c r="B50" s="31" t="s">
        <v>77</v>
      </c>
      <c r="C50" s="31" t="s">
        <v>243</v>
      </c>
      <c r="D50" s="26"/>
      <c r="E50" s="26"/>
      <c r="F50" s="26"/>
      <c r="G50" s="26"/>
      <c r="H50" s="26"/>
      <c r="I50" s="26"/>
      <c r="J50" s="26"/>
      <c r="K50" s="26"/>
      <c r="L50" s="26"/>
      <c r="M50" s="26"/>
    </row>
    <row r="51" spans="1:13" ht="31" x14ac:dyDescent="0.35">
      <c r="A51" s="26" t="s">
        <v>205</v>
      </c>
      <c r="B51" s="31" t="s">
        <v>78</v>
      </c>
      <c r="C51" s="31" t="s">
        <v>181</v>
      </c>
      <c r="D51" s="26"/>
      <c r="E51" s="26"/>
      <c r="F51" s="26"/>
      <c r="G51" s="26"/>
      <c r="H51" s="26"/>
      <c r="I51" s="26"/>
      <c r="J51" s="26"/>
      <c r="K51" s="26"/>
      <c r="L51" s="26"/>
      <c r="M51" s="26"/>
    </row>
    <row r="52" spans="1:13" ht="15.5" x14ac:dyDescent="0.35">
      <c r="A52" s="25" t="s">
        <v>79</v>
      </c>
      <c r="B52" s="30"/>
      <c r="C52" s="30"/>
      <c r="D52" s="25"/>
      <c r="E52" s="25"/>
      <c r="F52" s="25"/>
      <c r="G52" s="25"/>
      <c r="H52" s="25"/>
      <c r="I52" s="25"/>
      <c r="J52" s="25"/>
      <c r="K52" s="25"/>
      <c r="L52" s="25"/>
      <c r="M52" s="25"/>
    </row>
    <row r="53" spans="1:13" ht="31" x14ac:dyDescent="0.35">
      <c r="A53" s="26" t="s">
        <v>80</v>
      </c>
      <c r="B53" s="31" t="s">
        <v>81</v>
      </c>
      <c r="C53" s="31" t="s">
        <v>242</v>
      </c>
      <c r="D53" s="26"/>
      <c r="E53" s="26"/>
      <c r="F53" s="26"/>
      <c r="G53" s="26"/>
      <c r="H53" s="26"/>
      <c r="I53" s="26"/>
      <c r="J53" s="26"/>
      <c r="K53" s="26"/>
      <c r="L53" s="26"/>
      <c r="M53" s="26"/>
    </row>
    <row r="54" spans="1:13" ht="16.5" x14ac:dyDescent="0.35">
      <c r="A54" s="28" t="s">
        <v>82</v>
      </c>
      <c r="B54" s="29"/>
      <c r="C54" s="29"/>
      <c r="D54" s="28"/>
      <c r="E54" s="28"/>
      <c r="F54" s="28"/>
      <c r="G54" s="28"/>
      <c r="H54" s="28"/>
      <c r="I54" s="28"/>
      <c r="J54" s="28"/>
      <c r="K54" s="28"/>
      <c r="L54" s="28"/>
      <c r="M54" s="28"/>
    </row>
    <row r="55" spans="1:13" ht="15.5" x14ac:dyDescent="0.35">
      <c r="A55" s="25" t="s">
        <v>83</v>
      </c>
      <c r="B55" s="30"/>
      <c r="C55" s="30"/>
      <c r="D55" s="25"/>
      <c r="E55" s="25"/>
      <c r="F55" s="25"/>
      <c r="G55" s="25"/>
      <c r="H55" s="25"/>
      <c r="I55" s="25"/>
      <c r="J55" s="25"/>
      <c r="K55" s="25"/>
      <c r="L55" s="25"/>
      <c r="M55" s="25"/>
    </row>
    <row r="56" spans="1:13" ht="207" customHeight="1" x14ac:dyDescent="0.35">
      <c r="A56" s="26" t="s">
        <v>253</v>
      </c>
      <c r="B56" s="31" t="s">
        <v>84</v>
      </c>
      <c r="C56" s="31" t="s">
        <v>242</v>
      </c>
      <c r="D56" s="26"/>
      <c r="E56" s="26"/>
      <c r="F56" s="26"/>
      <c r="G56" s="26"/>
      <c r="H56" s="26"/>
      <c r="I56" s="26"/>
      <c r="J56" s="26"/>
      <c r="K56" s="26"/>
      <c r="L56" s="26"/>
      <c r="M56" s="26"/>
    </row>
    <row r="57" spans="1:13" ht="126.5" customHeight="1" x14ac:dyDescent="0.35">
      <c r="A57" s="26" t="s">
        <v>85</v>
      </c>
      <c r="B57" s="31" t="s">
        <v>86</v>
      </c>
      <c r="C57" s="31" t="s">
        <v>242</v>
      </c>
      <c r="D57" s="26"/>
      <c r="E57" s="26"/>
      <c r="F57" s="26"/>
      <c r="G57" s="26"/>
      <c r="H57" s="26"/>
      <c r="I57" s="26"/>
      <c r="J57" s="26"/>
      <c r="K57" s="26"/>
      <c r="L57" s="26"/>
      <c r="M57" s="26"/>
    </row>
    <row r="58" spans="1:13" ht="15.5" x14ac:dyDescent="0.35">
      <c r="A58" s="25" t="s">
        <v>87</v>
      </c>
      <c r="B58" s="30"/>
      <c r="C58" s="30"/>
      <c r="D58" s="25"/>
      <c r="E58" s="25"/>
      <c r="F58" s="25"/>
      <c r="G58" s="25"/>
      <c r="H58" s="25"/>
      <c r="I58" s="25"/>
      <c r="J58" s="25"/>
      <c r="K58" s="25"/>
      <c r="L58" s="25"/>
      <c r="M58" s="25"/>
    </row>
    <row r="59" spans="1:13" ht="46.5" x14ac:dyDescent="0.35">
      <c r="A59" s="27" t="s">
        <v>88</v>
      </c>
      <c r="B59" s="32"/>
      <c r="C59" s="32"/>
      <c r="D59" s="27"/>
      <c r="E59" s="27"/>
      <c r="F59" s="27"/>
      <c r="G59" s="27"/>
      <c r="H59" s="27"/>
      <c r="I59" s="27"/>
      <c r="J59" s="27"/>
      <c r="K59" s="27"/>
      <c r="L59" s="27"/>
      <c r="M59" s="27"/>
    </row>
    <row r="60" spans="1:13" ht="46.5" x14ac:dyDescent="0.35">
      <c r="A60" s="26" t="s">
        <v>89</v>
      </c>
      <c r="B60" s="31" t="s">
        <v>90</v>
      </c>
      <c r="C60" s="31" t="s">
        <v>242</v>
      </c>
      <c r="D60" s="26"/>
      <c r="E60" s="26"/>
      <c r="F60" s="26"/>
      <c r="G60" s="26"/>
      <c r="H60" s="26"/>
      <c r="I60" s="26"/>
      <c r="J60" s="26"/>
      <c r="K60" s="26"/>
      <c r="L60" s="26"/>
      <c r="M60" s="26"/>
    </row>
    <row r="61" spans="1:13" ht="31" x14ac:dyDescent="0.35">
      <c r="A61" s="26" t="s">
        <v>91</v>
      </c>
      <c r="B61" s="31" t="s">
        <v>92</v>
      </c>
      <c r="C61" s="31" t="s">
        <v>242</v>
      </c>
      <c r="D61" s="26"/>
      <c r="E61" s="26"/>
      <c r="F61" s="26"/>
      <c r="G61" s="26"/>
      <c r="H61" s="26"/>
      <c r="I61" s="26"/>
      <c r="J61" s="26"/>
      <c r="K61" s="26"/>
      <c r="L61" s="26"/>
      <c r="M61" s="26"/>
    </row>
    <row r="62" spans="1:13" ht="286" customHeight="1" x14ac:dyDescent="0.35">
      <c r="A62" s="26" t="s">
        <v>250</v>
      </c>
      <c r="B62" s="31" t="s">
        <v>93</v>
      </c>
      <c r="C62" s="31" t="s">
        <v>242</v>
      </c>
      <c r="D62" s="26"/>
      <c r="E62" s="26"/>
      <c r="F62" s="26"/>
      <c r="G62" s="26"/>
      <c r="H62" s="26"/>
      <c r="I62" s="26"/>
      <c r="J62" s="26"/>
      <c r="K62" s="26"/>
      <c r="L62" s="26"/>
      <c r="M62" s="26"/>
    </row>
    <row r="63" spans="1:13" ht="77.5" x14ac:dyDescent="0.35">
      <c r="A63" s="26" t="s">
        <v>94</v>
      </c>
      <c r="B63" s="31" t="s">
        <v>95</v>
      </c>
      <c r="C63" s="31" t="s">
        <v>242</v>
      </c>
      <c r="D63" s="26"/>
      <c r="E63" s="26"/>
      <c r="F63" s="26"/>
      <c r="G63" s="26"/>
      <c r="H63" s="26"/>
      <c r="I63" s="26"/>
      <c r="J63" s="26"/>
      <c r="K63" s="26"/>
      <c r="L63" s="26"/>
      <c r="M63" s="26"/>
    </row>
    <row r="64" spans="1:13" ht="15.5" x14ac:dyDescent="0.35">
      <c r="A64" s="25" t="s">
        <v>96</v>
      </c>
      <c r="B64" s="30"/>
      <c r="C64" s="30"/>
      <c r="D64" s="25"/>
      <c r="E64" s="25"/>
      <c r="F64" s="25"/>
      <c r="G64" s="25"/>
      <c r="H64" s="25"/>
      <c r="I64" s="25"/>
      <c r="J64" s="25"/>
      <c r="K64" s="25"/>
      <c r="L64" s="25"/>
      <c r="M64" s="25"/>
    </row>
    <row r="65" spans="1:13" ht="46.5" x14ac:dyDescent="0.35">
      <c r="A65" s="27" t="s">
        <v>97</v>
      </c>
      <c r="B65" s="32"/>
      <c r="C65" s="32"/>
      <c r="D65" s="27"/>
      <c r="E65" s="27"/>
      <c r="F65" s="27"/>
      <c r="G65" s="27"/>
      <c r="H65" s="27"/>
      <c r="I65" s="27"/>
      <c r="J65" s="27"/>
      <c r="K65" s="27"/>
      <c r="L65" s="27"/>
      <c r="M65" s="27"/>
    </row>
    <row r="66" spans="1:13" ht="67" customHeight="1" x14ac:dyDescent="0.35">
      <c r="A66" s="26" t="s">
        <v>206</v>
      </c>
      <c r="B66" s="31" t="s">
        <v>98</v>
      </c>
      <c r="C66" s="31" t="s">
        <v>242</v>
      </c>
      <c r="D66" s="26"/>
      <c r="E66" s="26"/>
      <c r="F66" s="26"/>
      <c r="G66" s="26"/>
      <c r="H66" s="26"/>
      <c r="I66" s="26"/>
      <c r="J66" s="26"/>
      <c r="K66" s="26"/>
      <c r="L66" s="26"/>
      <c r="M66" s="26"/>
    </row>
    <row r="67" spans="1:13" ht="141.5" x14ac:dyDescent="0.35">
      <c r="A67" s="26" t="s">
        <v>235</v>
      </c>
      <c r="B67" s="31" t="s">
        <v>99</v>
      </c>
      <c r="C67" s="31" t="s">
        <v>242</v>
      </c>
      <c r="D67" s="26"/>
      <c r="E67" s="26"/>
      <c r="F67" s="26"/>
      <c r="G67" s="26"/>
      <c r="H67" s="26"/>
      <c r="I67" s="26"/>
      <c r="J67" s="26"/>
      <c r="K67" s="26"/>
      <c r="L67" s="26"/>
      <c r="M67" s="26"/>
    </row>
    <row r="68" spans="1:13" ht="157.5" customHeight="1" x14ac:dyDescent="0.35">
      <c r="A68" s="26" t="s">
        <v>100</v>
      </c>
      <c r="B68" s="31" t="s">
        <v>101</v>
      </c>
      <c r="C68" s="31" t="s">
        <v>242</v>
      </c>
      <c r="D68" s="26"/>
      <c r="E68" s="26"/>
      <c r="F68" s="26"/>
      <c r="G68" s="26"/>
      <c r="H68" s="26"/>
      <c r="I68" s="26"/>
      <c r="J68" s="26"/>
      <c r="K68" s="26"/>
      <c r="L68" s="26"/>
      <c r="M68" s="26"/>
    </row>
    <row r="69" spans="1:13" ht="67.5" customHeight="1" x14ac:dyDescent="0.35">
      <c r="A69" s="26" t="s">
        <v>102</v>
      </c>
      <c r="B69" s="31" t="s">
        <v>103</v>
      </c>
      <c r="C69" s="31" t="s">
        <v>242</v>
      </c>
      <c r="D69" s="26"/>
      <c r="E69" s="26"/>
      <c r="F69" s="26"/>
      <c r="G69" s="26"/>
      <c r="H69" s="26"/>
      <c r="I69" s="26"/>
      <c r="J69" s="26"/>
      <c r="K69" s="26"/>
      <c r="L69" s="26"/>
      <c r="M69" s="26"/>
    </row>
    <row r="70" spans="1:13" ht="31" x14ac:dyDescent="0.35">
      <c r="A70" s="26" t="s">
        <v>104</v>
      </c>
      <c r="B70" s="31" t="s">
        <v>105</v>
      </c>
      <c r="C70" s="31" t="s">
        <v>242</v>
      </c>
      <c r="D70" s="26"/>
      <c r="E70" s="26"/>
      <c r="F70" s="26"/>
      <c r="G70" s="26"/>
      <c r="H70" s="26"/>
      <c r="I70" s="26"/>
      <c r="J70" s="26"/>
      <c r="K70" s="26"/>
      <c r="L70" s="26"/>
      <c r="M70" s="26"/>
    </row>
    <row r="71" spans="1:13" ht="16.5" x14ac:dyDescent="0.35">
      <c r="A71" s="28" t="s">
        <v>106</v>
      </c>
      <c r="B71" s="29"/>
      <c r="C71" s="29"/>
      <c r="D71" s="28"/>
      <c r="E71" s="28"/>
      <c r="F71" s="28"/>
      <c r="G71" s="28"/>
      <c r="H71" s="28"/>
      <c r="I71" s="28"/>
      <c r="J71" s="28"/>
      <c r="K71" s="28"/>
      <c r="L71" s="28"/>
      <c r="M71" s="28"/>
    </row>
    <row r="72" spans="1:13" ht="46.5" x14ac:dyDescent="0.35">
      <c r="A72" s="27" t="s">
        <v>107</v>
      </c>
      <c r="B72" s="32"/>
      <c r="C72" s="32"/>
      <c r="D72" s="27"/>
      <c r="E72" s="27"/>
      <c r="F72" s="27"/>
      <c r="G72" s="27"/>
      <c r="H72" s="27"/>
      <c r="I72" s="27"/>
      <c r="J72" s="27"/>
      <c r="K72" s="27"/>
      <c r="L72" s="27"/>
      <c r="M72" s="27"/>
    </row>
    <row r="73" spans="1:13" ht="15.5" x14ac:dyDescent="0.35">
      <c r="A73" s="25" t="s">
        <v>108</v>
      </c>
      <c r="B73" s="30"/>
      <c r="C73" s="30"/>
      <c r="D73" s="25"/>
      <c r="E73" s="25"/>
      <c r="F73" s="25"/>
      <c r="G73" s="25"/>
      <c r="H73" s="25"/>
      <c r="I73" s="25"/>
      <c r="J73" s="25"/>
      <c r="K73" s="25"/>
      <c r="L73" s="25"/>
      <c r="M73" s="25"/>
    </row>
    <row r="74" spans="1:13" ht="64" x14ac:dyDescent="0.35">
      <c r="A74" s="26" t="s">
        <v>238</v>
      </c>
      <c r="B74" s="31" t="s">
        <v>109</v>
      </c>
      <c r="C74" s="31" t="s">
        <v>242</v>
      </c>
      <c r="D74" s="26"/>
      <c r="E74" s="26"/>
      <c r="F74" s="26"/>
      <c r="G74" s="26"/>
      <c r="H74" s="26"/>
      <c r="I74" s="26"/>
      <c r="J74" s="26"/>
      <c r="K74" s="26"/>
      <c r="L74" s="26"/>
      <c r="M74" s="26"/>
    </row>
    <row r="75" spans="1:13" ht="15.5" x14ac:dyDescent="0.35">
      <c r="A75" s="33" t="s">
        <v>110</v>
      </c>
      <c r="B75" s="34"/>
      <c r="C75" s="34"/>
      <c r="D75" s="33"/>
      <c r="E75" s="33"/>
      <c r="F75" s="33"/>
      <c r="G75" s="33"/>
      <c r="H75" s="33"/>
      <c r="I75" s="33"/>
      <c r="J75" s="33"/>
      <c r="K75" s="33"/>
      <c r="L75" s="33"/>
      <c r="M75" s="33"/>
    </row>
    <row r="76" spans="1:13" ht="15.5" x14ac:dyDescent="0.35">
      <c r="A76" s="25" t="s">
        <v>111</v>
      </c>
      <c r="B76" s="30"/>
      <c r="C76" s="30"/>
      <c r="D76" s="25"/>
      <c r="E76" s="25"/>
      <c r="F76" s="25"/>
      <c r="G76" s="25"/>
      <c r="H76" s="25"/>
      <c r="I76" s="25"/>
      <c r="J76" s="25"/>
      <c r="K76" s="25"/>
      <c r="L76" s="25"/>
      <c r="M76" s="25"/>
    </row>
    <row r="77" spans="1:13" ht="193.25" customHeight="1" x14ac:dyDescent="0.35">
      <c r="A77" s="26" t="s">
        <v>249</v>
      </c>
      <c r="B77" s="31" t="s">
        <v>112</v>
      </c>
      <c r="C77" s="31" t="s">
        <v>242</v>
      </c>
      <c r="D77" s="26"/>
      <c r="E77" s="26"/>
      <c r="F77" s="26"/>
      <c r="G77" s="26"/>
      <c r="H77" s="26"/>
      <c r="I77" s="26"/>
      <c r="J77" s="26"/>
      <c r="K77" s="26"/>
      <c r="L77" s="26"/>
      <c r="M77" s="26"/>
    </row>
    <row r="78" spans="1:13" ht="31" x14ac:dyDescent="0.35">
      <c r="A78" s="26" t="s">
        <v>113</v>
      </c>
      <c r="B78" s="31" t="s">
        <v>114</v>
      </c>
      <c r="C78" s="31" t="s">
        <v>242</v>
      </c>
      <c r="D78" s="26"/>
      <c r="E78" s="26"/>
      <c r="F78" s="26"/>
      <c r="G78" s="26"/>
      <c r="H78" s="26"/>
      <c r="I78" s="26"/>
      <c r="J78" s="26"/>
      <c r="K78" s="26"/>
      <c r="L78" s="26"/>
      <c r="M78" s="26"/>
    </row>
    <row r="79" spans="1:13" ht="15.5" x14ac:dyDescent="0.35">
      <c r="A79" s="25" t="s">
        <v>115</v>
      </c>
      <c r="B79" s="30"/>
      <c r="C79" s="30"/>
      <c r="D79" s="25"/>
      <c r="E79" s="25"/>
      <c r="F79" s="25"/>
      <c r="G79" s="25"/>
      <c r="H79" s="25"/>
      <c r="I79" s="25"/>
      <c r="J79" s="25"/>
      <c r="K79" s="25"/>
      <c r="L79" s="25"/>
      <c r="M79" s="25"/>
    </row>
    <row r="80" spans="1:13" ht="143.5" customHeight="1" x14ac:dyDescent="0.35">
      <c r="A80" s="26" t="s">
        <v>251</v>
      </c>
      <c r="B80" s="31" t="s">
        <v>116</v>
      </c>
      <c r="C80" s="31" t="s">
        <v>242</v>
      </c>
      <c r="D80" s="26"/>
      <c r="E80" s="26"/>
      <c r="F80" s="26"/>
      <c r="G80" s="26"/>
      <c r="H80" s="26"/>
      <c r="I80" s="26"/>
      <c r="J80" s="26"/>
      <c r="K80" s="26"/>
      <c r="L80" s="26"/>
      <c r="M80" s="26"/>
    </row>
    <row r="81" spans="1:13" ht="95" x14ac:dyDescent="0.35">
      <c r="A81" s="26" t="s">
        <v>207</v>
      </c>
      <c r="B81" s="31" t="s">
        <v>117</v>
      </c>
      <c r="C81" s="31" t="s">
        <v>242</v>
      </c>
      <c r="D81" s="26"/>
      <c r="E81" s="26"/>
      <c r="F81" s="26"/>
      <c r="G81" s="26"/>
      <c r="H81" s="26"/>
      <c r="I81" s="26"/>
      <c r="J81" s="26"/>
      <c r="K81" s="26"/>
      <c r="L81" s="26"/>
      <c r="M81" s="26"/>
    </row>
    <row r="82" spans="1:13" ht="67" customHeight="1" x14ac:dyDescent="0.35">
      <c r="A82" s="26" t="s">
        <v>118</v>
      </c>
      <c r="B82" s="31" t="s">
        <v>119</v>
      </c>
      <c r="C82" s="31" t="s">
        <v>242</v>
      </c>
      <c r="D82" s="26"/>
      <c r="E82" s="26"/>
      <c r="F82" s="26"/>
      <c r="G82" s="26"/>
      <c r="H82" s="26"/>
      <c r="I82" s="26"/>
      <c r="J82" s="26"/>
      <c r="K82" s="26"/>
      <c r="L82" s="26"/>
      <c r="M82" s="26"/>
    </row>
    <row r="83" spans="1:13" ht="15.5" x14ac:dyDescent="0.35">
      <c r="A83" s="25" t="s">
        <v>120</v>
      </c>
      <c r="B83" s="30"/>
      <c r="C83" s="30"/>
      <c r="D83" s="25"/>
      <c r="E83" s="25"/>
      <c r="F83" s="25"/>
      <c r="G83" s="25"/>
      <c r="H83" s="25"/>
      <c r="I83" s="25"/>
      <c r="J83" s="25"/>
      <c r="K83" s="25"/>
      <c r="L83" s="25"/>
      <c r="M83" s="25"/>
    </row>
    <row r="84" spans="1:13" ht="66.5" customHeight="1" x14ac:dyDescent="0.35">
      <c r="A84" s="26" t="s">
        <v>121</v>
      </c>
      <c r="B84" s="31" t="s">
        <v>122</v>
      </c>
      <c r="C84" s="31" t="s">
        <v>242</v>
      </c>
      <c r="D84" s="26"/>
      <c r="E84" s="26"/>
      <c r="F84" s="26"/>
      <c r="G84" s="26"/>
      <c r="H84" s="26"/>
      <c r="I84" s="26"/>
      <c r="J84" s="26"/>
      <c r="K84" s="26"/>
      <c r="L84" s="26"/>
      <c r="M84" s="26"/>
    </row>
    <row r="85" spans="1:13" ht="16.5" x14ac:dyDescent="0.35">
      <c r="A85" s="28" t="s">
        <v>123</v>
      </c>
      <c r="B85" s="29"/>
      <c r="C85" s="29"/>
      <c r="D85" s="28"/>
      <c r="E85" s="28"/>
      <c r="F85" s="28"/>
      <c r="G85" s="28"/>
      <c r="H85" s="28"/>
      <c r="I85" s="28"/>
      <c r="J85" s="28"/>
      <c r="K85" s="28"/>
      <c r="L85" s="28"/>
      <c r="M85" s="28"/>
    </row>
    <row r="86" spans="1:13" ht="48" customHeight="1" x14ac:dyDescent="0.35">
      <c r="A86" s="27" t="s">
        <v>124</v>
      </c>
      <c r="B86" s="32"/>
      <c r="C86" s="32"/>
      <c r="D86" s="27"/>
      <c r="E86" s="27"/>
      <c r="F86" s="27"/>
      <c r="G86" s="27"/>
      <c r="H86" s="27"/>
      <c r="I86" s="27"/>
      <c r="J86" s="27"/>
      <c r="K86" s="27"/>
      <c r="L86" s="27"/>
      <c r="M86" s="27"/>
    </row>
    <row r="87" spans="1:13" ht="34" customHeight="1" x14ac:dyDescent="0.35">
      <c r="A87" s="27" t="s">
        <v>239</v>
      </c>
      <c r="B87" s="32"/>
      <c r="C87" s="32"/>
      <c r="D87" s="27"/>
      <c r="E87" s="27"/>
      <c r="F87" s="27"/>
      <c r="G87" s="27"/>
      <c r="H87" s="27"/>
      <c r="I87" s="27"/>
      <c r="J87" s="27"/>
      <c r="K87" s="27"/>
      <c r="L87" s="27"/>
      <c r="M87" s="27"/>
    </row>
    <row r="88" spans="1:13" ht="161" customHeight="1" x14ac:dyDescent="0.35">
      <c r="A88" s="26" t="s">
        <v>236</v>
      </c>
      <c r="B88" s="31" t="s">
        <v>125</v>
      </c>
      <c r="C88" s="31" t="s">
        <v>242</v>
      </c>
      <c r="D88" s="26"/>
      <c r="E88" s="26"/>
      <c r="F88" s="26"/>
      <c r="G88" s="26"/>
      <c r="H88" s="26"/>
      <c r="I88" s="26"/>
      <c r="J88" s="26"/>
      <c r="K88" s="26"/>
      <c r="L88" s="26"/>
      <c r="M88" s="26"/>
    </row>
    <row r="89" spans="1:13" ht="158" customHeight="1" x14ac:dyDescent="0.35">
      <c r="A89" s="26" t="s">
        <v>208</v>
      </c>
      <c r="B89" s="31" t="s">
        <v>126</v>
      </c>
      <c r="C89" s="31" t="s">
        <v>242</v>
      </c>
      <c r="D89" s="26"/>
      <c r="E89" s="26"/>
      <c r="F89" s="26"/>
      <c r="G89" s="26"/>
      <c r="H89" s="26"/>
      <c r="I89" s="26"/>
      <c r="J89" s="26"/>
      <c r="K89" s="26"/>
      <c r="L89" s="26"/>
      <c r="M89" s="26"/>
    </row>
    <row r="90" spans="1:13" ht="46.5" x14ac:dyDescent="0.35">
      <c r="A90" s="26" t="s">
        <v>127</v>
      </c>
      <c r="B90" s="31" t="s">
        <v>128</v>
      </c>
      <c r="C90" s="31" t="s">
        <v>242</v>
      </c>
      <c r="D90" s="26"/>
      <c r="E90" s="26"/>
      <c r="F90" s="26"/>
      <c r="G90" s="26"/>
      <c r="H90" s="26"/>
      <c r="I90" s="26"/>
      <c r="J90" s="26"/>
      <c r="K90" s="26"/>
      <c r="L90" s="26"/>
      <c r="M90" s="26"/>
    </row>
    <row r="91" spans="1:13" ht="111" customHeight="1" x14ac:dyDescent="0.35">
      <c r="A91" s="26" t="s">
        <v>209</v>
      </c>
      <c r="B91" s="31" t="s">
        <v>129</v>
      </c>
      <c r="C91" s="31" t="s">
        <v>242</v>
      </c>
      <c r="D91" s="26"/>
      <c r="E91" s="26"/>
      <c r="F91" s="26"/>
      <c r="G91" s="26"/>
      <c r="H91" s="26"/>
      <c r="I91" s="26"/>
      <c r="J91" s="26"/>
      <c r="K91" s="26"/>
      <c r="L91" s="26"/>
      <c r="M91" s="26"/>
    </row>
    <row r="92" spans="1:13" ht="143.5" customHeight="1" x14ac:dyDescent="0.35">
      <c r="A92" s="26" t="s">
        <v>252</v>
      </c>
      <c r="B92" s="31" t="s">
        <v>130</v>
      </c>
      <c r="C92" s="31" t="s">
        <v>242</v>
      </c>
      <c r="D92" s="26"/>
      <c r="E92" s="26"/>
      <c r="F92" s="26"/>
      <c r="G92" s="26"/>
      <c r="H92" s="26"/>
      <c r="I92" s="26"/>
      <c r="J92" s="26"/>
      <c r="K92" s="26"/>
      <c r="L92" s="26"/>
      <c r="M92" s="26"/>
    </row>
    <row r="93" spans="1:13" ht="77.5" x14ac:dyDescent="0.35">
      <c r="A93" s="26" t="s">
        <v>131</v>
      </c>
      <c r="B93" s="31" t="s">
        <v>132</v>
      </c>
      <c r="C93" s="31" t="s">
        <v>242</v>
      </c>
      <c r="D93" s="26"/>
      <c r="E93" s="26"/>
      <c r="F93" s="26"/>
      <c r="G93" s="26"/>
      <c r="H93" s="26"/>
      <c r="I93" s="26"/>
      <c r="J93" s="26"/>
      <c r="K93" s="26"/>
      <c r="L93" s="26"/>
      <c r="M93" s="26"/>
    </row>
    <row r="94" spans="1:13" ht="16.5" x14ac:dyDescent="0.35">
      <c r="A94" s="28" t="s">
        <v>133</v>
      </c>
      <c r="B94" s="29"/>
      <c r="C94" s="29"/>
      <c r="D94" s="28"/>
      <c r="E94" s="28"/>
      <c r="F94" s="28"/>
      <c r="G94" s="28"/>
      <c r="H94" s="28"/>
      <c r="I94" s="28"/>
      <c r="J94" s="28"/>
      <c r="K94" s="28"/>
      <c r="L94" s="28"/>
      <c r="M94" s="28"/>
    </row>
    <row r="95" spans="1:13" ht="68" customHeight="1" x14ac:dyDescent="0.35">
      <c r="A95" s="26" t="s">
        <v>210</v>
      </c>
      <c r="B95" s="31" t="s">
        <v>134</v>
      </c>
      <c r="C95" s="31" t="s">
        <v>240</v>
      </c>
      <c r="D95" s="26"/>
      <c r="E95" s="26"/>
      <c r="F95" s="26"/>
      <c r="G95" s="26"/>
      <c r="H95" s="26"/>
      <c r="I95" s="26"/>
      <c r="J95" s="26"/>
      <c r="K95" s="26"/>
      <c r="L95" s="26"/>
      <c r="M95" s="26"/>
    </row>
    <row r="96" spans="1:13" ht="192.5" customHeight="1" x14ac:dyDescent="0.35">
      <c r="A96" s="26" t="s">
        <v>211</v>
      </c>
      <c r="B96" s="31" t="s">
        <v>135</v>
      </c>
      <c r="C96" s="31" t="s">
        <v>240</v>
      </c>
      <c r="D96" s="26"/>
      <c r="E96" s="26"/>
      <c r="F96" s="26"/>
      <c r="G96" s="26"/>
      <c r="H96" s="26"/>
      <c r="I96" s="26"/>
      <c r="J96" s="26"/>
      <c r="K96" s="26"/>
      <c r="L96" s="26"/>
      <c r="M96" s="26"/>
    </row>
    <row r="97" spans="1:13" ht="62" x14ac:dyDescent="0.35">
      <c r="A97" s="26" t="s">
        <v>212</v>
      </c>
      <c r="B97" s="31" t="s">
        <v>136</v>
      </c>
      <c r="C97" s="31" t="s">
        <v>180</v>
      </c>
      <c r="D97" s="26"/>
      <c r="E97" s="26"/>
      <c r="F97" s="26"/>
      <c r="G97" s="26"/>
      <c r="H97" s="26"/>
      <c r="I97" s="26"/>
      <c r="J97" s="26"/>
      <c r="K97" s="26"/>
      <c r="L97" s="26"/>
      <c r="M97" s="26"/>
    </row>
    <row r="98" spans="1:13" ht="31" x14ac:dyDescent="0.35">
      <c r="A98" s="26" t="s">
        <v>213</v>
      </c>
      <c r="B98" s="31" t="s">
        <v>137</v>
      </c>
      <c r="C98" s="31" t="s">
        <v>180</v>
      </c>
      <c r="D98" s="26"/>
      <c r="E98" s="26"/>
      <c r="F98" s="26"/>
      <c r="G98" s="26"/>
      <c r="H98" s="26"/>
      <c r="I98" s="26"/>
      <c r="J98" s="26"/>
      <c r="K98" s="26"/>
      <c r="L98" s="26"/>
      <c r="M98" s="26"/>
    </row>
    <row r="99" spans="1:13" ht="16.5" x14ac:dyDescent="0.35">
      <c r="A99" s="28" t="s">
        <v>138</v>
      </c>
      <c r="B99" s="29"/>
      <c r="C99" s="29"/>
      <c r="D99" s="28"/>
      <c r="E99" s="28"/>
      <c r="F99" s="28"/>
      <c r="G99" s="28"/>
      <c r="H99" s="28"/>
      <c r="I99" s="28"/>
      <c r="J99" s="28"/>
      <c r="K99" s="28"/>
      <c r="L99" s="28"/>
      <c r="M99" s="28"/>
    </row>
    <row r="100" spans="1:13" ht="77.5" x14ac:dyDescent="0.35">
      <c r="A100" s="26" t="s">
        <v>214</v>
      </c>
      <c r="B100" s="31" t="s">
        <v>139</v>
      </c>
      <c r="C100" s="31" t="s">
        <v>178</v>
      </c>
      <c r="D100" s="26"/>
      <c r="E100" s="26"/>
      <c r="F100" s="26"/>
      <c r="G100" s="26"/>
      <c r="H100" s="26"/>
      <c r="I100" s="26"/>
      <c r="J100" s="26"/>
      <c r="K100" s="26"/>
      <c r="L100" s="26"/>
      <c r="M100" s="26"/>
    </row>
    <row r="101" spans="1:13" ht="16.5" x14ac:dyDescent="0.35">
      <c r="A101" s="28" t="s">
        <v>140</v>
      </c>
      <c r="B101" s="29"/>
      <c r="C101" s="29"/>
      <c r="D101" s="28"/>
      <c r="E101" s="28"/>
      <c r="F101" s="28"/>
      <c r="G101" s="28"/>
      <c r="H101" s="28"/>
      <c r="I101" s="28"/>
      <c r="J101" s="28"/>
      <c r="K101" s="28"/>
      <c r="L101" s="28"/>
      <c r="M101" s="28"/>
    </row>
    <row r="102" spans="1:13" ht="46.5" x14ac:dyDescent="0.35">
      <c r="A102" s="27" t="s">
        <v>141</v>
      </c>
      <c r="B102" s="32"/>
      <c r="C102" s="32"/>
      <c r="D102" s="27"/>
      <c r="E102" s="27"/>
      <c r="F102" s="27"/>
      <c r="G102" s="27"/>
      <c r="H102" s="27"/>
      <c r="I102" s="27"/>
      <c r="J102" s="27"/>
      <c r="K102" s="27"/>
      <c r="L102" s="27"/>
      <c r="M102" s="27"/>
    </row>
    <row r="103" spans="1:13" ht="15.5" x14ac:dyDescent="0.35">
      <c r="A103" s="25" t="s">
        <v>142</v>
      </c>
      <c r="B103" s="30"/>
      <c r="C103" s="30"/>
      <c r="D103" s="25"/>
      <c r="E103" s="25"/>
      <c r="F103" s="25"/>
      <c r="G103" s="25"/>
      <c r="H103" s="25"/>
      <c r="I103" s="25"/>
      <c r="J103" s="25"/>
      <c r="K103" s="25"/>
      <c r="L103" s="25"/>
      <c r="M103" s="25"/>
    </row>
    <row r="104" spans="1:13" ht="77.5" x14ac:dyDescent="0.35">
      <c r="A104" s="26" t="s">
        <v>215</v>
      </c>
      <c r="B104" s="31" t="s">
        <v>143</v>
      </c>
      <c r="C104" s="31" t="s">
        <v>181</v>
      </c>
      <c r="D104" s="26"/>
      <c r="E104" s="26"/>
      <c r="F104" s="26"/>
      <c r="G104" s="26"/>
      <c r="H104" s="26"/>
      <c r="I104" s="26"/>
      <c r="J104" s="26"/>
      <c r="K104" s="26"/>
      <c r="L104" s="26"/>
      <c r="M104" s="26"/>
    </row>
    <row r="105" spans="1:13" ht="62" x14ac:dyDescent="0.35">
      <c r="A105" s="26" t="s">
        <v>216</v>
      </c>
      <c r="B105" s="31" t="s">
        <v>144</v>
      </c>
      <c r="C105" s="31" t="s">
        <v>181</v>
      </c>
      <c r="D105" s="26"/>
      <c r="E105" s="26"/>
      <c r="F105" s="26"/>
      <c r="G105" s="26"/>
      <c r="H105" s="26"/>
      <c r="I105" s="26"/>
      <c r="J105" s="26"/>
      <c r="K105" s="26"/>
      <c r="L105" s="26"/>
      <c r="M105" s="26"/>
    </row>
    <row r="106" spans="1:13" ht="66" customHeight="1" x14ac:dyDescent="0.35">
      <c r="A106" s="26" t="s">
        <v>237</v>
      </c>
      <c r="B106" s="31" t="s">
        <v>145</v>
      </c>
      <c r="C106" s="31" t="s">
        <v>181</v>
      </c>
      <c r="D106" s="26"/>
      <c r="E106" s="26"/>
      <c r="F106" s="26"/>
      <c r="G106" s="26"/>
      <c r="H106" s="26"/>
      <c r="I106" s="26"/>
      <c r="J106" s="26"/>
      <c r="K106" s="26"/>
      <c r="L106" s="26"/>
      <c r="M106" s="26"/>
    </row>
    <row r="107" spans="1:13" ht="46.5" x14ac:dyDescent="0.35">
      <c r="A107" s="26" t="s">
        <v>217</v>
      </c>
      <c r="B107" s="31" t="s">
        <v>146</v>
      </c>
      <c r="C107" s="31" t="s">
        <v>243</v>
      </c>
      <c r="D107" s="26"/>
      <c r="E107" s="26"/>
      <c r="F107" s="26"/>
      <c r="G107" s="26"/>
      <c r="H107" s="26"/>
      <c r="I107" s="26"/>
      <c r="J107" s="26"/>
      <c r="K107" s="26"/>
      <c r="L107" s="26"/>
      <c r="M107" s="26"/>
    </row>
    <row r="108" spans="1:13" ht="46.5" x14ac:dyDescent="0.35">
      <c r="A108" s="26" t="s">
        <v>218</v>
      </c>
      <c r="B108" s="31" t="s">
        <v>147</v>
      </c>
      <c r="C108" s="31" t="s">
        <v>243</v>
      </c>
      <c r="D108" s="26"/>
      <c r="E108" s="26"/>
      <c r="F108" s="26"/>
      <c r="G108" s="26"/>
      <c r="H108" s="26"/>
      <c r="I108" s="26"/>
      <c r="J108" s="26"/>
      <c r="K108" s="26"/>
      <c r="L108" s="26"/>
      <c r="M108" s="26"/>
    </row>
    <row r="109" spans="1:13" ht="15.5" x14ac:dyDescent="0.35">
      <c r="A109" s="25" t="s">
        <v>148</v>
      </c>
      <c r="B109" s="30"/>
      <c r="C109" s="30"/>
      <c r="D109" s="25"/>
      <c r="E109" s="25"/>
      <c r="F109" s="25"/>
      <c r="G109" s="25"/>
      <c r="H109" s="25"/>
      <c r="I109" s="25"/>
      <c r="J109" s="25"/>
      <c r="K109" s="25"/>
      <c r="L109" s="25"/>
      <c r="M109" s="25"/>
    </row>
    <row r="110" spans="1:13" ht="46.5" x14ac:dyDescent="0.35">
      <c r="A110" s="26" t="s">
        <v>219</v>
      </c>
      <c r="B110" s="31" t="s">
        <v>149</v>
      </c>
      <c r="C110" s="31" t="s">
        <v>243</v>
      </c>
      <c r="D110" s="26"/>
      <c r="E110" s="26"/>
      <c r="F110" s="26"/>
      <c r="G110" s="26"/>
      <c r="H110" s="26"/>
      <c r="I110" s="26"/>
      <c r="J110" s="26"/>
      <c r="K110" s="26"/>
      <c r="L110" s="26"/>
      <c r="M110" s="26"/>
    </row>
    <row r="111" spans="1:13" ht="16.5" x14ac:dyDescent="0.35">
      <c r="A111" s="28" t="s">
        <v>150</v>
      </c>
      <c r="B111" s="29"/>
      <c r="C111" s="29"/>
      <c r="D111" s="28"/>
      <c r="E111" s="28"/>
      <c r="F111" s="28"/>
      <c r="G111" s="28"/>
      <c r="H111" s="28"/>
      <c r="I111" s="28"/>
      <c r="J111" s="28"/>
      <c r="K111" s="28"/>
      <c r="L111" s="28"/>
      <c r="M111" s="28"/>
    </row>
    <row r="112" spans="1:13" ht="93" x14ac:dyDescent="0.35">
      <c r="A112" s="27" t="s">
        <v>151</v>
      </c>
      <c r="B112" s="32"/>
      <c r="C112" s="32"/>
      <c r="D112" s="27"/>
      <c r="E112" s="27"/>
      <c r="F112" s="27"/>
      <c r="G112" s="27"/>
      <c r="H112" s="27"/>
      <c r="I112" s="27"/>
      <c r="J112" s="27"/>
      <c r="K112" s="27"/>
      <c r="L112" s="27"/>
      <c r="M112" s="27"/>
    </row>
    <row r="113" spans="1:13" ht="46.5" x14ac:dyDescent="0.35">
      <c r="A113" s="26" t="s">
        <v>220</v>
      </c>
      <c r="B113" s="31" t="s">
        <v>152</v>
      </c>
      <c r="C113" s="31" t="s">
        <v>181</v>
      </c>
      <c r="D113" s="26"/>
      <c r="E113" s="26"/>
      <c r="F113" s="26"/>
      <c r="G113" s="26"/>
      <c r="H113" s="26"/>
      <c r="I113" s="26"/>
      <c r="J113" s="26"/>
      <c r="K113" s="26"/>
      <c r="L113" s="26"/>
      <c r="M113" s="26"/>
    </row>
    <row r="114" spans="1:13" ht="46.5" x14ac:dyDescent="0.35">
      <c r="A114" s="26" t="s">
        <v>221</v>
      </c>
      <c r="B114" s="31" t="s">
        <v>153</v>
      </c>
      <c r="C114" s="31" t="s">
        <v>243</v>
      </c>
      <c r="D114" s="26"/>
      <c r="E114" s="26"/>
      <c r="F114" s="26"/>
      <c r="G114" s="26"/>
      <c r="H114" s="26"/>
      <c r="I114" s="26"/>
      <c r="J114" s="26"/>
      <c r="K114" s="26"/>
      <c r="L114" s="26"/>
      <c r="M114" s="26"/>
    </row>
    <row r="115" spans="1:13" ht="31" x14ac:dyDescent="0.35">
      <c r="A115" s="26" t="s">
        <v>222</v>
      </c>
      <c r="B115" s="31" t="s">
        <v>154</v>
      </c>
      <c r="C115" s="31" t="s">
        <v>181</v>
      </c>
      <c r="D115" s="26"/>
      <c r="E115" s="26"/>
      <c r="F115" s="26"/>
      <c r="G115" s="26"/>
      <c r="H115" s="26"/>
      <c r="I115" s="26"/>
      <c r="J115" s="26"/>
      <c r="K115" s="26"/>
      <c r="L115" s="26"/>
      <c r="M115" s="26"/>
    </row>
    <row r="116" spans="1:13" ht="16.5" x14ac:dyDescent="0.35">
      <c r="A116" s="28" t="s">
        <v>155</v>
      </c>
      <c r="B116" s="29"/>
      <c r="C116" s="29"/>
      <c r="D116" s="28"/>
      <c r="E116" s="28"/>
      <c r="F116" s="28"/>
      <c r="G116" s="28"/>
      <c r="H116" s="28"/>
      <c r="I116" s="28"/>
      <c r="J116" s="28"/>
      <c r="K116" s="28"/>
      <c r="L116" s="28"/>
      <c r="M116" s="28"/>
    </row>
    <row r="117" spans="1:13" ht="287.5" customHeight="1" x14ac:dyDescent="0.35">
      <c r="A117" s="26" t="s">
        <v>223</v>
      </c>
      <c r="B117" s="31" t="s">
        <v>156</v>
      </c>
      <c r="C117" s="31" t="s">
        <v>244</v>
      </c>
      <c r="D117" s="26"/>
      <c r="E117" s="26"/>
      <c r="F117" s="26"/>
      <c r="G117" s="26"/>
      <c r="H117" s="26"/>
      <c r="I117" s="26"/>
      <c r="J117" s="26"/>
      <c r="K117" s="26"/>
      <c r="L117" s="26"/>
      <c r="M117" s="26"/>
    </row>
    <row r="118" spans="1:13" ht="80" customHeight="1" x14ac:dyDescent="0.35">
      <c r="A118" s="26" t="s">
        <v>224</v>
      </c>
      <c r="B118" s="31" t="s">
        <v>157</v>
      </c>
      <c r="C118" s="31" t="s">
        <v>243</v>
      </c>
      <c r="D118" s="26"/>
      <c r="E118" s="26"/>
      <c r="F118" s="26"/>
      <c r="G118" s="26"/>
      <c r="H118" s="26"/>
      <c r="I118" s="26"/>
      <c r="J118" s="26"/>
      <c r="K118" s="26"/>
      <c r="L118" s="26"/>
      <c r="M118" s="26"/>
    </row>
    <row r="119" spans="1:13" ht="80.5" customHeight="1" x14ac:dyDescent="0.35">
      <c r="A119" s="26" t="s">
        <v>225</v>
      </c>
      <c r="B119" s="31" t="s">
        <v>158</v>
      </c>
      <c r="C119" s="31" t="s">
        <v>245</v>
      </c>
      <c r="D119" s="26"/>
      <c r="E119" s="26"/>
      <c r="F119" s="26"/>
      <c r="G119" s="26"/>
      <c r="H119" s="26"/>
      <c r="I119" s="26"/>
      <c r="J119" s="26"/>
      <c r="K119" s="26"/>
      <c r="L119" s="26"/>
      <c r="M119" s="26"/>
    </row>
    <row r="120" spans="1:13" ht="158" customHeight="1" x14ac:dyDescent="0.35">
      <c r="A120" s="26" t="s">
        <v>226</v>
      </c>
      <c r="B120" s="31" t="s">
        <v>159</v>
      </c>
      <c r="C120" s="31" t="s">
        <v>180</v>
      </c>
      <c r="D120" s="26"/>
      <c r="E120" s="26"/>
      <c r="F120" s="26"/>
      <c r="G120" s="26"/>
      <c r="H120" s="26"/>
      <c r="I120" s="26"/>
      <c r="J120" s="26"/>
      <c r="K120" s="26"/>
      <c r="L120" s="26"/>
      <c r="M120" s="26"/>
    </row>
    <row r="121" spans="1:13" ht="50.5" customHeight="1" x14ac:dyDescent="0.35">
      <c r="A121" s="26" t="s">
        <v>227</v>
      </c>
      <c r="B121" s="31" t="s">
        <v>160</v>
      </c>
      <c r="C121" s="31" t="s">
        <v>246</v>
      </c>
      <c r="D121" s="26"/>
      <c r="E121" s="26"/>
      <c r="F121" s="26"/>
      <c r="G121" s="26"/>
      <c r="H121" s="26"/>
      <c r="I121" s="26"/>
      <c r="J121" s="26"/>
      <c r="K121" s="26"/>
      <c r="L121" s="26"/>
      <c r="M121" s="26"/>
    </row>
    <row r="122" spans="1:13" ht="164.5" customHeight="1" x14ac:dyDescent="0.35">
      <c r="A122" s="26" t="s">
        <v>228</v>
      </c>
      <c r="B122" s="31" t="s">
        <v>161</v>
      </c>
      <c r="C122" s="31" t="s">
        <v>181</v>
      </c>
      <c r="D122" s="26"/>
      <c r="E122" s="26"/>
      <c r="F122" s="26"/>
      <c r="G122" s="26"/>
      <c r="H122" s="26"/>
      <c r="I122" s="26"/>
      <c r="J122" s="26"/>
      <c r="K122" s="26"/>
      <c r="L122" s="26"/>
      <c r="M122" s="26"/>
    </row>
    <row r="123" spans="1:13" ht="49.5" customHeight="1" x14ac:dyDescent="0.35">
      <c r="A123" s="26" t="s">
        <v>229</v>
      </c>
      <c r="B123" s="31" t="s">
        <v>162</v>
      </c>
      <c r="C123" s="31" t="s">
        <v>181</v>
      </c>
      <c r="D123" s="26"/>
      <c r="E123" s="26"/>
      <c r="F123" s="26"/>
      <c r="G123" s="26"/>
      <c r="H123" s="26"/>
      <c r="I123" s="26"/>
      <c r="J123" s="26"/>
      <c r="K123" s="26"/>
      <c r="L123" s="26"/>
      <c r="M123" s="26"/>
    </row>
    <row r="124" spans="1:13" ht="62" x14ac:dyDescent="0.35">
      <c r="A124" s="26" t="s">
        <v>230</v>
      </c>
      <c r="B124" s="31" t="s">
        <v>163</v>
      </c>
      <c r="C124" s="31" t="s">
        <v>243</v>
      </c>
      <c r="D124" s="26"/>
      <c r="E124" s="26"/>
      <c r="F124" s="26"/>
      <c r="G124" s="26"/>
      <c r="H124" s="26"/>
      <c r="I124" s="26"/>
      <c r="J124" s="26"/>
      <c r="K124" s="26"/>
      <c r="L124" s="26"/>
      <c r="M124" s="26"/>
    </row>
    <row r="125" spans="1:13" ht="16.5" x14ac:dyDescent="0.35">
      <c r="A125" s="28" t="s">
        <v>164</v>
      </c>
      <c r="B125" s="29"/>
      <c r="C125" s="29"/>
      <c r="D125" s="28"/>
      <c r="E125" s="28"/>
      <c r="F125" s="28"/>
      <c r="G125" s="28"/>
      <c r="H125" s="28"/>
      <c r="I125" s="28"/>
      <c r="J125" s="28"/>
      <c r="K125" s="28"/>
      <c r="L125" s="28"/>
      <c r="M125" s="28"/>
    </row>
    <row r="126" spans="1:13" ht="141.5" x14ac:dyDescent="0.35">
      <c r="A126" s="26" t="s">
        <v>231</v>
      </c>
      <c r="B126" s="31" t="s">
        <v>165</v>
      </c>
      <c r="C126" s="31" t="s">
        <v>242</v>
      </c>
      <c r="D126" s="26"/>
      <c r="E126" s="26"/>
      <c r="F126" s="26"/>
      <c r="G126" s="26"/>
      <c r="H126" s="26"/>
      <c r="I126" s="26"/>
      <c r="J126" s="26"/>
      <c r="K126" s="26"/>
      <c r="L126" s="26"/>
      <c r="M126" s="26"/>
    </row>
    <row r="127" spans="1:13" ht="16.5" x14ac:dyDescent="0.35">
      <c r="A127" s="28" t="s">
        <v>166</v>
      </c>
      <c r="B127" s="29"/>
      <c r="C127" s="29"/>
      <c r="D127" s="28"/>
      <c r="E127" s="28"/>
      <c r="F127" s="28"/>
      <c r="G127" s="28"/>
      <c r="H127" s="28"/>
      <c r="I127" s="28"/>
      <c r="J127" s="28"/>
      <c r="K127" s="28"/>
      <c r="L127" s="28"/>
      <c r="M127" s="28"/>
    </row>
    <row r="128" spans="1:13" ht="64.5" customHeight="1" x14ac:dyDescent="0.35">
      <c r="A128" s="26" t="s">
        <v>232</v>
      </c>
      <c r="B128" s="31" t="s">
        <v>167</v>
      </c>
      <c r="C128" s="31" t="s">
        <v>243</v>
      </c>
      <c r="D128" s="26"/>
      <c r="E128" s="26"/>
      <c r="F128" s="26"/>
      <c r="G128" s="26"/>
      <c r="H128" s="26"/>
      <c r="I128" s="26"/>
      <c r="J128" s="26"/>
      <c r="K128" s="26"/>
      <c r="L128" s="26"/>
      <c r="M128" s="26"/>
    </row>
    <row r="129" spans="1:13" ht="31" x14ac:dyDescent="0.35">
      <c r="A129" s="26" t="s">
        <v>233</v>
      </c>
      <c r="B129" s="31" t="s">
        <v>168</v>
      </c>
      <c r="C129" s="31" t="s">
        <v>181</v>
      </c>
      <c r="D129" s="26"/>
      <c r="E129" s="26"/>
      <c r="F129" s="26"/>
      <c r="G129" s="26"/>
      <c r="H129" s="26"/>
      <c r="I129" s="26"/>
      <c r="J129" s="26"/>
      <c r="K129" s="26"/>
      <c r="L129" s="26"/>
      <c r="M129" s="26"/>
    </row>
    <row r="130" spans="1:13" ht="31" x14ac:dyDescent="0.35">
      <c r="A130" s="26" t="s">
        <v>234</v>
      </c>
      <c r="B130" s="31" t="s">
        <v>169</v>
      </c>
      <c r="C130" s="31" t="s">
        <v>181</v>
      </c>
      <c r="D130" s="26"/>
      <c r="E130" s="26"/>
      <c r="F130" s="26"/>
      <c r="G130" s="26"/>
      <c r="H130" s="26"/>
      <c r="I130" s="26"/>
      <c r="J130" s="26"/>
      <c r="K130" s="26"/>
      <c r="L130" s="26"/>
      <c r="M130" s="26"/>
    </row>
  </sheetData>
  <autoFilter ref="A2:M130" xr:uid="{CDAB6358-A15C-45A3-97A4-BA9D51CB315E}"/>
  <phoneticPr fontId="14" type="noConversion"/>
  <conditionalFormatting sqref="E5:L130">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F5:F130 D5:D130</xm:sqref>
        </x14:dataValidation>
        <x14:dataValidation type="list" allowBlank="1" showInputMessage="1" showErrorMessage="1" xr:uid="{00000000-0002-0000-0100-000002000000}">
          <x14:formula1>
            <xm:f>Dropdowns!$A$1:$A$2</xm:f>
          </x14:formula1>
          <xm:sqref>H5:H130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703125" defaultRowHeight="15" x14ac:dyDescent="0.3"/>
  <cols>
    <col min="1" max="1" width="50.7109375" customWidth="1"/>
  </cols>
  <sheetData>
    <row r="1" spans="1:2" ht="24" customHeight="1" x14ac:dyDescent="0.35">
      <c r="A1" s="14" t="s">
        <v>170</v>
      </c>
      <c r="B1" s="15">
        <f>SUMPRODUCT(COUNTIF('Data sheet'!D3:D130,{"Yes","Partial"}))</f>
        <v>0</v>
      </c>
    </row>
    <row r="2" spans="1:2" ht="15.65" customHeight="1" x14ac:dyDescent="0.35">
      <c r="A2" s="16" t="s">
        <v>171</v>
      </c>
      <c r="B2" s="15">
        <f>COUNTIF('Data sheet'!F3:F130,"Yes")</f>
        <v>0</v>
      </c>
    </row>
    <row r="3" spans="1:2" ht="16.25" customHeight="1" x14ac:dyDescent="0.35">
      <c r="A3" s="17" t="s">
        <v>172</v>
      </c>
      <c r="B3" s="18">
        <f>COUNTIF('Data sheet'!F3:F130,"Partial")</f>
        <v>0</v>
      </c>
    </row>
    <row r="4" spans="1:2" ht="15.65" customHeight="1" x14ac:dyDescent="0.35">
      <c r="A4" s="11" t="s">
        <v>173</v>
      </c>
      <c r="B4" s="12" t="str">
        <f>IF(ISERROR(B2/B1),"",B2/B1)</f>
        <v/>
      </c>
    </row>
    <row r="5" spans="1:2" ht="15.65" customHeight="1" x14ac:dyDescent="0.35">
      <c r="A5" s="16" t="s">
        <v>174</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703125" defaultRowHeight="15" x14ac:dyDescent="0.3"/>
  <sheetData>
    <row r="1" spans="1:1" x14ac:dyDescent="0.3">
      <c r="A1" t="s">
        <v>175</v>
      </c>
    </row>
    <row r="2" spans="1:1" x14ac:dyDescent="0.3">
      <c r="A2" t="s">
        <v>176</v>
      </c>
    </row>
    <row r="3" spans="1:1" x14ac:dyDescent="0.3">
      <c r="A3" t="s">
        <v>177</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NG245 Asthma: Baseline assessment tool 27/11/2024</dc:title>
  <dc:subject/>
  <dc:creator/>
  <cp:keywords/>
  <dc:description/>
  <cp:lastModifiedBy/>
  <cp:revision/>
  <dcterms:created xsi:type="dcterms:W3CDTF">2019-11-29T09:17:18Z</dcterms:created>
  <dcterms:modified xsi:type="dcterms:W3CDTF">2025-11-10T10:17:23Z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2024-11-13T15:21:24Z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a43b7284-b33b-458c-983d-c2a457d03c77</vt:lpwstr>
  </property>
  <property fmtid="{D5CDD505-2E9C-101B-9397-08002B2CF9AE}" pid="8" name="MSIP_Label_c69d85d5-6d9e-4305-a294-1f636ec0f2d6_ContentBits">
    <vt:lpwstr>0</vt:lpwstr>
  </property>
</Properties>
</file>