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xr:revisionPtr revIDLastSave="6" documentId="8_{E0D68044-7933-44DE-9C76-3889540393F0}" xr6:coauthVersionLast="47" xr6:coauthVersionMax="47" xr10:uidLastSave="{915FBC2C-12B8-49E7-A8C3-356CFC200BEF}"/>
  <bookViews>
    <workbookView xWindow="28680" yWindow="-120" windowWidth="29040" windowHeight="15720" xr2:uid="{00000000-000D-0000-FFFF-FFFF00000000}"/>
  </bookViews>
  <sheets>
    <sheet name="Introduction" sheetId="23" r:id="rId1"/>
    <sheet name="Data sheet" sheetId="26" r:id="rId2"/>
    <sheet name="Table 1" sheetId="29" r:id="rId3"/>
    <sheet name="Data sheet totals" sheetId="27" r:id="rId4"/>
    <sheet name="Dropdowns" sheetId="28" state="hidden" r:id="rId5"/>
  </sheets>
  <definedNames>
    <definedName name="_xlnm._FilterDatabase" localSheetId="1" hidden="1">'Data sheet'!$A$2:$M$2</definedName>
    <definedName name="_xlnm.Print_Area" localSheetId="1">'Data sheet'!$A$1:$L$181</definedName>
    <definedName name="_xlnm.Print_Area" localSheetId="3">'Data sheet totals'!$A$1:$B$5</definedName>
    <definedName name="_xlnm.Print_Area" localSheetId="0">Introduction!$A$1:$A$15</definedName>
    <definedName name="_xlnm.Print_Titles" localSheetId="1">'Data sheet'!$2:$2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23" l="1"/>
  <c r="B3" i="27"/>
  <c r="B2" i="27"/>
  <c r="B1" i="27"/>
  <c r="A13" i="23"/>
  <c r="B4" i="27" l="1"/>
  <c r="B5" i="27"/>
</calcChain>
</file>

<file path=xl/sharedStrings.xml><?xml version="1.0" encoding="utf-8"?>
<sst xmlns="http://schemas.openxmlformats.org/spreadsheetml/2006/main" count="368" uniqueCount="340">
  <si>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</si>
  <si>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The tool can be used by individual services or organisations. Alternatively, an assessment completed with the involvement of all relevant services or organisations would help to develop a picture of activity in the local area.</t>
  </si>
  <si>
    <t>How to use this baseline assessment tool</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</si>
  <si>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</si>
  <si>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</si>
  <si>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National Institute for Health and Care Excellence
Level 1A, City Tower, Piccadilly Plaza, Manchester M1 4BT; www.nice.org.uk</t>
  </si>
  <si>
    <t>NICE recommendation (taken from the guideline)</t>
  </si>
  <si>
    <t>Guideline recommendation</t>
  </si>
  <si>
    <t>Year of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</si>
  <si>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</si>
  <si>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</si>
  <si>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</si>
  <si>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</si>
  <si>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</si>
  <si>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 xml:space="preserve">Is there a cost or saving (or other benefit) associated with implementing this recommendation? </t>
  </si>
  <si>
    <t>Is there a capacity impact associated with implementing this recommendation?</t>
  </si>
  <si>
    <t>Deadline</t>
  </si>
  <si>
    <t>Responsible lead</t>
  </si>
  <si>
    <t>Completed by</t>
  </si>
  <si>
    <t>1.1 When to suspect sepsis</t>
  </si>
  <si>
    <t>Think 'could this be sepsis?' if a person presents with symptoms or signs that indicate possible infection.</t>
  </si>
  <si>
    <t>1.1.1</t>
  </si>
  <si>
    <t>Take into account that people with sepsis may have non-specific, non-localised presentations, for example feeling very unwell, and may not have a high temperature.</t>
  </si>
  <si>
    <t>1.1.2</t>
  </si>
  <si>
    <t>Pay particular attention to concerns expressed by the person and their family or carers, for example changes from usual behaviour.</t>
  </si>
  <si>
    <t>1.1.3</t>
  </si>
  <si>
    <t>1.1.4</t>
  </si>
  <si>
    <t>2016, amended 2025</t>
  </si>
  <si>
    <t>Assess people with any suspected infection to identify:
• possible source of infection (see the recommendations on finding and controlling the source of infection)
• factors that increase risk of sepsis (see people who are most vulnerable to sepsis)
• any indications of clinical concern, such as new-onset abnormalities of behaviour, circulation or respiration.</t>
  </si>
  <si>
    <t>1.1.5</t>
  </si>
  <si>
    <t>During a remote assessment, when deciding whether to offer a face-to-face assessment and, if so, on the urgency of it, identify:
• factors that increase risk of sepsis (see people who are most vulnerable to sepsis) and
• indications of clinical concern such as new-onset abnormalities of behaviour, circulation or respiration.</t>
  </si>
  <si>
    <t>1.1.6</t>
  </si>
  <si>
    <t>Use a structured set of observations to assess people in a face-to-face setting to stratify risk if sepsis is suspected. (See the recommendations on face-to-face assessment and the recommendations on evaluating risk).</t>
  </si>
  <si>
    <t>1.1.7</t>
  </si>
  <si>
    <t>Use the national early warning score (NEWS2) to assess people with suspected sepsis who are aged 16 or over, are not and have not recently been pregnant, and are in an acute hospital setting, acute mental health setting or ambulance.</t>
  </si>
  <si>
    <t>1.1.8</t>
  </si>
  <si>
    <t>Consider using an early warning score to assess people with suspected sepsis who are 16 or over, in a community or custodial setting.</t>
  </si>
  <si>
    <t>1.1.9</t>
  </si>
  <si>
    <t>2016, amended 2024</t>
  </si>
  <si>
    <t>Suspect neutropenic sepsis in people who become unwell and:
• are having or have had systemic anticancer treatment within the last 30 days
• are receiving or have received immunosuppressant treatment for reasons unrelated to cancer; use clinical judgement (based on the person's specific condition, medical history, or both, and on the treatment they received) to determine whether any past treatment may still be likely to cause neutropenia.</t>
  </si>
  <si>
    <t>1.1.10</t>
  </si>
  <si>
    <t>Refer patients with suspected neutropenic sepsis immediately for assessment in secondary or tertiary care. [This recommendation is from NICE’s guideline on neutropenic sepsis in people with cancer.]</t>
  </si>
  <si>
    <t>1.1.11</t>
  </si>
  <si>
    <t>Treat people with neutropenic sepsis, regardless of cause, in line with NICE’s guideline on neutropenic sepsis in people with cancer.</t>
  </si>
  <si>
    <t>1.1.12</t>
  </si>
  <si>
    <t>1.2 People who are most vulnerable to sepsis</t>
  </si>
  <si>
    <t>1.2.1</t>
  </si>
  <si>
    <t>For specific risk in pregnant or recently pregnant people, see NICE’s guideline on suspected sepsis in pregnant or recently pregnant people.</t>
  </si>
  <si>
    <t>Face-to-face assessment</t>
  </si>
  <si>
    <t>1.3 Initial assessment and examination</t>
  </si>
  <si>
    <t>Assess temperature, heart rate, respiratory rate, blood pressure, level of consciousness and oxygen saturation in people with suspected sepsis.</t>
  </si>
  <si>
    <t>1.3.1</t>
  </si>
  <si>
    <t>In community settings, measure oxygen saturation if equipment is available and taking a measurement does not cause a delay in assessment or treatment.</t>
  </si>
  <si>
    <t>1.3.2</t>
  </si>
  <si>
    <t>1.3.3</t>
  </si>
  <si>
    <t>Ask the person or their family or carers how often the person urinated in the past 18 hours.</t>
  </si>
  <si>
    <t>1.3.4</t>
  </si>
  <si>
    <t>Ask the person with suspected sepsis and their family or carers about any recent fever or rigors.</t>
  </si>
  <si>
    <t>1.3.5</t>
  </si>
  <si>
    <t>Ask the person or their family or carers if the person has recently presented (for example to their GP or to hospital) with symptoms or signs that could indicate sepsis.</t>
  </si>
  <si>
    <t>1.3.6</t>
  </si>
  <si>
    <t>As part of the initial assessment, carry out a thorough clinical examination to look for sources of infection, including sources that might need drainage or other interventions. Follow the recommendations on finding and controlling the source of infection.</t>
  </si>
  <si>
    <t>1.3.7</t>
  </si>
  <si>
    <t>1.4 Interpreting findings</t>
  </si>
  <si>
    <t>Temperature in suspected sepsis</t>
  </si>
  <si>
    <t>Do not rely on fever or hypothermia alone to rule sepsis either in or out.</t>
  </si>
  <si>
    <t>1.4.1</t>
  </si>
  <si>
    <t>Take into account that some groups of people with sepsis may not develop a raised temperature. These include:
• people who are older or very frail 
• people having treatment for cancer
• people severely ill with sepsis
• people with a spinal cord injury</t>
  </si>
  <si>
    <t>1.4.2</t>
  </si>
  <si>
    <t>Take into account that a rise in temperature can be a physiological response, for example after surgery or trauma.</t>
  </si>
  <si>
    <t>1.4.3</t>
  </si>
  <si>
    <t>Heart rate in suspected sepsis</t>
  </si>
  <si>
    <t>Interpret the heart rate of a person with suspected sepsis in context, taking into account that:
• baseline heart rate may be lower in young people and adults who are fit
• older people with an infection may not develop an increased heart rate
• older people may develop a new arrhythmia in response to infection rather than an increased heart rate
• heart rate response may be affected by medicines such as beta-blockers.</t>
  </si>
  <si>
    <t>1.4.4</t>
  </si>
  <si>
    <t>Blood pressure in suspected sepsis</t>
  </si>
  <si>
    <t>Interpret blood pressure in the context of a person's previous blood pressure, if known. Be aware that the presence of normal blood pressure does not exclude sepsis in young people.</t>
  </si>
  <si>
    <t>1.4.5</t>
  </si>
  <si>
    <t>Confusion, mental state and cognitive state in suspected sepsis</t>
  </si>
  <si>
    <t>Interpret a person's mental state in the context of their normal function and treat changes as being significant.</t>
  </si>
  <si>
    <t>1.4.6</t>
  </si>
  <si>
    <t>Be aware that changes in cognitive function may be subtle and assessment should include history from the person and their family or carers.</t>
  </si>
  <si>
    <t>1.4.7</t>
  </si>
  <si>
    <t>Take into account that changes in cognitive function may present as changes in behaviour or irritability in adults with a learning disability or dementia.</t>
  </si>
  <si>
    <t>1.4.8</t>
  </si>
  <si>
    <t>Take into account that changes in cognitive function in older people may present as acute changes in functional abilities.</t>
  </si>
  <si>
    <t>1.4.9</t>
  </si>
  <si>
    <t>Oxygen saturation in suspected sepsis</t>
  </si>
  <si>
    <t>1.4.10</t>
  </si>
  <si>
    <t>Evaluating risk</t>
  </si>
  <si>
    <t>1.5 In community and custodial settings</t>
  </si>
  <si>
    <t>For people aged 16 or over in the community and in custodial settings, grade risk of severe illness or death from sepsis using the person’s:
• history
• physical examination results and
• criteria based on age (for people aged 16 or over who are not and have not recently been pregnant; see table 1: criteria for stratification of risk from sepsis in people aged 16 or over who are in the community or in a custodial setting.</t>
  </si>
  <si>
    <t>1.5.1</t>
  </si>
  <si>
    <t>Recognise that people aged 16 or over with suspected sepsis in the community and in custodial settings are at:
• high risk of severe illness or death from sepsis if they meet any of the high risk criteria in table 1: criteria for stratification of risk from sepsis in people aged 16 or over who are in the community or in a custodial setting
• moderate to high risk of severe illness or death from sepsis if they meet any of the moderate to high risk criteria in table 1: criteria for stratification of risk from sepsis in people aged 16 or over who are in the community or in a custodial setting.</t>
  </si>
  <si>
    <t>1.5.2</t>
  </si>
  <si>
    <t>If people aged 16 or over with suspected sepsis in the community and in custodial settings do not meet any high risk or moderate to high risk criteria, see them as being at low risk of severe illness or death from sepsis.</t>
  </si>
  <si>
    <t>1.5.3</t>
  </si>
  <si>
    <t>1.6 In acute hospital settings, acute mental health settings and ambulances</t>
  </si>
  <si>
    <t>1.6.1</t>
  </si>
  <si>
    <t>When evaluating the risk of severe illness or death from sepsis in people aged 16 or over with suspected or confirmed infection, use clinical judgement to interpret the NEWS2 score and recognise that:
• a score of 7 or more suggests high risk of severe illness or death from sepsis
• a score of 5 or 6 suggests a moderate risk of severe illness or death from sepsis
• a score of 1 to 4 suggests a low risk of severe illness or death from sepsis
• a score of 0 suggests a very low risk of severe illness or death from sepsis
• if a single parameter contributes 3 points to their NEWS2 score, request a high-priority review by a clinician with core competencies in the care of acutely ill patients (FY2 or above), for a definite decision on the person's level of risk of severe illness or death from sepsis.</t>
  </si>
  <si>
    <t>1.6.2</t>
  </si>
  <si>
    <t>Consider evaluating the person’s risk of severe illness or death from sepsis as being higher than suggested by their NEWS2 score alone if any of the following is present:
• mottled or ashen appearance
• non-blanching petechial or purpuric rash
• cyanosis of skin, lips or tongue.</t>
  </si>
  <si>
    <t>1.6.3</t>
  </si>
  <si>
    <t>1.6.4</t>
  </si>
  <si>
    <t>When to recalculate a NEWS2 score</t>
  </si>
  <si>
    <t>Recalculate the NEWS2 score and re-evaluate risk of sepsis periodically, in line with the AoMRC statement on the initial antimicrobial treatment of sepsis (2022):
• every 30 minutes, for those at high risk of severe illness or death from sepsis
• every hour, for those at moderate risk of severe illness or death from sepsis
• every 4 to 6 hours, for those at low risk of severe illness or death from sepsis
• when standard observations are carried out, in line with local protocol, for those at very low risk of severe illness or death from sepsis.</t>
  </si>
  <si>
    <t>1.6.5</t>
  </si>
  <si>
    <t>1.6.6</t>
  </si>
  <si>
    <t>Managing suspected sepsis</t>
  </si>
  <si>
    <t>1.7 Outside acute hospital settings</t>
  </si>
  <si>
    <t>When to transfer immediately to an acute hospital setting</t>
  </si>
  <si>
    <t>In community and custodial settings</t>
  </si>
  <si>
    <t>1.7.1</t>
  </si>
  <si>
    <t>Pre-alert secondary care (through GP or ambulance service) when any high risk criteria are met in a person aged 16 or over with suspected sepsis in the community or in a custodial setting and transfer them immediately.</t>
  </si>
  <si>
    <t>1.7.2</t>
  </si>
  <si>
    <t>In acute mental health settings</t>
  </si>
  <si>
    <t>For people in an acute mental health setting who are aged 16 or over and are at high risk of severe illness or death from sepsis, refer for emergency medical care.</t>
  </si>
  <si>
    <t>1.7.3</t>
  </si>
  <si>
    <t>2024, amended 2025</t>
  </si>
  <si>
    <t>Transfer by ambulance for people with consecutive NEWS2 scores of 5 or above</t>
  </si>
  <si>
    <t>1.7.4</t>
  </si>
  <si>
    <t>When deciding whether a time-critical transfer and pre-alerting the hospital is needed for someone aged 16 or over with consecutive NEWS2 scores of 5 or above and suspected or confirmed infection, take into account:
• local guidelines and protocols in relation to clinician scope of practice
• agreements on transfer to hospital
• advance care planning
• end of life care planning.</t>
  </si>
  <si>
    <t>1.7.5</t>
  </si>
  <si>
    <t>Managing the condition while awaiting transfer</t>
  </si>
  <si>
    <t>In ambulances and acute hospital settings, on taking over care for someone whose risk of severe illness or death from sepsis has originally been evaluated in the community or in a custodial setting, evaluate their risk of severe illness or death from sepsis using NEWS2.</t>
  </si>
  <si>
    <t>1.7.6</t>
  </si>
  <si>
    <t>In remote and rural locations where transfer time to emergency department is routinely more than 1 hour, ensure GPs have mechanisms in place to give antibiotics to people with high risk criteria in pre-hospital settings. For high risk criteria, see table 1: criteria for stratification of risk from sepsis in people aged 16 or over who are in the community or in a custodial setting.</t>
  </si>
  <si>
    <t>1.7.7</t>
  </si>
  <si>
    <t>1.7.8</t>
  </si>
  <si>
    <t>If immediate transfer is not required</t>
  </si>
  <si>
    <t>In community or custodial settings</t>
  </si>
  <si>
    <t>1.7.9</t>
  </si>
  <si>
    <t>1.7.10</t>
  </si>
  <si>
    <t>For people in acute mental health settings who are aged 16 or over and are at moderate risk of severe illness and death from sepsis (see recommendation 1.6.1 on evaluating risk of severe illness or death from sepsis):
• get medical advice and
• decide whether their condition can be treated without transfer.</t>
  </si>
  <si>
    <t>1.7.11</t>
  </si>
  <si>
    <t>If the person’s condition cannot be treated in an acute mental health setting, refer for emergency medical care.</t>
  </si>
  <si>
    <t>1.7.12</t>
  </si>
  <si>
    <t>1.7.13</t>
  </si>
  <si>
    <t>1.8 In acute hospital settings</t>
  </si>
  <si>
    <t>Initial investigations to find the source of infection</t>
  </si>
  <si>
    <t>1.8.1</t>
  </si>
  <si>
    <t>High risk of severe illness or death from sepsis</t>
  </si>
  <si>
    <t>For people aged 16 or over who are at high risk of severe illness or death from sepsis:
• arrange for a clinician with core competencies in the care of acutely ill patients (FY2 level or above) to urgently assess the person’s condition and think about alternative diagnoses to sepsis
• carry out a venous blood test, including for:
    - blood gas, including glucose and lactate measurement
    - blood culture
    - full blood count
    - C-reactive protein
    - urea and electrolytes
    - creatinine
    - liver function tests
    - a clotting screen
• give antibiotics in line with recommendation 1.8.3 and the recommendations on choice of antibiotic therapy
• refer to the senior clinical decision maker as soon as possible
• use clinical judgement to decide whether to discuss with a consultant.</t>
  </si>
  <si>
    <t>1.8.2</t>
  </si>
  <si>
    <t>Antibiotics</t>
  </si>
  <si>
    <t>1.8.3</t>
  </si>
  <si>
    <t>Intravenous fluids</t>
  </si>
  <si>
    <t>1.8.4</t>
  </si>
  <si>
    <t>Type of fluid</t>
  </si>
  <si>
    <t>1.8.5</t>
  </si>
  <si>
    <t>Volume of fluid</t>
  </si>
  <si>
    <t>Give an initial bolus of 250 ml. Ideally, give this over 10 to 15 minutes.</t>
  </si>
  <si>
    <t>1.8.6</t>
  </si>
  <si>
    <t>Give further 250 ml boluses if needed, up to 1,000 ml total (including any fluids previously given).</t>
  </si>
  <si>
    <t>1.8.7</t>
  </si>
  <si>
    <t>Reassess after each fluid bolus.</t>
  </si>
  <si>
    <t>1.8.8</t>
  </si>
  <si>
    <t>If the person has not improved enough (for example, increased blood pressure, improved consciousness level) after 1,000 ml has been given, get advice from a senior clinical decision maker.</t>
  </si>
  <si>
    <t>1.8.9</t>
  </si>
  <si>
    <t>If using a pump or flow controller to deliver intravenous fluids for resuscitation to people over 16 years with suspected sepsis who need fluids in bolus form ensure the device is capable of delivering fluid at the required rate for example at least 2,000 ml/hour in adults.</t>
  </si>
  <si>
    <t>1.8.10</t>
  </si>
  <si>
    <t>Vasopressors</t>
  </si>
  <si>
    <t>Discuss with the critical care team or, if not available, with the senior clinical decision maker:
• whether vasopressors should be given and, if so
• whether they should be started peripherally, if central access is not available.</t>
  </si>
  <si>
    <t>1.8.11</t>
  </si>
  <si>
    <t>Before starting vasopressors, make a shared decision with the person and, if appropriate, their family and carers (and, if possible, their specialist or critical care team) about whether escalation is appropriate. Take into account:
• their overall condition
• any advance care or treatment escalation plans (also see the NICE guidelines on end of life care services and care of dying adults in the last days of life)
• how urgently they need critical care – some of these discussions may not be possible in the time available.</t>
  </si>
  <si>
    <t>1.8.12</t>
  </si>
  <si>
    <t>If starting vasopressors peripherally:
• follow local policies on choice of vasopressor, dose, concentration, and monitoring
• ensure the peripheral line and cannula are visible and
• monitor them for any signs of adverse events (in particular extravasation).</t>
  </si>
  <si>
    <t>1.8.13</t>
  </si>
  <si>
    <t>Note: not all vasopressors are licensed for this indication, so use would be off-label. See NICE’s information on prescribing medicines.</t>
  </si>
  <si>
    <t>Monitoring and escalation</t>
  </si>
  <si>
    <t>Recalculate the NEWS2 score periodically, in line with the recommendations on when to recalculate a NEWS2 score.</t>
  </si>
  <si>
    <t>1.8.14</t>
  </si>
  <si>
    <t>1.8.15</t>
  </si>
  <si>
    <t>Moderate risk of severe illness or death from sepsis</t>
  </si>
  <si>
    <t>For people aged 16 or over with a moderate risk of severe illness or death from sepsis:
• carry out a venous blood test, including for:
    - blood gas, including glucose and lactate measurement
    - blood culture
    - full blood count
    - C-reactive protein
    - urea and electrolytes
    - creatinine
    - liver function tests
    - a clotting screen
• arrange for a clinician with core competencies in the care of acutely ill patients (FY2 level or above) to review the person’s condition and venous lactate results within 1 hour of the person being assessed as at moderate risk.</t>
  </si>
  <si>
    <t>1.8.16</t>
  </si>
  <si>
    <t>1.8.17</t>
  </si>
  <si>
    <t>For someone with a NEWS2 score of 5 or 6 and a single parameter contributing 3 points to their total NEWS2 score, use clinical judgement to determine the likely cause of the 3 points in one parameter. If the likely cause is:
• the current infection, manage as high risk and give broad-spectrum antibiotic treatment in line with recommendation 1.8.3
• something else (such as a pre-existing condition), manage as moderate risk and follow recommendation 1.8.17.</t>
  </si>
  <si>
    <t>1.8.18</t>
  </si>
  <si>
    <t>For people aged 16 or over at moderate risk of severe illness or death from sepsis:
• recalculate the NEWS2 score periodically, in line with the recommendations on when to recalculate a NEWS2 score
• if there is further cause for concern (such as deterioration or no improvement), escalate care to a clinician with core competencies in the care of acutely ill patients (FY2 level or above).</t>
  </si>
  <si>
    <t>1.8.19</t>
  </si>
  <si>
    <t>Evidence of hypoperfusion</t>
  </si>
  <si>
    <t>For people aged 16 or over with a moderate risk of severe illness or death from sepsis and evidence of hypoperfusion (for example, lactate over 2 mmol/litre or evidence of acute kidney injury), treat their condition as if they were at high risk of severe illness or death from sepsis.</t>
  </si>
  <si>
    <t>1.8.20</t>
  </si>
  <si>
    <t>No evidence of hypoperfusion</t>
  </si>
  <si>
    <t>Consider giving intravenous fluids, after clinical assessment, to people aged 16 or over with a moderate risk of severe illness or death from sepsis and no evidence of hypoperfusion. See the recommendations on type and volume of fluid.</t>
  </si>
  <si>
    <t>1.8.21</t>
  </si>
  <si>
    <t>Low risk of severe illness or death from sepsis</t>
  </si>
  <si>
    <t>For people aged 16 or over at low risk of severe illness or death from sepsis:
• arrange for registered health practitioner review within 1 hour of the person being assessed as at low risk
• perform blood tests if indicated.</t>
  </si>
  <si>
    <t>1.8.22</t>
  </si>
  <si>
    <t>1.8.23</t>
  </si>
  <si>
    <t>For someone with a NEWS2 score of 3 or 4 and a single parameter contributing 3 points to their total NEWS2 score, use clinical judgement to determine the likely cause of the 3 points in one parameter. If the likely cause is:
• the current infection, manage as moderate or high risk and:
    - for moderate risk, give broad-spectrum antibiotic treatment in line with recommendation 1.8.17
    - for high risk, give broad-spectrum antibiotic treatment in line with recommendation 1.8.3
• something else (such as a pre-existing condition), manage as low risk and follow recommendation 1.8.23.</t>
  </si>
  <si>
    <t>1.8.24</t>
  </si>
  <si>
    <t>For people aged 16 or over at low risk of severe illness or death from sepsis:
• recalculate the NEWS2 score periodically, in line with the recommendations on when to recalculate a NEWS2 score
• if there is deterioration or no improvement, escalate care to a clinician with core competencies in the care of acutely ill patients (FY2 level or above).</t>
  </si>
  <si>
    <t>1.8.25</t>
  </si>
  <si>
    <t>Very low risk of severe illness or death from sepsis</t>
  </si>
  <si>
    <t>A person is at very low risk of severe illness or death from sepsis if they have suspected or confirmed infection and a NEWS2 score of 0 (see recommendation 1.6.2 on evaluating risk of severe illness or death from sepsis).</t>
  </si>
  <si>
    <t>For people who are at very low risk of severe illness or death from sepsis:
• arrange for review by a registered health practitioner
• use clinical judgement to manage their condition and escalate if appropriate
• recalculate the NEWS2 score periodically, in line with the recommendations on when to recalculate a NEWS2 score.</t>
  </si>
  <si>
    <t>1.8.26</t>
  </si>
  <si>
    <t>Discharge</t>
  </si>
  <si>
    <t>1.8.27</t>
  </si>
  <si>
    <t>Antibiotic therapy, intravenous fluid and oxygen</t>
  </si>
  <si>
    <t>1.9 Choice of antibiotic therapy for people with suspected sepsis</t>
  </si>
  <si>
    <t>Everyone</t>
  </si>
  <si>
    <t>When the source of infection is confirmed or microbiological results are available:
• review the choice of antibiotic(s) and
• change the antibiotic(s) according to results, using a narrower-spectrum antibiotic, if appropriate.</t>
  </si>
  <si>
    <t>1.9.1</t>
  </si>
  <si>
    <t>For all people with suspected sepsis and a clear source of infection, use existing local antimicrobial guidance.</t>
  </si>
  <si>
    <t>1.9.2</t>
  </si>
  <si>
    <t>For guidance on antibiotics for meningococcal disease, see the NICE guideline on bacterial meningitis and meningococcal disease:
• outside of hospital, see the section on transfer to hospital and antibiotics before arrival at hospital
• in hospital, see the section on antibiotics for meningococcal disease in hospital.</t>
  </si>
  <si>
    <t>1.9.3</t>
  </si>
  <si>
    <t>Follow the recommendations in NICE's guideline on antimicrobial stewardship: systems and processes for effective antimicrobial medicine use when prescribing and using antibiotics to treat people with suspected or confirmed sepsis.</t>
  </si>
  <si>
    <t>1.9.4</t>
  </si>
  <si>
    <t>Under 18s</t>
  </si>
  <si>
    <t>For people aged 16 to 18 with suspected community acquired sepsis of any cause, give ceftriaxone 80 mg/kg once a day with a maximum dose of 4 g daily at any age.</t>
  </si>
  <si>
    <t>1.9.5</t>
  </si>
  <si>
    <t>For people aged 16 to 18 with suspected sepsis who are already in hospital, or who are known to have previously been infected with or colonised with ceftriaxone-resistant bacteria, consult local guidelines for choice of antibiotic.</t>
  </si>
  <si>
    <t>1.9.6</t>
  </si>
  <si>
    <t>People aged 18 or over</t>
  </si>
  <si>
    <t>For people aged 18 years or over who need an empirical intravenous antimicrobial for suspected sepsis but who have no confirmed diagnosis, use an intravenous antimicrobial from the agreed local formulary and in line with local (where available) or national guidelines.</t>
  </si>
  <si>
    <t>1.9.7</t>
  </si>
  <si>
    <t>1.10 Using oxygen for people with suspected sepsis</t>
  </si>
  <si>
    <t>Give oxygen to achieve a target saturation of 94% to 98% for people aged 18 years or over or 88% to 92% for those at risk of hypercapnic respiratory failure.</t>
  </si>
  <si>
    <t>1.10.1</t>
  </si>
  <si>
    <t>1.10.2</t>
  </si>
  <si>
    <t>Finding and controlling the source of infection</t>
  </si>
  <si>
    <t>1.11 Everyone</t>
  </si>
  <si>
    <t>Tailor investigations of the sources of infection to the person’s clinical history and to findings from examination.</t>
  </si>
  <si>
    <t>1.11.1</t>
  </si>
  <si>
    <t>1.11.2</t>
  </si>
  <si>
    <t>Consider imaging of the abdomen and pelvis if no likely source of infection is identified after clinical examination and initial tests.</t>
  </si>
  <si>
    <t>1.11.3</t>
  </si>
  <si>
    <t>1.11.4</t>
  </si>
  <si>
    <t>For guidance on contraindications to lumbar puncture, see the section on lumbar puncture in the NICE guideline on bacterial meningitis and meningococcal disease.</t>
  </si>
  <si>
    <t>Information and support for all people with suspected sepsis</t>
  </si>
  <si>
    <t>1.12 Communicating and sharing information</t>
  </si>
  <si>
    <t>In discussions with people with suspected sepsis or their family or carers, and when sharing information with them:
• follow the recommendations in NICE’s guidelines on patient experience in adult NHS services
• ensure that the information given supports shared decision making, and follow the recommendations in NICE’s guideline on shared decision making
• tailor the timing, content and delivery of information to the person’s needs and preferences, paying particular attention to people with additional needs such as autism or learning disabilities, or people whose first language is not English.</t>
  </si>
  <si>
    <t>1.12.1</t>
  </si>
  <si>
    <t>1.13 People who have sepsis and their families and carers</t>
  </si>
  <si>
    <t>Ensure a care team member is nominated to give information to families and carers, particularly in emergency situations such as in the emergency department. This should include:
• an explanation that the person has sepsis, and what this means
• an explanation of any investigations and the management plan
• regular and timely updates on treatment, care and progress.</t>
  </si>
  <si>
    <t>1.13.1</t>
  </si>
  <si>
    <t>Ensure information is given without using medical jargon. Check regularly that people understand the information and explanations they are given.</t>
  </si>
  <si>
    <t>1.13.2</t>
  </si>
  <si>
    <t>Give people with sepsis and their family members and carers opportunities to ask questions about diagnosis, treatment options, prognosis and complications. Be willing to repeat any information as needed.</t>
  </si>
  <si>
    <t>1.13.3</t>
  </si>
  <si>
    <t>Give people with sepsis and their families and carers information about national charities and support groups that provide information about sepsis and the causes of sepsis.</t>
  </si>
  <si>
    <t>1.13.4</t>
  </si>
  <si>
    <t>1.14 Information at discharge for people assessed for suspected sepsis, but not diagnosed with sepsis</t>
  </si>
  <si>
    <t>Give people who have been assessed for sepsis but have been discharged without a diagnosis of sepsis (and their family or carers, if appropriate) verbal and written information about:
• what sepsis is, and why it was suspected
• what tests and investigations have been done
• instructions about which symptoms to monitor
• when to get medical attention if their illness continues
• how to get medical attention if they need to seek help urgently.</t>
  </si>
  <si>
    <t>1.14.1</t>
  </si>
  <si>
    <t>Confirm that people understand the information they have been given, and what actions they should take to get help if they need it.</t>
  </si>
  <si>
    <t>1.14.2</t>
  </si>
  <si>
    <t>1.15 Information at discharge for people at increased risk of sepsis</t>
  </si>
  <si>
    <t>1.15.1</t>
  </si>
  <si>
    <t>1.16 Information at discharge for people who have had sepsis</t>
  </si>
  <si>
    <t>Ensure people and their families and carers have been informed that they have had sepsis.</t>
  </si>
  <si>
    <t>1.16.1</t>
  </si>
  <si>
    <t>Ensure discharge notifications to GPs include the diagnosis of sepsis.</t>
  </si>
  <si>
    <t>1.16.2</t>
  </si>
  <si>
    <t>Give people who have had sepsis (and their families and carers, when appropriate) opportunities to discuss their concerns. These may include:
• why they developed sepsis
• whether they are likely to develop sepsis again
• if more investigations are necessary
• details of any community care needed, for example, related to peripherally inserted central venous catheters (PICC) lines or other intravenous catheters
• what they should expect during recovery
• arrangements for follow-up, including specific critical care follow-up if relevant
• possible short-term and long-term problems.</t>
  </si>
  <si>
    <t>1.16.3</t>
  </si>
  <si>
    <t>Give people who have had sepsis and their families and carers information about national charities and support groups that provide information about sepsis and causes of sepsis.</t>
  </si>
  <si>
    <t>1.16.4</t>
  </si>
  <si>
    <t>1.16.5</t>
  </si>
  <si>
    <t>Training and education</t>
  </si>
  <si>
    <t>1.17 Healthcare staff involved in assessing clinical condition</t>
  </si>
  <si>
    <t>Ensure all healthcare staff and students involved in assessing people's clinical condition are given regular, appropriate training in identifying people who might have sepsis. This includes primary, community care and hospital staff including those working in care homes.</t>
  </si>
  <si>
    <t>1.17.1</t>
  </si>
  <si>
    <t>1.18 Healthcare professionals involved in triage or early management</t>
  </si>
  <si>
    <t>Ensure all healthcare professionals involved in triage or early management are given regular appropriate training in identifying, assessing and managing suspected sepsis. This should include:
• risk stratification strategies
• local protocols for early treatments, including antibiotics and intravenous fluids
• criteria and pathways for escalation, in line with their health care setting.</t>
  </si>
  <si>
    <t>1.18.1</t>
  </si>
  <si>
    <t>Number of relevant or partially relevant recommendations</t>
  </si>
  <si>
    <t>Number of recommendations met</t>
  </si>
  <si>
    <t>Number of recommendations partially met</t>
  </si>
  <si>
    <t>Percentage of recommendations met</t>
  </si>
  <si>
    <t>Percentage of recommendations partially met</t>
  </si>
  <si>
    <t>Yes</t>
  </si>
  <si>
    <t>No</t>
  </si>
  <si>
    <t>Partial</t>
  </si>
  <si>
    <t>People have the right to be involved in discussions and make informed decisionsabout their care, as described in NICE's information on making decisions aboutyour care.
Making decisions using NICE guidelines explains how we use words to show thestrength (or certainty) of our recommendations, and has information aboutprescribing medicines (including off-label use), professional guidelines, standardsand laws (including on consent and mental capacity), and safeguarding.
Healthcare professionals should follow our general guidelines for peopledelivering care:
• Babies, children and young people's experience of healthcare
• Decision making and mental capacity
• Medicines adherence
• Medicines optimisation
• Multimorbidity
• Patient experience in adult NHS servicesCommented 
• Shared decision making</t>
  </si>
  <si>
    <t>Examine people with suspected sepsis for:
• mottled or ashen appearance
• cyanosis of the skin, lips or tongue
• non-blanching petechial or purpuric rash
• any breach of skin integrity (for example, cuts, burns or skin infections)
• other rash indicating potential infection.
For signs and symptoms of meningococcal disease, see the NICE guideline on bacterial meningitis and meningococcal disease.</t>
  </si>
  <si>
    <t xml:space="preserve">Take into account that if peripheral oxygen saturation is difficult to measure in a person with suspected sepsis, this may indicate poor peripheral circulation because of shock. 
</t>
  </si>
  <si>
    <t>Be aware that some pulse oximeters can underestimate or overestimate oxygen saturation levels, especially if the saturation level is borderline. Overestimation has been reported in people with dark skin. See also the NHS England Patient Safety Alert on the risk of harm from inappropriate placement of pulse oximeter probes.</t>
  </si>
  <si>
    <t>People have the right to be involved in discussions and make informed decisions about their care, as described in NICE's information on making decisions about your care. 
Making decisions using NICE guidelines explains how we use words to show the strength (or certainty) of our recommendations, and has information about prescribing medicines (including off-label use), professional guidelines, standards and laws (including on consent and mental capacity), and safeguarding. 
Healthcare professionals should follow our general guidelines for people delivering care: 
• Babies, children and young people's experience of healthcare 
• Decision making and mental capacity 
• Medicines adherence 
• Medicines optimisation
• Multimorbidity 
• Patient experience in adult NHS services
 • Shared decision making.</t>
  </si>
  <si>
    <t xml:space="preserve">Criteria for stratification of risk from sepsis in people aged 16 or over in non-acute settings 
</t>
  </si>
  <si>
    <t xml:space="preserve">Table 1: Criteria for stratification of risk of severe illness or death from sepsis in people </t>
  </si>
  <si>
    <t xml:space="preserve">aged 16 or above if they are in a community or custodial setting </t>
  </si>
  <si>
    <t>Category </t>
  </si>
  <si>
    <t>High risk criteria </t>
  </si>
  <si>
    <t>Moderate to high risk criteria </t>
  </si>
  <si>
    <t>History </t>
  </si>
  <si>
    <t>Objective evidence of new altered mental state </t>
  </si>
  <si>
    <t xml:space="preserve">History from patient, friend or relative of new onset of altered behaviour or mental state 
History of acute deterioration of functional ability 
Impaired immune system (illness or drugs including oral steroids) 
Trauma, surgery or invasive procedures in the last 6 weeks </t>
  </si>
  <si>
    <t>Respiratory </t>
  </si>
  <si>
    <t xml:space="preserve">Raised respiratory rate: 21 to 24 breaths per minute </t>
  </si>
  <si>
    <t>Blood pressure </t>
  </si>
  <si>
    <t>Systolic blood pressure 90 mmHg or less or systolic blood pressure more than 40mmHg below normal </t>
  </si>
  <si>
    <t>Systolic blood pressure 91 to 100 mmHg </t>
  </si>
  <si>
    <t>Circulation and hydration </t>
  </si>
  <si>
    <t xml:space="preserve">Raised heart rate: more than 130 beats per minute 
Not passed urine in previous 18 hours 
For catheterised patients, passed less than 0.5 ml/kg of urine per hour </t>
  </si>
  <si>
    <t xml:space="preserve">Raised heart rate: 91 to 130 beats per minute (100 to 130 beats per minute in pregnancy) or new-onset arrhythmia 
Not passed urine in the past 12 to 18 hours 
For catheterised patients, passed 0.5 ml/kg to 1 ml/kg of urine per hour </t>
  </si>
  <si>
    <t>Temperature </t>
  </si>
  <si>
    <t xml:space="preserve"> -</t>
  </si>
  <si>
    <t>Tympanic temperature less than 36°C </t>
  </si>
  <si>
    <t>Skin </t>
  </si>
  <si>
    <t xml:space="preserve">Signs of potential infection, including redness, swelling or discharge at surgical site or breakdown of wound </t>
  </si>
  <si>
    <t xml:space="preserve">Raised respiratory rate: 25 breaths per minute or more 
New need for oxygen (40% FiO2 or more) to maintain saturation more than 92% (or more than 88% in chronic hypercapnic respiratory failure) 
See recommendation 1.4.10 for safety warnings about the use of pulse oximeters </t>
  </si>
  <si>
    <t xml:space="preserve">Mottled or ashen appearance 
Cyanosis of skin, lips or tongue 
Non-blanching petechial or purpuric rash 
For signs and symptoms of meningococcal disease, see the NICE guideline on bacterial meningitis and meningococcal disease </t>
  </si>
  <si>
    <t>Consider evaluating the person’s risk of severe illness or death from sepsis as being higher than suggested by their NEWS2 score alone if there is cause for concern because of deterioration or lack of improvement of the person’s condition since:
• any previous NEWS2 score was calculated
• any interventions have taken place.
This should include taking into account any NEWS2 score calculated or intervention carried out before initial assessment in the emergency department.</t>
  </si>
  <si>
    <t xml:space="preserve">If there is deterioration or an unexpected change in the person's condition, recalculate the NEWS2 score and re-evaluate their risk of sepsis. 
</t>
  </si>
  <si>
    <t>If they meet any high risk criteria, refer people aged 16 or over with suspected sepsis in the community and in custodial settings for emergency medical care (see table 1: criteria for stratification of risk from sepsis in people aged 16 or over who are in the community or in a custodial setting). 
Use the most appropriate means of transport (usually 999 ambulance).
Emergency care requires facilities for resuscitation to be available and, depending on local services, may be an emergency department or medical admissions unit.</t>
  </si>
  <si>
    <r>
      <t xml:space="preserve">Ambulance crews should consider a time-critical transfer and pre-alerting the hospital for people aged 16 or over with suspected or confirmed infection who </t>
    </r>
    <r>
      <rPr>
        <b/>
        <sz val="12"/>
        <color rgb="FF000000"/>
        <rFont val="Inter"/>
      </rPr>
      <t>either</t>
    </r>
    <r>
      <rPr>
        <sz val="12"/>
        <color rgb="FF000000"/>
        <rFont val="Inter"/>
      </rPr>
      <t xml:space="preserve"> have consecutive NEWS2 scores of 5 or above or show cause for significant clinical concern.</t>
    </r>
  </si>
  <si>
    <t>In remote and rural locations where combined transfer and handover times to emergency department are greater than 1 hour:
• ambulance services should consider whether they need to put mechanisms in place to be able to give antibiotics to people at high risk of severe illness or death from sepsis if antibiotics have not been given before by a GP (see recommendation 1.6.1 on evaluating risk of severe illness or death from sepsis).
• paramedics who are thinking about giving antibiotics should follow local guidelines.
See also the recommendations on choice of antibiotic therapy.</t>
  </si>
  <si>
    <t>In the community and in custodial settings, assess people aged 16 or over with suspected sepsis who meet any moderate to high risk criteria (as per table 1: criteria for stratification of risk from sepsis in people aged 16 or over who are in the community or in a custodial setting) to:
• make a definitive diagnosis of their condition
• decide whether their condition can be treated safely outside hospital.
If a definitive diagnosis is not reached or the person’s condition cannot be treated safely outside an acute hospital setting, refer them urgently for emergency care.</t>
  </si>
  <si>
    <t>In the community and in custodial settings, provide information about the following to people aged 16 or over with suspected sepsis who do not meet any high risk or moderate to high risk criteria:
• symptoms to monitor and
• how to access medical care if they are concerned.
Also see information at discharge for people assessed for suspected sepsis, but not diagnosed with sepsis.</t>
  </si>
  <si>
    <t>In acute mental health settings, provide information about the following to people aged 16 or over who are at low or very low risk of sepsis:
• symptoms to monitor and
• how to access medical care if they are concerned.
Also see information at discharge for people assessed for suspected sepsis, but not diagnosed with sepsis.</t>
  </si>
  <si>
    <t>A person is at high risk of severe illness or death from sepsis if they have suspected or confirmed infection and a NEWS2 score of 7 or above.
A person is also at high risk of severe illness or death from sepsis if they have suspected or confirmed infection, a NEWS2 score below 7, and:
• a single parameter contributes 3 points to their NEWS2 score and a medical review has confirmed that they are at high risk (see recommendation 1.6.2 on evaluating risk of severe illness or death from sepsis) or
• there are any other clinical reasons for concern (see recommendations 1.6.3 and 1.6.4 on taking causes for clinical concern into account when evaluating risk of severe illness or death from sepsis).</t>
  </si>
  <si>
    <t>Give people aged 16 or over who are at high risk of severe illness or death from sepsis broad-spectrum intravenous antibiotic treatment, within 1 hour of calculating the person’s NEWS2 score on initial assessment in the emergency department or on ward deterioration. Only give antibiotics if they have not been given before for this episode of sepsis (see recommendations 1.7.7 and 1.7.8 on managing the condition while awaiting transfer). 
Also see the recommendations on finding and controlling the source of infection and choice of antibiotic therapy.</t>
  </si>
  <si>
    <t xml:space="preserve">Give an intravenous fluid bolus without delay (within 1 hour of identifying that they are at high risk) to people aged 16 or over with a high risk of severe illness or death from sepsis, unless contraindicated.
</t>
  </si>
  <si>
    <t>For people in hospital who have suspected infections:
• start looking for the source of infection (see the section on finding and controlling the source of infection)
• take microbiological and blood samples before giving an antimicrobial.
See the UK standards for microbiology investigations.</t>
  </si>
  <si>
    <t>If people aged 16 or over need intravenous fluid resuscitation, use an isotonic electrolyte crystalloid solution (a balanced solution such as Hartmann’s, or 0.9% saline if a balanced solution is not available).</t>
  </si>
  <si>
    <t xml:space="preserve">If a person aged 16 years or over who is at high risk of severe illness or death from sepsis does not respond within 1 hour of any intervention:
• ensure the senior clinical decision maker attends in person and
• refer to or discuss with a critical care specialist or team and
• inform the responsible consultant. </t>
  </si>
  <si>
    <t xml:space="preserve">A person is at moderate risk of severe illness or death from sepsis if they have suspected or confirmed infection and a NEWS2 score of 5 or 6.
A person is also at moderate risk of severe illness or death from sepsis if they have suspected or confirmed infection, a NEWS2 score below 5, and:
•	a single parameter contributes 3 points to their NEWS2 score, and a medical review has confirmed that they are at moderate risk (see recommendation 1.6.2 on evaluating risk of severe illness or death from sepsis) or
•	there are any other clinical reasons for concern (see recommendations 1.6.3 and 1.6.4 on taking causes for clinical concern into account when evaluating risk of severe illness or death from sepsis).
</t>
  </si>
  <si>
    <t>For people at moderate risk of severe illness or death from sepsis, a clinician with core competencies in the care of acutely ill patients (FY2 level or above) should consider:
• deferring administration of a broad-spectrum antibiotic treatment for up to 3 hours after calculating the person’s first NEWS2 score on initial assessment in the emergency department or on ward deterioration and
• using this time to gather information for a more specific diagnosis (see recommendations on finding and controlling the source of infection and choice of antibiotic therapy)
• discussing with a senior clinical decision maker. 
Once a decision is made to give antibiotics, do not delay administration any further.</t>
  </si>
  <si>
    <r>
      <t xml:space="preserve">A person is at low risk of severe illness or death from sepsis if they have suspected or confirmed infection and a NEWS2 score of 1 to 4 (see recommendation 1.6.2 on evaluating risk of severe illness or death from sepsis), </t>
    </r>
    <r>
      <rPr>
        <b/>
        <sz val="12"/>
        <color rgb="FF000000"/>
        <rFont val="Inter"/>
      </rPr>
      <t xml:space="preserve">or </t>
    </r>
    <r>
      <rPr>
        <sz val="12"/>
        <color rgb="FF000000"/>
        <rFont val="Inter"/>
      </rPr>
      <t>a NEWS2 score of 0 and cause for clinical concern (see recommendations 1.6.3 and 1.6.4 on taking causes for clinical concern into account when evaluating risk of severe illness or death from sepsis).</t>
    </r>
  </si>
  <si>
    <t>For people at low risk of severe illness or death from sepsis, request assessment by a clinician with core competencies in the care of acutely ill patients (FY2 level or above) for them to consider:
• deferring administration of a broad-spectrum antibiotic treatment for up to 6 hours after calculating the person’s first NEWS2 score on initial assessment in the emergency department or on ward deterioration and
• using this time to gather information for a more specific diagnosis (see recommendations on finding and controlling the source of infection and choice of antibiotic therapy). 
Once a decision is made to give antibiotics, do not delay administration any further.</t>
  </si>
  <si>
    <t xml:space="preserve">Before discharging people who have been assessed for suspected sepsis, provide information on:
• the management of their definitive condition (if identified) and
• warning signs for sepsis (see information at discharge for people assessed for suspected sepsis). </t>
  </si>
  <si>
    <t>People have the right to be involved in discussions and make informed decisions about their care, as described in NICE's information on making decisions about your care.
Making decisions using NICE guidelines explains how we use words to show the strength (or certainty) of our recommendations, and has information about prescribing medicines (including off-label use), professional guidelines, standards and laws (including on consent and mental capacity), and safeguarding.
Healthcare professionals should follow our general guidelines for people delivering care:
•	Babies, children and young people's experience of healthcare
•	Decision making and mental capacity
•	Medicines adherence
•	Medicines optimisation
•	Multimorbidity
•	Patient experience in adult NHS services
•	Shared decision making.</t>
  </si>
  <si>
    <t xml:space="preserve">Oxygen should be given to people aged 16 to 18 with suspected sepsis who have signs of shock or oxygen saturation (SpO2) of less than 92% when breathing air. Treatment with oxygen should also be considered for children with an SpO2 of greater than 92%, as clinically indicated. </t>
  </si>
  <si>
    <t>Involve the relevant surgical team early on if surgical or radiological intervention is suitable for the source of infection. The surgical team or interventional radiologist should:
• seek senior advice about the timing of intervention
• carry the intervention out as soon as possible, in line with the advice received.</t>
  </si>
  <si>
    <t>Ensure people who are at increased risk of sepsis (for example after surgery) are told before discharge about symptoms that should prompt them to get medical attention and how to get it.
See NICE’s guideline on neutropenic sepsis for information for people with neutropenic sepsis.</t>
  </si>
  <si>
    <t>Advise carers they have a legal right to have a carer’s assessment of their needs, and give them information on how they can get this.
See NICE’s guideline on rehabilitation after critical illness in adults for recommendations on rehabilitation and follow-up after critical illness.
See NICE’s guideline on bacterial meningitis and meningococcal disease for follow-up of people who have had meningococcal disease.</t>
  </si>
  <si>
    <t xml:space="preserve">Suspected sepsis in people aged 16 or over: recognition, assessment and early management </t>
  </si>
  <si>
    <t>Published: 13 July 2016</t>
  </si>
  <si>
    <t xml:space="preserve">Updated: 19 November 2025 </t>
  </si>
  <si>
    <t>In people aged 16 or over, grade risk of severe illness or death from sepsis using the person’s:
• history
• physical examination results (especially symptoms and signs of infection – in line with the recommendations on when to suspect sepsis) and
• NEWS2 score. 
Interpret the NEWS2 scores within the context of the persons’ underlying physiology and comorbidities.</t>
  </si>
  <si>
    <t>People have the right to be involved in discussions and make informed decisions about their care, as described in NICE's information on making decisions about your care.
Making decisions using NICE guidelines explains how we use words to show the strength (or certainty) of our recommendations, and has information about prescribing medicines (including off-label use), professional guidelines, standards and laws (including on consent and mental capacity), and safeguarding. 
Healthcare professionals should follow our general guidelines for people delivering care: 
• Babies, children and young people's experience of healthcare 
• Decision making and mental capacity
• Medicines adherence 
• Medicines optimisation 
• Multimorbidity 
• Patient experience in adult NHS services 
• Shared decision making.</t>
  </si>
  <si>
    <t>Consider urine analysis and chest Xray to identify the source of infection in all people with suspected sepsis.</t>
  </si>
  <si>
    <t>Baseline assessment tool for suspected sepsis in people aged 16 or over: recognition, assessment and early management (NG253)</t>
  </si>
  <si>
    <t>© NICE 2026. All rights reserved.</t>
  </si>
  <si>
    <t>Assess people who might have sepsis with extra care if there is difficulty in taking their history, for example people with English as a second language or people with communication challenges (such as those associated with neurodiversity, cognitive impairment, learning disabilities, severe mental health conditions or brain injury).</t>
  </si>
  <si>
    <t>Take into account the factors that may increase the risk of developing sepsis or sepsis not being identified promptly. These include:
• age: being 75 or over
• ethnicity: being from an ethnic minority background
• clinical features such as:
- frailty
- multimorbidities or severe chronic conditions
- impaired immune function because of illness or medical treatment
- surgery or invasive procedures in the past 6 weeks
- indwelling catheters
- repeated antibiotic use
- breach of skin integrity
• communication challenges, such as with people:
- with learning disabilities
- with cognitive impairment
- who need an interpreter
• drugs or alcohol misuse
• social, economic or environmental factors such as:
- homelessness
- living in deprived areas.
See also recommendation 1.1.10 on when to suspect neutropenic sepsis.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</si>
</sst>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2"/>
      <color rgb="FF222222"/>
      <name val="Lato"/>
      <family val="2"/>
    </font>
    <font>
      <sz val="12"/>
      <color rgb="FF222222"/>
      <name val="Inter"/>
    </font>
    <font>
      <sz val="12"/>
      <color theme="1"/>
      <name val="Inter"/>
    </font>
    <font>
      <sz val="12"/>
      <color theme="1"/>
      <name val="Inter SemiBold"/>
    </font>
    <font>
      <sz val="22"/>
      <color rgb="FF222222"/>
      <name val="Lato"/>
      <family val="2"/>
    </font>
    <font>
      <sz val="13"/>
      <color rgb="FFFFFFFF"/>
      <name val="Inter SemiBold"/>
    </font>
    <font>
      <sz val="11"/>
      <color theme="1"/>
      <name val="Inter"/>
    </font>
    <font>
      <sz val="22"/>
      <color rgb="FF000000"/>
      <name val="Lora Semibold"/>
    </font>
    <font>
      <sz val="18"/>
      <color rgb="FF000000"/>
      <name val="Inter"/>
    </font>
    <font>
      <u/>
      <sz val="12"/>
      <color rgb="FF005EA5"/>
      <name val="Inter"/>
    </font>
    <font>
      <sz val="12"/>
      <color rgb="FF000000"/>
      <name val="Inter"/>
    </font>
    <font>
      <sz val="12"/>
      <color rgb="FFFFFFFF"/>
      <name val="Inter Semibold"/>
    </font>
    <font>
      <u/>
      <sz val="12"/>
      <color theme="10"/>
      <name val="Lato"/>
      <family val="2"/>
    </font>
    <font>
      <sz val="12"/>
      <color rgb="FF222222"/>
      <name val="Lato"/>
      <family val="2"/>
    </font>
    <font>
      <sz val="10"/>
      <color theme="1"/>
      <name val="Lato"/>
      <family val="2"/>
    </font>
    <font>
      <sz val="12"/>
      <name val="Inter"/>
    </font>
    <font>
      <sz val="12"/>
      <name val="Lato"/>
      <family val="2"/>
    </font>
    <font>
      <sz val="16"/>
      <color rgb="FF222222"/>
      <name val="Lora SemiBold"/>
    </font>
    <font>
      <sz val="11"/>
      <color rgb="FF222222"/>
      <name val="Inter"/>
    </font>
    <font>
      <sz val="11"/>
      <color rgb="FF222222"/>
      <name val="Lato"/>
      <family val="2"/>
    </font>
    <font>
      <b/>
      <sz val="12"/>
      <color rgb="FFFFFFFF"/>
      <name val="Lato"/>
      <family val="2"/>
    </font>
    <font>
      <b/>
      <sz val="12"/>
      <color theme="0"/>
      <name val="Inter SemiBold"/>
    </font>
    <font>
      <b/>
      <sz val="12"/>
      <color rgb="FFFFFFFF"/>
      <name val="Inter SemiBold"/>
    </font>
    <font>
      <sz val="10"/>
      <color rgb="FF222222"/>
      <name val="Inter"/>
    </font>
    <font>
      <sz val="10"/>
      <color rgb="FF222222"/>
      <name val="Lato"/>
      <family val="2"/>
    </font>
    <font>
      <b/>
      <sz val="12"/>
      <color rgb="FF000000"/>
      <name val="Inter"/>
    </font>
    <font>
      <u/>
      <sz val="12"/>
      <color theme="10"/>
      <name val="Inter"/>
    </font>
    <font>
      <sz val="22"/>
      <color theme="1"/>
      <name val="Lora SemiBold"/>
    </font>
  </fonts>
  <fills count="11">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
      <patternFill patternType="solid">
        <fgColor rgb="FF407291"/>
        <bgColor indexed="64"/>
      </patternFill>
    </fill>
    <fill>
      <patternFill patternType="solid">
        <fgColor rgb="FFEAD054"/>
        <bgColor indexed="64"/>
      </patternFill>
    </fill>
    <fill>
      <patternFill patternType="solid">
        <fgColor rgb="FF18646E"/>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4">
    <xf numFmtId="0" fontId="0" fillId="0" borderId="0"/>
    <xf numFmtId="0" fontId="12" fillId="0" borderId="0" applyNumberFormat="0" applyFill="0" applyBorder="0" applyAlignment="0" applyProtection="0"/>
    <xf numFmtId="0" fontId="13" fillId="0" borderId="0">
      <alignment vertical="top"/>
    </xf>
    <xf numFmtId="0" fontId="20" fillId="10" borderId="1"/>
  </cellStyleXfs>
  <cellXfs count="58">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4" fillId="3" borderId="0" xfId="0" applyFont="1" applyFill="1" applyAlignment="1">
      <alignment vertical="top"/>
    </xf>
    <xf numFmtId="0" fontId="5" fillId="4" borderId="1" xfId="0" applyFont="1" applyFill="1" applyBorder="1" applyAlignment="1">
      <alignment vertical="top"/>
    </xf>
    <xf numFmtId="0" fontId="5" fillId="4" borderId="1" xfId="0" applyFont="1" applyFill="1" applyBorder="1" applyAlignment="1">
      <alignment vertical="top" wrapText="1"/>
    </xf>
    <xf numFmtId="0" fontId="6"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8" fillId="0" borderId="0" xfId="0" applyFont="1" applyAlignment="1">
      <alignment horizontal="left" vertical="top"/>
    </xf>
    <xf numFmtId="0" fontId="9" fillId="0" borderId="0" xfId="0" applyFont="1" applyAlignment="1">
      <alignment horizontal="left" vertical="top"/>
    </xf>
    <xf numFmtId="0" fontId="10" fillId="0" borderId="0" xfId="0" applyFont="1" applyAlignment="1">
      <alignment horizontal="left" vertical="top" wrapText="1"/>
    </xf>
    <xf numFmtId="0" fontId="7" fillId="0" borderId="0" xfId="0" applyFont="1" applyAlignment="1">
      <alignment horizontal="left" vertical="top"/>
    </xf>
    <xf numFmtId="0" fontId="11" fillId="6" borderId="0" xfId="0" applyFont="1" applyFill="1" applyAlignment="1">
      <alignment horizontal="left" vertical="top"/>
    </xf>
    <xf numFmtId="0" fontId="10" fillId="0" borderId="4" xfId="0" applyFont="1" applyBorder="1" applyAlignment="1">
      <alignment horizontal="left" vertical="top" wrapText="1"/>
    </xf>
    <xf numFmtId="0" fontId="10" fillId="7" borderId="4" xfId="0" applyFont="1" applyFill="1" applyBorder="1" applyAlignment="1">
      <alignment horizontal="left" vertical="top" wrapText="1"/>
    </xf>
    <xf numFmtId="0" fontId="5" fillId="5" borderId="0" xfId="0" applyFont="1" applyFill="1" applyAlignment="1">
      <alignment horizontal="left" vertical="top"/>
    </xf>
    <xf numFmtId="0" fontId="11" fillId="8" borderId="1" xfId="0" applyFont="1" applyFill="1" applyBorder="1"/>
    <xf numFmtId="0" fontId="11" fillId="8" borderId="5" xfId="0" applyFont="1" applyFill="1" applyBorder="1" applyAlignment="1">
      <alignment vertical="top"/>
    </xf>
    <xf numFmtId="0" fontId="14" fillId="0" borderId="0" xfId="0" applyFont="1" applyAlignment="1">
      <alignment vertical="top"/>
    </xf>
    <xf numFmtId="0" fontId="5" fillId="5" borderId="0" xfId="0" applyFont="1" applyFill="1" applyAlignment="1">
      <alignment horizontal="left"/>
    </xf>
    <xf numFmtId="0" fontId="10" fillId="0" borderId="4" xfId="0" applyFont="1" applyBorder="1" applyAlignment="1">
      <alignment horizontal="left" wrapText="1"/>
    </xf>
    <xf numFmtId="0" fontId="10" fillId="7" borderId="4" xfId="0" applyFont="1" applyFill="1" applyBorder="1" applyAlignment="1">
      <alignment horizontal="left" wrapText="1"/>
    </xf>
    <xf numFmtId="0" fontId="11" fillId="8" borderId="5" xfId="0" applyFont="1" applyFill="1" applyBorder="1"/>
    <xf numFmtId="0" fontId="11" fillId="6" borderId="0" xfId="0" applyFont="1" applyFill="1" applyAlignment="1">
      <alignment horizontal="left"/>
    </xf>
    <xf numFmtId="0" fontId="15" fillId="9" borderId="1" xfId="1" applyFont="1" applyFill="1" applyBorder="1" applyAlignment="1" applyProtection="1">
      <alignment wrapText="1"/>
    </xf>
    <xf numFmtId="0" fontId="15" fillId="9" borderId="1" xfId="1" applyFont="1" applyFill="1" applyBorder="1" applyAlignment="1" applyProtection="1">
      <alignment vertical="top" wrapText="1"/>
    </xf>
    <xf numFmtId="0" fontId="16" fillId="0" borderId="0" xfId="1" applyFont="1" applyFill="1" applyBorder="1" applyAlignment="1" applyProtection="1">
      <alignment vertical="top" wrapText="1"/>
    </xf>
    <xf numFmtId="0" fontId="17" fillId="0" borderId="0" xfId="2" applyFont="1">
      <alignment vertical="top"/>
    </xf>
    <xf numFmtId="0" fontId="18" fillId="0" borderId="0" xfId="2" applyFont="1">
      <alignment vertical="top"/>
    </xf>
    <xf numFmtId="0" fontId="19" fillId="0" borderId="0" xfId="2" applyFont="1">
      <alignment vertical="top"/>
    </xf>
    <xf numFmtId="0" fontId="1" fillId="0" borderId="1" xfId="2" applyFont="1" applyBorder="1">
      <alignment vertical="top"/>
    </xf>
    <xf numFmtId="0" fontId="1" fillId="0" borderId="1" xfId="2" applyFont="1" applyBorder="1" applyAlignment="1">
      <alignment vertical="top" wrapText="1"/>
    </xf>
    <xf numFmtId="0" fontId="1" fillId="0" borderId="0" xfId="2" applyFont="1" applyAlignment="1"/>
    <xf numFmtId="0" fontId="1" fillId="0" borderId="0" xfId="2" applyFont="1">
      <alignment vertical="top"/>
    </xf>
    <xf numFmtId="0" fontId="23" fillId="0" borderId="0" xfId="2" applyFont="1">
      <alignment vertical="top"/>
    </xf>
    <xf numFmtId="0" fontId="24" fillId="0" borderId="0" xfId="2" applyFont="1">
      <alignment vertical="top"/>
    </xf>
    <xf numFmtId="0" fontId="21" fillId="4" borderId="1" xfId="3" applyFont="1" applyFill="1"/>
    <xf numFmtId="0" fontId="22" fillId="4" borderId="1" xfId="3" applyFont="1" applyFill="1"/>
    <xf numFmtId="0" fontId="11" fillId="6" borderId="6" xfId="0" applyFont="1" applyFill="1" applyBorder="1" applyAlignment="1">
      <alignment horizontal="left" vertical="top"/>
    </xf>
    <xf numFmtId="0" fontId="11" fillId="6" borderId="7" xfId="0" applyFont="1" applyFill="1" applyBorder="1" applyAlignment="1">
      <alignment horizontal="left"/>
    </xf>
    <xf numFmtId="0" fontId="11" fillId="6" borderId="7" xfId="0" applyFont="1" applyFill="1" applyBorder="1" applyAlignment="1">
      <alignment horizontal="left" vertical="top"/>
    </xf>
    <xf numFmtId="0" fontId="11" fillId="6" borderId="8" xfId="0" applyFont="1" applyFill="1" applyBorder="1" applyAlignment="1">
      <alignment horizontal="left" vertical="top"/>
    </xf>
    <xf numFmtId="0" fontId="10" fillId="0" borderId="9" xfId="0" applyFont="1" applyBorder="1" applyAlignment="1">
      <alignment horizontal="left" vertical="top" wrapText="1"/>
    </xf>
    <xf numFmtId="0" fontId="10" fillId="0" borderId="9" xfId="0" applyFont="1" applyBorder="1" applyAlignment="1">
      <alignment horizontal="left" wrapText="1"/>
    </xf>
    <xf numFmtId="0" fontId="26" fillId="2" borderId="0" xfId="1" applyFont="1" applyFill="1" applyAlignment="1">
      <alignment horizontal="left" vertical="top" wrapText="1"/>
    </xf>
    <xf numFmtId="0" fontId="26" fillId="0" borderId="0" xfId="1" applyFont="1" applyAlignment="1">
      <alignment horizontal="left" vertical="top"/>
    </xf>
    <xf numFmtId="0" fontId="27" fillId="0" borderId="0" xfId="0" applyFont="1" applyAlignment="1">
      <alignment horizontal="left" vertical="top" wrapText="1"/>
    </xf>
  </cellXfs>
  <cellStyles count="4">
    <cellStyle name="Hyperlink" xfId="1" builtinId="8"/>
    <cellStyle name="Normal" xfId="0" builtinId="0"/>
    <cellStyle name="Normal 2" xfId="2" xr:uid="{8A536438-B9EA-4907-A6AD-5DFD376B6E5C}"/>
    <cellStyle name="Section sub-heading" xfId="3" xr:uid="{470E0983-5531-4B0B-956F-0E7922BB974A}"/>
  </cellStyles>
  <dxfs count="2">
    <dxf>
      <font>
        <sz val="12"/>
        <color rgb="FF222222"/>
        <name val="Lato"/>
      </font>
      <fill>
        <patternFill patternType="solid">
          <bgColor rgb="FF808080"/>
        </patternFill>
      </fill>
    </dxf>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nice.org.uk/guidance/ng25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D155"/>
  <sheetViews>
    <sheetView showGridLines="0" tabSelected="1" zoomScaleNormal="100" workbookViewId="0"/>
  </sheetViews>
  <sheetFormatPr defaultColWidth="11.58203125" defaultRowHeight="18.600000000000001" x14ac:dyDescent="0.45"/>
  <cols>
    <col min="1" max="1" width="108.4140625" customWidth="1"/>
  </cols>
  <sheetData>
    <row r="1" spans="1:4" ht="82.2" customHeight="1" x14ac:dyDescent="0.45">
      <c r="A1" s="57" t="s">
        <v>336</v>
      </c>
    </row>
    <row r="2" spans="1:4" ht="29.4" customHeight="1" x14ac:dyDescent="0.45">
      <c r="A2" s="19" t="s">
        <v>331</v>
      </c>
      <c r="B2" s="7"/>
      <c r="C2" s="7"/>
      <c r="D2" s="7"/>
    </row>
    <row r="3" spans="1:4" ht="43.8" customHeight="1" x14ac:dyDescent="0.45">
      <c r="A3" s="19" t="s">
        <v>332</v>
      </c>
      <c r="B3" s="7"/>
      <c r="C3" s="7"/>
      <c r="D3" s="7"/>
    </row>
    <row r="4" spans="1:4" ht="54.75" customHeight="1" x14ac:dyDescent="0.45">
      <c r="A4" s="6" t="s">
        <v>0</v>
      </c>
    </row>
    <row r="5" spans="1:4" ht="27.75" customHeight="1" x14ac:dyDescent="0.45">
      <c r="A5" s="56" t="s">
        <v>330</v>
      </c>
    </row>
    <row r="6" spans="1:4" ht="47.25" customHeight="1" x14ac:dyDescent="0.45">
      <c r="A6" s="2" t="s">
        <v>1</v>
      </c>
    </row>
    <row r="7" spans="1:4" ht="30" customHeight="1" x14ac:dyDescent="0.45">
      <c r="A7" s="3" t="s">
        <v>2</v>
      </c>
    </row>
    <row r="8" spans="1:4" ht="268.5" customHeight="1" x14ac:dyDescent="0.45">
      <c r="A8" s="4" t="s">
        <v>3</v>
      </c>
    </row>
    <row r="9" spans="1:4" ht="54.75" customHeight="1" x14ac:dyDescent="0.45">
      <c r="A9" s="4" t="s">
        <v>4</v>
      </c>
    </row>
    <row r="10" spans="1:4" ht="46.5" customHeight="1" x14ac:dyDescent="0.45">
      <c r="A10" s="55" t="str">
        <f>HYPERLINK("https://www.nice.org.uk/guidance/NG253/resources", "Tools and resources")</f>
        <v>Tools and resources</v>
      </c>
    </row>
    <row r="11" spans="1:4" ht="34.950000000000003" customHeight="1" x14ac:dyDescent="0.45">
      <c r="A11" s="6" t="s">
        <v>5</v>
      </c>
    </row>
    <row r="12" spans="1:4" ht="18" customHeight="1" x14ac:dyDescent="0.45">
      <c r="A12" s="21" t="s">
        <v>337</v>
      </c>
    </row>
    <row r="13" spans="1:4" ht="15.6" customHeight="1" x14ac:dyDescent="0.45">
      <c r="A13" s="20" t="str">
        <f>HYPERLINK("https://www.nice.org.uk/terms-and-conditions#notice-of-rights", "Subject to Notice of rights")</f>
        <v>Subject to Notice of rights</v>
      </c>
    </row>
    <row r="14" spans="1:4" ht="15.6" customHeight="1" x14ac:dyDescent="0.45">
      <c r="A14" s="5"/>
    </row>
    <row r="15" spans="1:4" ht="15.6" customHeight="1" x14ac:dyDescent="0.45">
      <c r="A15" s="5"/>
    </row>
    <row r="16" spans="1:4" ht="15.6" customHeight="1" x14ac:dyDescent="0.45">
      <c r="A16" s="5"/>
    </row>
    <row r="17" spans="1:1" ht="15.6" customHeight="1" x14ac:dyDescent="0.45"/>
    <row r="18" spans="1:1" ht="15.6" customHeight="1" x14ac:dyDescent="0.45"/>
    <row r="19" spans="1:1" ht="15.6" customHeight="1" x14ac:dyDescent="0.45">
      <c r="A19" s="1"/>
    </row>
    <row r="20" spans="1:1" ht="15.6" customHeight="1" x14ac:dyDescent="0.45"/>
    <row r="21" spans="1:1" ht="15.6" customHeight="1" x14ac:dyDescent="0.45"/>
    <row r="22" spans="1:1" ht="15.6" customHeight="1" x14ac:dyDescent="0.45"/>
    <row r="23" spans="1:1" ht="15.6" customHeight="1" x14ac:dyDescent="0.45"/>
    <row r="24" spans="1:1" ht="15.6" customHeight="1" x14ac:dyDescent="0.45"/>
    <row r="25" spans="1:1" ht="15.6" customHeight="1" x14ac:dyDescent="0.45"/>
    <row r="26" spans="1:1" ht="15.6" customHeight="1" x14ac:dyDescent="0.45"/>
    <row r="27" spans="1:1" ht="15.6" customHeight="1" x14ac:dyDescent="0.45"/>
    <row r="28" spans="1:1" ht="15.6" customHeight="1" x14ac:dyDescent="0.45"/>
    <row r="29" spans="1:1" ht="15.6" customHeight="1" x14ac:dyDescent="0.45"/>
    <row r="30" spans="1:1" ht="15.6" customHeight="1" x14ac:dyDescent="0.45"/>
    <row r="31" spans="1:1" ht="15.6" customHeight="1" x14ac:dyDescent="0.45"/>
    <row r="32" spans="1:1" ht="15.6" customHeight="1" x14ac:dyDescent="0.45"/>
    <row r="33" ht="15.6" customHeight="1" x14ac:dyDescent="0.45"/>
    <row r="34" ht="15.6" customHeight="1" x14ac:dyDescent="0.45"/>
    <row r="35" ht="15.6" customHeight="1" x14ac:dyDescent="0.45"/>
    <row r="36" ht="15.6" customHeight="1" x14ac:dyDescent="0.45"/>
    <row r="37" ht="15.6" customHeight="1" x14ac:dyDescent="0.45"/>
    <row r="38" ht="15.6" customHeight="1" x14ac:dyDescent="0.45"/>
    <row r="39" ht="15.6" customHeight="1" x14ac:dyDescent="0.45"/>
    <row r="40" ht="15.6" customHeight="1" x14ac:dyDescent="0.45"/>
    <row r="41" ht="15.6" customHeight="1" x14ac:dyDescent="0.45"/>
    <row r="42" ht="15.6" customHeight="1" x14ac:dyDescent="0.45"/>
    <row r="43" ht="15.6" customHeight="1" x14ac:dyDescent="0.45"/>
    <row r="44" ht="15.6" customHeight="1" x14ac:dyDescent="0.45"/>
    <row r="45" ht="15.6" customHeight="1" x14ac:dyDescent="0.45"/>
    <row r="46" ht="15.6" customHeight="1" x14ac:dyDescent="0.45"/>
    <row r="47" ht="15.6" customHeight="1" x14ac:dyDescent="0.45"/>
    <row r="48" ht="15.6" customHeight="1" x14ac:dyDescent="0.45"/>
    <row r="49" ht="15.6" customHeight="1" x14ac:dyDescent="0.45"/>
    <row r="50" ht="15.6" customHeight="1" x14ac:dyDescent="0.45"/>
    <row r="51" ht="15.6" customHeight="1" x14ac:dyDescent="0.45"/>
    <row r="52" ht="15.6" customHeight="1" x14ac:dyDescent="0.45"/>
    <row r="53" ht="15.6" customHeight="1" x14ac:dyDescent="0.45"/>
    <row r="54" ht="15.6" customHeight="1" x14ac:dyDescent="0.45"/>
    <row r="55" ht="15.6" customHeight="1" x14ac:dyDescent="0.45"/>
    <row r="56" ht="15.6" customHeight="1" x14ac:dyDescent="0.45"/>
    <row r="57" ht="15.6" customHeight="1" x14ac:dyDescent="0.45"/>
    <row r="58" ht="15.6" customHeight="1" x14ac:dyDescent="0.45"/>
    <row r="59" ht="15.6" customHeight="1" x14ac:dyDescent="0.45"/>
    <row r="60" ht="15.6" customHeight="1" x14ac:dyDescent="0.45"/>
    <row r="61" ht="15.6" customHeight="1" x14ac:dyDescent="0.45"/>
    <row r="62" ht="15.6" customHeight="1" x14ac:dyDescent="0.45"/>
    <row r="63" ht="15.6" customHeight="1" x14ac:dyDescent="0.45"/>
    <row r="64" ht="15.6" customHeight="1" x14ac:dyDescent="0.45"/>
    <row r="65" ht="15.6" customHeight="1" x14ac:dyDescent="0.45"/>
    <row r="66" ht="15.6" customHeight="1" x14ac:dyDescent="0.45"/>
    <row r="67" ht="15.6" customHeight="1" x14ac:dyDescent="0.45"/>
    <row r="68" ht="15.6" customHeight="1" x14ac:dyDescent="0.45"/>
    <row r="69" ht="15.6" customHeight="1" x14ac:dyDescent="0.45"/>
    <row r="70" ht="15.6" customHeight="1" x14ac:dyDescent="0.45"/>
    <row r="71" ht="15.6" customHeight="1" x14ac:dyDescent="0.45"/>
    <row r="72" ht="15.6" customHeight="1" x14ac:dyDescent="0.45"/>
    <row r="73" ht="15.6" customHeight="1" x14ac:dyDescent="0.45"/>
    <row r="74" ht="15.6" customHeight="1" x14ac:dyDescent="0.45"/>
    <row r="75" ht="15.6" customHeight="1" x14ac:dyDescent="0.45"/>
    <row r="76" ht="15.6" customHeight="1" x14ac:dyDescent="0.45"/>
    <row r="77" ht="15.6" customHeight="1" x14ac:dyDescent="0.45"/>
    <row r="78" ht="15.6" customHeight="1" x14ac:dyDescent="0.45"/>
    <row r="79" ht="15.6" customHeight="1" x14ac:dyDescent="0.45"/>
    <row r="80" ht="15.6" customHeight="1" x14ac:dyDescent="0.45"/>
    <row r="81" ht="15.6" customHeight="1" x14ac:dyDescent="0.45"/>
    <row r="82" ht="15.6" customHeight="1" x14ac:dyDescent="0.45"/>
    <row r="83" ht="15.6" customHeight="1" x14ac:dyDescent="0.45"/>
    <row r="84" ht="15.6" customHeight="1" x14ac:dyDescent="0.45"/>
    <row r="85" ht="15.6" customHeight="1" x14ac:dyDescent="0.45"/>
    <row r="86" ht="15.6" customHeight="1" x14ac:dyDescent="0.45"/>
    <row r="87" ht="15.6" customHeight="1" x14ac:dyDescent="0.45"/>
    <row r="88" ht="15.6" customHeight="1" x14ac:dyDescent="0.45"/>
    <row r="89" ht="15.6" customHeight="1" x14ac:dyDescent="0.45"/>
    <row r="90" ht="15.6" customHeight="1" x14ac:dyDescent="0.45"/>
    <row r="91" ht="15.6" customHeight="1" x14ac:dyDescent="0.45"/>
    <row r="92" ht="15.6" customHeight="1" x14ac:dyDescent="0.45"/>
    <row r="93" ht="15.6" customHeight="1" x14ac:dyDescent="0.45"/>
    <row r="94" ht="15.6" customHeight="1" x14ac:dyDescent="0.45"/>
    <row r="95" ht="15.6" customHeight="1" x14ac:dyDescent="0.45"/>
    <row r="96" ht="15.6" customHeight="1" x14ac:dyDescent="0.45"/>
    <row r="97" ht="15.6" customHeight="1" x14ac:dyDescent="0.45"/>
    <row r="98" ht="15.6" customHeight="1" x14ac:dyDescent="0.45"/>
    <row r="99" ht="15.6" customHeight="1" x14ac:dyDescent="0.45"/>
    <row r="100" ht="15.6" customHeight="1" x14ac:dyDescent="0.45"/>
    <row r="101" ht="15.6" customHeight="1" x14ac:dyDescent="0.45"/>
    <row r="102" ht="15.6" customHeight="1" x14ac:dyDescent="0.45"/>
    <row r="103" ht="15.6" customHeight="1" x14ac:dyDescent="0.45"/>
    <row r="104" ht="15.6" customHeight="1" x14ac:dyDescent="0.45"/>
    <row r="105" ht="15.6" customHeight="1" x14ac:dyDescent="0.45"/>
    <row r="106" ht="15.6" customHeight="1" x14ac:dyDescent="0.45"/>
    <row r="107" ht="15.6" customHeight="1" x14ac:dyDescent="0.45"/>
    <row r="108" ht="15.6" customHeight="1" x14ac:dyDescent="0.45"/>
    <row r="109" ht="15.6" customHeight="1" x14ac:dyDescent="0.45"/>
    <row r="110" ht="15.6" customHeight="1" x14ac:dyDescent="0.45"/>
    <row r="111" ht="15.6" customHeight="1" x14ac:dyDescent="0.45"/>
    <row r="112" ht="15.6" customHeight="1" x14ac:dyDescent="0.45"/>
    <row r="113" ht="15.6" customHeight="1" x14ac:dyDescent="0.45"/>
    <row r="114" ht="15.6" customHeight="1" x14ac:dyDescent="0.45"/>
    <row r="115" ht="15.6" customHeight="1" x14ac:dyDescent="0.45"/>
    <row r="116" ht="15.6" customHeight="1" x14ac:dyDescent="0.45"/>
    <row r="117" ht="15.6" customHeight="1" x14ac:dyDescent="0.45"/>
    <row r="118" ht="15.6" customHeight="1" x14ac:dyDescent="0.45"/>
    <row r="119" ht="15.6" customHeight="1" x14ac:dyDescent="0.45"/>
    <row r="120" ht="15.6" customHeight="1" x14ac:dyDescent="0.45"/>
    <row r="121" ht="15.6" customHeight="1" x14ac:dyDescent="0.45"/>
    <row r="122" ht="15.6" customHeight="1" x14ac:dyDescent="0.45"/>
    <row r="123" ht="15.6" customHeight="1" x14ac:dyDescent="0.45"/>
    <row r="124" ht="15.6" customHeight="1" x14ac:dyDescent="0.45"/>
    <row r="125" ht="15.6" customHeight="1" x14ac:dyDescent="0.45"/>
    <row r="126" ht="15.6" customHeight="1" x14ac:dyDescent="0.45"/>
    <row r="127" ht="15.6" customHeight="1" x14ac:dyDescent="0.45"/>
    <row r="128" ht="15.6" customHeight="1" x14ac:dyDescent="0.45"/>
    <row r="129" ht="15.6" customHeight="1" x14ac:dyDescent="0.45"/>
    <row r="130" ht="15.6" customHeight="1" x14ac:dyDescent="0.45"/>
    <row r="131" ht="15.6" customHeight="1" x14ac:dyDescent="0.45"/>
    <row r="132" ht="15.6" customHeight="1" x14ac:dyDescent="0.45"/>
    <row r="133" ht="15.6" customHeight="1" x14ac:dyDescent="0.45"/>
    <row r="134" ht="15.6" customHeight="1" x14ac:dyDescent="0.45"/>
    <row r="135" ht="15.6" customHeight="1" x14ac:dyDescent="0.45"/>
    <row r="136" ht="15.6" customHeight="1" x14ac:dyDescent="0.45"/>
    <row r="137" ht="15.6" customHeight="1" x14ac:dyDescent="0.45"/>
    <row r="138" ht="15.6" customHeight="1" x14ac:dyDescent="0.45"/>
    <row r="139" ht="15.6" customHeight="1" x14ac:dyDescent="0.45"/>
    <row r="140" ht="15.6" customHeight="1" x14ac:dyDescent="0.45"/>
    <row r="141" ht="15.6" customHeight="1" x14ac:dyDescent="0.45"/>
    <row r="142" ht="15.6" customHeight="1" x14ac:dyDescent="0.45"/>
    <row r="143" ht="15.6" customHeight="1" x14ac:dyDescent="0.45"/>
    <row r="144" ht="15.6" customHeight="1" x14ac:dyDescent="0.45"/>
    <row r="145" ht="15.6" customHeight="1" x14ac:dyDescent="0.45"/>
    <row r="146" ht="15.6" customHeight="1" x14ac:dyDescent="0.45"/>
    <row r="147" ht="15.6" customHeight="1" x14ac:dyDescent="0.45"/>
    <row r="148" ht="15.6" customHeight="1" x14ac:dyDescent="0.45"/>
    <row r="149" ht="15.6" customHeight="1" x14ac:dyDescent="0.45"/>
    <row r="150" ht="15.6" customHeight="1" x14ac:dyDescent="0.45"/>
    <row r="151" ht="15.6" customHeight="1" x14ac:dyDescent="0.45"/>
    <row r="152" ht="15.6" customHeight="1" x14ac:dyDescent="0.45"/>
    <row r="153" ht="15.6" customHeight="1" x14ac:dyDescent="0.45"/>
    <row r="154" ht="15.6" customHeight="1" x14ac:dyDescent="0.45"/>
    <row r="155" ht="15.6" customHeight="1" x14ac:dyDescent="0.45"/>
  </sheetData>
  <hyperlinks>
    <hyperlink ref="A5" r:id="rId1" xr:uid="{CECDE886-EDAB-4290-8D0D-1338A1C03414}"/>
  </hyperlinks>
  <pageMargins left="0.70866141732283472" right="0.70866141732283472" top="0.74803149606299213" bottom="0.74803149606299213" header="0.31496062992125984" footer="0.31496062992125984"/>
  <pageSetup paperSize="9" scale="65" orientation="portrait"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81"/>
  <sheetViews>
    <sheetView showGridLines="0" zoomScaleNormal="100" workbookViewId="0">
      <pane ySplit="2" topLeftCell="A3" activePane="bottomLeft" state="frozen"/>
      <selection pane="bottomLeft"/>
    </sheetView>
  </sheetViews>
  <sheetFormatPr defaultColWidth="11.58203125" defaultRowHeight="18.600000000000001" x14ac:dyDescent="0.45"/>
  <cols>
    <col min="1" max="1" width="55" customWidth="1"/>
    <col min="2" max="3" width="18.33203125" customWidth="1"/>
    <col min="4" max="4" width="38.33203125" customWidth="1"/>
    <col min="5" max="5" width="74.4140625" customWidth="1"/>
    <col min="6" max="6" width="36.75" customWidth="1"/>
    <col min="7" max="7" width="78.75" customWidth="1"/>
    <col min="8" max="8" width="43" customWidth="1"/>
    <col min="9" max="9" width="48.75" customWidth="1"/>
    <col min="10" max="10" width="39.6640625" customWidth="1"/>
    <col min="11" max="11" width="8.6640625" customWidth="1"/>
    <col min="12" max="12" width="16.25" customWidth="1"/>
    <col min="13" max="13" width="13.75" customWidth="1"/>
  </cols>
  <sheetData>
    <row r="1" spans="1:13" ht="43.5" customHeight="1" x14ac:dyDescent="0.45">
      <c r="A1" s="22" t="s">
        <v>336</v>
      </c>
      <c r="B1" s="10"/>
      <c r="C1" s="10"/>
      <c r="D1" s="10"/>
      <c r="E1" s="10"/>
      <c r="F1" s="10"/>
      <c r="G1" s="10"/>
      <c r="H1" s="10"/>
      <c r="I1" s="10"/>
      <c r="J1" s="10"/>
      <c r="K1" s="10"/>
      <c r="L1" s="10"/>
      <c r="M1" s="10"/>
    </row>
    <row r="2" spans="1:13" ht="69" customHeight="1" x14ac:dyDescent="0.45">
      <c r="A2" s="8" t="s">
        <v>6</v>
      </c>
      <c r="B2" s="9" t="s">
        <v>7</v>
      </c>
      <c r="C2" s="9" t="s">
        <v>8</v>
      </c>
      <c r="D2" s="9" t="s">
        <v>9</v>
      </c>
      <c r="E2" s="9" t="s">
        <v>10</v>
      </c>
      <c r="F2" s="9" t="s">
        <v>11</v>
      </c>
      <c r="G2" s="9" t="s">
        <v>12</v>
      </c>
      <c r="H2" s="9" t="s">
        <v>13</v>
      </c>
      <c r="I2" s="9" t="s">
        <v>14</v>
      </c>
      <c r="J2" s="9" t="s">
        <v>15</v>
      </c>
      <c r="K2" s="8" t="s">
        <v>16</v>
      </c>
      <c r="L2" s="8" t="s">
        <v>17</v>
      </c>
      <c r="M2" s="8" t="s">
        <v>18</v>
      </c>
    </row>
    <row r="3" spans="1:13" x14ac:dyDescent="0.45">
      <c r="A3" s="26" t="s">
        <v>19</v>
      </c>
      <c r="B3" s="30"/>
      <c r="C3" s="30"/>
      <c r="D3" s="26"/>
      <c r="E3" s="26"/>
      <c r="F3" s="26"/>
      <c r="G3" s="26"/>
      <c r="H3" s="26"/>
      <c r="I3" s="26"/>
      <c r="J3" s="26"/>
      <c r="K3" s="26"/>
      <c r="L3" s="26"/>
      <c r="M3" s="26"/>
    </row>
    <row r="4" spans="1:13" ht="31.2" x14ac:dyDescent="0.45">
      <c r="A4" s="24" t="s">
        <v>20</v>
      </c>
      <c r="B4" s="31" t="s">
        <v>21</v>
      </c>
      <c r="C4" s="31">
        <v>2016</v>
      </c>
      <c r="D4" s="24"/>
      <c r="E4" s="24"/>
      <c r="F4" s="24"/>
      <c r="G4" s="24"/>
      <c r="H4" s="24"/>
      <c r="I4" s="24"/>
      <c r="J4" s="24"/>
      <c r="K4" s="24"/>
      <c r="L4" s="24"/>
      <c r="M4" s="24"/>
    </row>
    <row r="5" spans="1:13" ht="46.8" x14ac:dyDescent="0.45">
      <c r="A5" s="24" t="s">
        <v>22</v>
      </c>
      <c r="B5" s="31" t="s">
        <v>23</v>
      </c>
      <c r="C5" s="31">
        <v>2016</v>
      </c>
      <c r="D5" s="24"/>
      <c r="E5" s="24"/>
      <c r="F5" s="24"/>
      <c r="G5" s="24"/>
      <c r="H5" s="24"/>
      <c r="I5" s="24"/>
      <c r="J5" s="24"/>
      <c r="K5" s="24"/>
      <c r="L5" s="24"/>
      <c r="M5" s="24"/>
    </row>
    <row r="6" spans="1:13" ht="31.2" x14ac:dyDescent="0.45">
      <c r="A6" s="24" t="s">
        <v>24</v>
      </c>
      <c r="B6" s="31" t="s">
        <v>25</v>
      </c>
      <c r="C6" s="31">
        <v>2016</v>
      </c>
      <c r="D6" s="24"/>
      <c r="E6" s="24"/>
      <c r="F6" s="24"/>
      <c r="G6" s="24"/>
      <c r="H6" s="24"/>
      <c r="I6" s="24"/>
      <c r="J6" s="24"/>
      <c r="K6" s="24"/>
      <c r="L6" s="24"/>
      <c r="M6" s="24"/>
    </row>
    <row r="7" spans="1:13" ht="82.2" customHeight="1" x14ac:dyDescent="0.45">
      <c r="A7" s="24" t="s">
        <v>338</v>
      </c>
      <c r="B7" s="31" t="s">
        <v>26</v>
      </c>
      <c r="C7" s="31" t="s">
        <v>27</v>
      </c>
      <c r="D7" s="24"/>
      <c r="E7" s="24"/>
      <c r="F7" s="24"/>
      <c r="G7" s="24"/>
      <c r="H7" s="24"/>
      <c r="I7" s="24"/>
      <c r="J7" s="24"/>
      <c r="K7" s="24"/>
      <c r="L7" s="24"/>
      <c r="M7" s="24"/>
    </row>
    <row r="8" spans="1:13" ht="112.2" customHeight="1" x14ac:dyDescent="0.45">
      <c r="A8" s="24" t="s">
        <v>28</v>
      </c>
      <c r="B8" s="31" t="s">
        <v>29</v>
      </c>
      <c r="C8" s="31">
        <v>2016</v>
      </c>
      <c r="D8" s="24"/>
      <c r="E8" s="24"/>
      <c r="F8" s="24"/>
      <c r="G8" s="24"/>
      <c r="H8" s="24"/>
      <c r="I8" s="24"/>
      <c r="J8" s="24"/>
      <c r="K8" s="24"/>
      <c r="L8" s="24"/>
      <c r="M8" s="24"/>
    </row>
    <row r="9" spans="1:13" ht="95.4" customHeight="1" x14ac:dyDescent="0.45">
      <c r="A9" s="24" t="s">
        <v>30</v>
      </c>
      <c r="B9" s="31" t="s">
        <v>31</v>
      </c>
      <c r="C9" s="31">
        <v>2016</v>
      </c>
      <c r="D9" s="24"/>
      <c r="E9" s="24"/>
      <c r="F9" s="24"/>
      <c r="G9" s="24"/>
      <c r="H9" s="24"/>
      <c r="I9" s="24"/>
      <c r="J9" s="24"/>
      <c r="K9" s="24"/>
      <c r="L9" s="24"/>
      <c r="M9" s="24"/>
    </row>
    <row r="10" spans="1:13" ht="62.4" x14ac:dyDescent="0.45">
      <c r="A10" s="24" t="s">
        <v>32</v>
      </c>
      <c r="B10" s="31" t="s">
        <v>33</v>
      </c>
      <c r="C10" s="31">
        <v>2016</v>
      </c>
      <c r="D10" s="24"/>
      <c r="E10" s="24"/>
      <c r="F10" s="24"/>
      <c r="G10" s="24"/>
      <c r="H10" s="24"/>
      <c r="I10" s="24"/>
      <c r="J10" s="24"/>
      <c r="K10" s="24"/>
      <c r="L10" s="24"/>
      <c r="M10" s="24"/>
    </row>
    <row r="11" spans="1:13" ht="62.4" x14ac:dyDescent="0.45">
      <c r="A11" s="24" t="s">
        <v>34</v>
      </c>
      <c r="B11" s="31" t="s">
        <v>35</v>
      </c>
      <c r="C11" s="31">
        <v>2024</v>
      </c>
      <c r="D11" s="24"/>
      <c r="E11" s="24"/>
      <c r="F11" s="24"/>
      <c r="G11" s="24"/>
      <c r="H11" s="24"/>
      <c r="I11" s="24"/>
      <c r="J11" s="24"/>
      <c r="K11" s="24"/>
      <c r="L11" s="24"/>
      <c r="M11" s="24"/>
    </row>
    <row r="12" spans="1:13" ht="46.8" x14ac:dyDescent="0.45">
      <c r="A12" s="24" t="s">
        <v>36</v>
      </c>
      <c r="B12" s="31" t="s">
        <v>37</v>
      </c>
      <c r="C12" s="31" t="s">
        <v>38</v>
      </c>
      <c r="D12" s="24"/>
      <c r="E12" s="24"/>
      <c r="F12" s="24"/>
      <c r="G12" s="24"/>
      <c r="H12" s="24"/>
      <c r="I12" s="24"/>
      <c r="J12" s="24"/>
      <c r="K12" s="24"/>
      <c r="L12" s="24"/>
      <c r="M12" s="24"/>
    </row>
    <row r="13" spans="1:13" ht="124.8" x14ac:dyDescent="0.45">
      <c r="A13" s="24" t="s">
        <v>39</v>
      </c>
      <c r="B13" s="31" t="s">
        <v>40</v>
      </c>
      <c r="C13" s="31" t="s">
        <v>38</v>
      </c>
      <c r="D13" s="24"/>
      <c r="E13" s="24"/>
      <c r="F13" s="24"/>
      <c r="G13" s="24"/>
      <c r="H13" s="24"/>
      <c r="I13" s="24"/>
      <c r="J13" s="24"/>
      <c r="K13" s="24"/>
      <c r="L13" s="24"/>
      <c r="M13" s="24"/>
    </row>
    <row r="14" spans="1:13" ht="54.6" customHeight="1" x14ac:dyDescent="0.45">
      <c r="A14" s="24" t="s">
        <v>41</v>
      </c>
      <c r="B14" s="31" t="s">
        <v>42</v>
      </c>
      <c r="C14" s="31">
        <v>2012</v>
      </c>
      <c r="D14" s="24"/>
      <c r="E14" s="24"/>
      <c r="F14" s="24"/>
      <c r="G14" s="24"/>
      <c r="H14" s="24"/>
      <c r="I14" s="24"/>
      <c r="J14" s="24"/>
      <c r="K14" s="24"/>
      <c r="L14" s="24"/>
      <c r="M14" s="24"/>
    </row>
    <row r="15" spans="1:13" ht="31.2" x14ac:dyDescent="0.45">
      <c r="A15" s="24" t="s">
        <v>43</v>
      </c>
      <c r="B15" s="31" t="s">
        <v>44</v>
      </c>
      <c r="C15" s="31" t="s">
        <v>38</v>
      </c>
      <c r="D15" s="24"/>
      <c r="E15" s="24"/>
      <c r="F15" s="24"/>
      <c r="G15" s="24"/>
      <c r="H15" s="24"/>
      <c r="I15" s="24"/>
      <c r="J15" s="24"/>
      <c r="K15" s="24"/>
      <c r="L15" s="24"/>
      <c r="M15" s="24"/>
    </row>
    <row r="16" spans="1:13" x14ac:dyDescent="0.45">
      <c r="A16" s="26" t="s">
        <v>45</v>
      </c>
      <c r="B16" s="30"/>
      <c r="C16" s="30"/>
      <c r="D16" s="26"/>
      <c r="E16" s="26"/>
      <c r="F16" s="26"/>
      <c r="G16" s="26"/>
      <c r="H16" s="26"/>
      <c r="I16" s="26"/>
      <c r="J16" s="26"/>
      <c r="K16" s="26"/>
      <c r="L16" s="26"/>
      <c r="M16" s="26"/>
    </row>
    <row r="17" spans="1:13" ht="360" customHeight="1" x14ac:dyDescent="0.45">
      <c r="A17" s="24" t="s">
        <v>339</v>
      </c>
      <c r="B17" s="31" t="s">
        <v>46</v>
      </c>
      <c r="C17" s="31">
        <v>2025</v>
      </c>
      <c r="D17" s="24"/>
      <c r="E17" s="24"/>
      <c r="F17" s="24"/>
      <c r="G17" s="24"/>
      <c r="H17" s="24"/>
      <c r="I17" s="24"/>
      <c r="J17" s="24"/>
      <c r="K17" s="24"/>
      <c r="L17" s="24"/>
      <c r="M17" s="24"/>
    </row>
    <row r="18" spans="1:13" ht="49.8" customHeight="1" x14ac:dyDescent="0.45">
      <c r="A18" s="25" t="s">
        <v>47</v>
      </c>
      <c r="B18" s="32"/>
      <c r="C18" s="32"/>
      <c r="D18" s="25"/>
      <c r="E18" s="25"/>
      <c r="F18" s="25"/>
      <c r="G18" s="25"/>
      <c r="H18" s="25"/>
      <c r="I18" s="25"/>
      <c r="J18" s="25"/>
      <c r="K18" s="25"/>
      <c r="L18" s="25"/>
      <c r="M18" s="25"/>
    </row>
    <row r="19" spans="1:13" s="29" customFormat="1" ht="16.2" x14ac:dyDescent="0.3">
      <c r="A19" s="27" t="s">
        <v>48</v>
      </c>
      <c r="B19" s="33"/>
      <c r="C19" s="33"/>
      <c r="D19" s="28"/>
      <c r="E19" s="28"/>
      <c r="F19" s="28"/>
      <c r="G19" s="28"/>
      <c r="H19" s="28"/>
      <c r="I19" s="28"/>
      <c r="J19" s="28"/>
      <c r="K19" s="28"/>
      <c r="L19" s="28"/>
      <c r="M19" s="28"/>
    </row>
    <row r="20" spans="1:13" ht="307.8" customHeight="1" x14ac:dyDescent="0.45">
      <c r="A20" s="25" t="s">
        <v>277</v>
      </c>
      <c r="B20" s="32"/>
      <c r="C20" s="32"/>
      <c r="D20" s="25"/>
      <c r="E20" s="25"/>
      <c r="F20" s="25"/>
      <c r="G20" s="25"/>
      <c r="H20" s="25"/>
      <c r="I20" s="25"/>
      <c r="J20" s="25"/>
      <c r="K20" s="25"/>
      <c r="L20" s="25"/>
      <c r="M20" s="25"/>
    </row>
    <row r="21" spans="1:13" x14ac:dyDescent="0.45">
      <c r="A21" s="26" t="s">
        <v>49</v>
      </c>
      <c r="B21" s="30"/>
      <c r="C21" s="30"/>
      <c r="D21" s="26"/>
      <c r="E21" s="26"/>
      <c r="F21" s="26"/>
      <c r="G21" s="26"/>
      <c r="H21" s="26"/>
      <c r="I21" s="26"/>
      <c r="J21" s="26"/>
      <c r="K21" s="26"/>
      <c r="L21" s="26"/>
      <c r="M21" s="26"/>
    </row>
    <row r="22" spans="1:13" ht="46.8" x14ac:dyDescent="0.45">
      <c r="A22" s="24" t="s">
        <v>50</v>
      </c>
      <c r="B22" s="31" t="s">
        <v>51</v>
      </c>
      <c r="C22" s="31">
        <v>2016</v>
      </c>
      <c r="D22" s="24"/>
      <c r="E22" s="24"/>
      <c r="F22" s="24"/>
      <c r="G22" s="24"/>
      <c r="H22" s="24"/>
      <c r="I22" s="24"/>
      <c r="J22" s="24"/>
      <c r="K22" s="24"/>
      <c r="L22" s="24"/>
      <c r="M22" s="24"/>
    </row>
    <row r="23" spans="1:13" ht="46.8" x14ac:dyDescent="0.45">
      <c r="A23" s="24" t="s">
        <v>52</v>
      </c>
      <c r="B23" s="31" t="s">
        <v>53</v>
      </c>
      <c r="C23" s="31">
        <v>2016</v>
      </c>
      <c r="D23" s="24"/>
      <c r="E23" s="24"/>
      <c r="F23" s="24"/>
      <c r="G23" s="24"/>
      <c r="H23" s="24"/>
      <c r="I23" s="24"/>
      <c r="J23" s="24"/>
      <c r="K23" s="24"/>
      <c r="L23" s="24"/>
      <c r="M23" s="24"/>
    </row>
    <row r="24" spans="1:13" ht="167.4" customHeight="1" x14ac:dyDescent="0.45">
      <c r="A24" s="24" t="s">
        <v>278</v>
      </c>
      <c r="B24" s="31" t="s">
        <v>54</v>
      </c>
      <c r="C24" s="31" t="s">
        <v>38</v>
      </c>
      <c r="D24" s="24"/>
      <c r="E24" s="24"/>
      <c r="F24" s="24"/>
      <c r="G24" s="24"/>
      <c r="H24" s="24"/>
      <c r="I24" s="24"/>
      <c r="J24" s="24"/>
      <c r="K24" s="24"/>
      <c r="L24" s="24"/>
      <c r="M24" s="24"/>
    </row>
    <row r="25" spans="1:13" ht="31.2" x14ac:dyDescent="0.45">
      <c r="A25" s="24" t="s">
        <v>55</v>
      </c>
      <c r="B25" s="31" t="s">
        <v>56</v>
      </c>
      <c r="C25" s="31">
        <v>2016</v>
      </c>
      <c r="D25" s="24"/>
      <c r="E25" s="24"/>
      <c r="F25" s="24"/>
      <c r="G25" s="24"/>
      <c r="H25" s="24"/>
      <c r="I25" s="24"/>
      <c r="J25" s="24"/>
      <c r="K25" s="24"/>
      <c r="L25" s="24"/>
      <c r="M25" s="24"/>
    </row>
    <row r="26" spans="1:13" ht="31.2" x14ac:dyDescent="0.45">
      <c r="A26" s="24" t="s">
        <v>57</v>
      </c>
      <c r="B26" s="31" t="s">
        <v>58</v>
      </c>
      <c r="C26" s="31">
        <v>2016</v>
      </c>
      <c r="D26" s="24"/>
      <c r="E26" s="24"/>
      <c r="F26" s="24"/>
      <c r="G26" s="24"/>
      <c r="H26" s="24"/>
      <c r="I26" s="24"/>
      <c r="J26" s="24"/>
      <c r="K26" s="24"/>
      <c r="L26" s="24"/>
      <c r="M26" s="24"/>
    </row>
    <row r="27" spans="1:13" ht="46.8" x14ac:dyDescent="0.45">
      <c r="A27" s="24" t="s">
        <v>59</v>
      </c>
      <c r="B27" s="31" t="s">
        <v>60</v>
      </c>
      <c r="C27" s="31">
        <v>2024</v>
      </c>
      <c r="D27" s="24"/>
      <c r="E27" s="24"/>
      <c r="F27" s="24"/>
      <c r="G27" s="24"/>
      <c r="H27" s="24"/>
      <c r="I27" s="24"/>
      <c r="J27" s="24"/>
      <c r="K27" s="24"/>
      <c r="L27" s="24"/>
      <c r="M27" s="24"/>
    </row>
    <row r="28" spans="1:13" ht="78" x14ac:dyDescent="0.45">
      <c r="A28" s="24" t="s">
        <v>61</v>
      </c>
      <c r="B28" s="31" t="s">
        <v>62</v>
      </c>
      <c r="C28" s="31" t="s">
        <v>38</v>
      </c>
      <c r="D28" s="24"/>
      <c r="E28" s="24"/>
      <c r="F28" s="24"/>
      <c r="G28" s="24"/>
      <c r="H28" s="24"/>
      <c r="I28" s="24"/>
      <c r="J28" s="24"/>
      <c r="K28" s="24"/>
      <c r="L28" s="24"/>
      <c r="M28" s="24"/>
    </row>
    <row r="29" spans="1:13" x14ac:dyDescent="0.45">
      <c r="A29" s="26" t="s">
        <v>63</v>
      </c>
      <c r="B29" s="30"/>
      <c r="C29" s="30"/>
      <c r="D29" s="26"/>
      <c r="E29" s="26"/>
      <c r="F29" s="26"/>
      <c r="G29" s="26"/>
      <c r="H29" s="26"/>
      <c r="I29" s="26"/>
      <c r="J29" s="26"/>
      <c r="K29" s="26"/>
      <c r="L29" s="26"/>
      <c r="M29" s="26"/>
    </row>
    <row r="30" spans="1:13" x14ac:dyDescent="0.45">
      <c r="A30" s="23" t="s">
        <v>64</v>
      </c>
      <c r="B30" s="34"/>
      <c r="C30" s="34"/>
      <c r="D30" s="23"/>
      <c r="E30" s="23"/>
      <c r="F30" s="23"/>
      <c r="G30" s="23"/>
      <c r="H30" s="23"/>
      <c r="I30" s="23"/>
      <c r="J30" s="23"/>
      <c r="K30" s="23"/>
      <c r="L30" s="23"/>
      <c r="M30" s="23"/>
    </row>
    <row r="31" spans="1:13" ht="34.799999999999997" customHeight="1" x14ac:dyDescent="0.45">
      <c r="A31" s="24" t="s">
        <v>65</v>
      </c>
      <c r="B31" s="31" t="s">
        <v>66</v>
      </c>
      <c r="C31" s="31">
        <v>2016</v>
      </c>
      <c r="D31" s="24"/>
      <c r="E31" s="24"/>
      <c r="F31" s="24"/>
      <c r="G31" s="24"/>
      <c r="H31" s="24"/>
      <c r="I31" s="24"/>
      <c r="J31" s="24"/>
      <c r="K31" s="24"/>
      <c r="L31" s="24"/>
      <c r="M31" s="24"/>
    </row>
    <row r="32" spans="1:13" ht="99" customHeight="1" x14ac:dyDescent="0.45">
      <c r="A32" s="24" t="s">
        <v>67</v>
      </c>
      <c r="B32" s="31" t="s">
        <v>68</v>
      </c>
      <c r="C32" s="31" t="s">
        <v>38</v>
      </c>
      <c r="D32" s="24"/>
      <c r="E32" s="24"/>
      <c r="F32" s="24"/>
      <c r="G32" s="24"/>
      <c r="H32" s="24"/>
      <c r="I32" s="24"/>
      <c r="J32" s="24"/>
      <c r="K32" s="24"/>
      <c r="L32" s="24"/>
      <c r="M32" s="24"/>
    </row>
    <row r="33" spans="1:13" ht="31.2" x14ac:dyDescent="0.45">
      <c r="A33" s="24" t="s">
        <v>69</v>
      </c>
      <c r="B33" s="31" t="s">
        <v>70</v>
      </c>
      <c r="C33" s="31">
        <v>2016</v>
      </c>
      <c r="D33" s="24"/>
      <c r="E33" s="24"/>
      <c r="F33" s="24"/>
      <c r="G33" s="24"/>
      <c r="H33" s="24"/>
      <c r="I33" s="24"/>
      <c r="J33" s="24"/>
      <c r="K33" s="24"/>
      <c r="L33" s="24"/>
      <c r="M33" s="24"/>
    </row>
    <row r="34" spans="1:13" x14ac:dyDescent="0.45">
      <c r="A34" s="23" t="s">
        <v>71</v>
      </c>
      <c r="B34" s="34"/>
      <c r="C34" s="34"/>
      <c r="D34" s="23"/>
      <c r="E34" s="23"/>
      <c r="F34" s="23"/>
      <c r="G34" s="23"/>
      <c r="H34" s="23"/>
      <c r="I34" s="23"/>
      <c r="J34" s="23"/>
      <c r="K34" s="23"/>
      <c r="L34" s="23"/>
      <c r="M34" s="23"/>
    </row>
    <row r="35" spans="1:13" ht="161.4" customHeight="1" x14ac:dyDescent="0.45">
      <c r="A35" s="24" t="s">
        <v>72</v>
      </c>
      <c r="B35" s="31" t="s">
        <v>73</v>
      </c>
      <c r="C35" s="31">
        <v>2016</v>
      </c>
      <c r="D35" s="24"/>
      <c r="E35" s="24"/>
      <c r="F35" s="24"/>
      <c r="G35" s="24"/>
      <c r="H35" s="24"/>
      <c r="I35" s="24"/>
      <c r="J35" s="24"/>
      <c r="K35" s="24"/>
      <c r="L35" s="24"/>
      <c r="M35" s="24"/>
    </row>
    <row r="36" spans="1:13" x14ac:dyDescent="0.45">
      <c r="A36" s="23" t="s">
        <v>74</v>
      </c>
      <c r="B36" s="34"/>
      <c r="C36" s="34"/>
      <c r="D36" s="23"/>
      <c r="E36" s="23"/>
      <c r="F36" s="23"/>
      <c r="G36" s="23"/>
      <c r="H36" s="23"/>
      <c r="I36" s="23"/>
      <c r="J36" s="23"/>
      <c r="K36" s="23"/>
      <c r="L36" s="23"/>
      <c r="M36" s="23"/>
    </row>
    <row r="37" spans="1:13" ht="46.8" x14ac:dyDescent="0.45">
      <c r="A37" s="24" t="s">
        <v>75</v>
      </c>
      <c r="B37" s="31" t="s">
        <v>76</v>
      </c>
      <c r="C37" s="31">
        <v>2016</v>
      </c>
      <c r="D37" s="24"/>
      <c r="E37" s="24"/>
      <c r="F37" s="24"/>
      <c r="G37" s="24"/>
      <c r="H37" s="24"/>
      <c r="I37" s="24"/>
      <c r="J37" s="24"/>
      <c r="K37" s="24"/>
      <c r="L37" s="24"/>
      <c r="M37" s="24"/>
    </row>
    <row r="38" spans="1:13" x14ac:dyDescent="0.45">
      <c r="A38" s="23" t="s">
        <v>77</v>
      </c>
      <c r="B38" s="34"/>
      <c r="C38" s="34"/>
      <c r="D38" s="23"/>
      <c r="E38" s="23"/>
      <c r="F38" s="23"/>
      <c r="G38" s="23"/>
      <c r="H38" s="23"/>
      <c r="I38" s="23"/>
      <c r="J38" s="23"/>
      <c r="K38" s="23"/>
      <c r="L38" s="23"/>
      <c r="M38" s="23"/>
    </row>
    <row r="39" spans="1:13" ht="31.2" x14ac:dyDescent="0.45">
      <c r="A39" s="24" t="s">
        <v>78</v>
      </c>
      <c r="B39" s="31" t="s">
        <v>79</v>
      </c>
      <c r="C39" s="31">
        <v>2016</v>
      </c>
      <c r="D39" s="24"/>
      <c r="E39" s="24"/>
      <c r="F39" s="24"/>
      <c r="G39" s="24"/>
      <c r="H39" s="24"/>
      <c r="I39" s="24"/>
      <c r="J39" s="24"/>
      <c r="K39" s="24"/>
      <c r="L39" s="24"/>
      <c r="M39" s="24"/>
    </row>
    <row r="40" spans="1:13" ht="46.8" x14ac:dyDescent="0.45">
      <c r="A40" s="24" t="s">
        <v>80</v>
      </c>
      <c r="B40" s="31" t="s">
        <v>81</v>
      </c>
      <c r="C40" s="31">
        <v>2016</v>
      </c>
      <c r="D40" s="24"/>
      <c r="E40" s="24"/>
      <c r="F40" s="24"/>
      <c r="G40" s="24"/>
      <c r="H40" s="24"/>
      <c r="I40" s="24"/>
      <c r="J40" s="24"/>
      <c r="K40" s="24"/>
      <c r="L40" s="24"/>
      <c r="M40" s="24"/>
    </row>
    <row r="41" spans="1:13" ht="46.8" x14ac:dyDescent="0.45">
      <c r="A41" s="24" t="s">
        <v>82</v>
      </c>
      <c r="B41" s="31" t="s">
        <v>83</v>
      </c>
      <c r="C41" s="31" t="s">
        <v>38</v>
      </c>
      <c r="D41" s="24"/>
      <c r="E41" s="24"/>
      <c r="F41" s="24"/>
      <c r="G41" s="24"/>
      <c r="H41" s="24"/>
      <c r="I41" s="24"/>
      <c r="J41" s="24"/>
      <c r="K41" s="24"/>
      <c r="L41" s="24"/>
      <c r="M41" s="24"/>
    </row>
    <row r="42" spans="1:13" ht="31.2" x14ac:dyDescent="0.45">
      <c r="A42" s="24" t="s">
        <v>84</v>
      </c>
      <c r="B42" s="31" t="s">
        <v>85</v>
      </c>
      <c r="C42" s="31">
        <v>2016</v>
      </c>
      <c r="D42" s="24"/>
      <c r="E42" s="24"/>
      <c r="F42" s="24"/>
      <c r="G42" s="24"/>
      <c r="H42" s="24"/>
      <c r="I42" s="24"/>
      <c r="J42" s="24"/>
      <c r="K42" s="24"/>
      <c r="L42" s="24"/>
      <c r="M42" s="24"/>
    </row>
    <row r="43" spans="1:13" x14ac:dyDescent="0.45">
      <c r="A43" s="23" t="s">
        <v>86</v>
      </c>
      <c r="B43" s="34"/>
      <c r="C43" s="34"/>
      <c r="D43" s="23"/>
      <c r="E43" s="23"/>
      <c r="F43" s="23"/>
      <c r="G43" s="23"/>
      <c r="H43" s="23"/>
      <c r="I43" s="23"/>
      <c r="J43" s="23"/>
      <c r="K43" s="23"/>
      <c r="L43" s="23"/>
      <c r="M43" s="23"/>
    </row>
    <row r="44" spans="1:13" ht="62.4" x14ac:dyDescent="0.45">
      <c r="A44" s="24" t="s">
        <v>279</v>
      </c>
      <c r="B44" s="31" t="s">
        <v>87</v>
      </c>
      <c r="C44" s="31">
        <v>2016</v>
      </c>
      <c r="D44" s="24"/>
      <c r="E44" s="24"/>
      <c r="F44" s="24"/>
      <c r="G44" s="24"/>
      <c r="H44" s="24"/>
      <c r="I44" s="24"/>
      <c r="J44" s="24"/>
      <c r="K44" s="24"/>
      <c r="L44" s="24"/>
      <c r="M44" s="24"/>
    </row>
    <row r="45" spans="1:13" s="37" customFormat="1" ht="82.2" customHeight="1" x14ac:dyDescent="0.3">
      <c r="A45" s="36" t="s">
        <v>280</v>
      </c>
      <c r="B45" s="35"/>
      <c r="C45" s="35"/>
      <c r="D45" s="36"/>
      <c r="E45" s="36"/>
      <c r="F45" s="36"/>
      <c r="G45" s="36"/>
      <c r="H45" s="36"/>
      <c r="I45" s="36"/>
      <c r="J45" s="36"/>
      <c r="K45" s="36"/>
      <c r="L45" s="36"/>
      <c r="M45" s="36"/>
    </row>
    <row r="46" spans="1:13" x14ac:dyDescent="0.45">
      <c r="A46" s="23" t="s">
        <v>88</v>
      </c>
      <c r="B46" s="34"/>
      <c r="C46" s="34"/>
      <c r="D46" s="23"/>
      <c r="E46" s="23"/>
      <c r="F46" s="23"/>
      <c r="G46" s="23"/>
      <c r="H46" s="23"/>
      <c r="I46" s="23"/>
      <c r="J46" s="23"/>
      <c r="K46" s="23"/>
      <c r="L46" s="23"/>
      <c r="M46" s="23"/>
    </row>
    <row r="47" spans="1:13" s="37" customFormat="1" ht="308.39999999999998" customHeight="1" x14ac:dyDescent="0.3">
      <c r="A47" s="36" t="s">
        <v>281</v>
      </c>
      <c r="B47" s="35"/>
      <c r="C47" s="35"/>
      <c r="D47" s="36"/>
      <c r="E47" s="36"/>
      <c r="F47" s="36"/>
      <c r="G47" s="36"/>
      <c r="H47" s="36"/>
      <c r="I47" s="36"/>
      <c r="J47" s="36"/>
      <c r="K47" s="36"/>
      <c r="L47" s="36"/>
      <c r="M47" s="36"/>
    </row>
    <row r="48" spans="1:13" x14ac:dyDescent="0.45">
      <c r="A48" s="26" t="s">
        <v>89</v>
      </c>
      <c r="B48" s="30"/>
      <c r="C48" s="30"/>
      <c r="D48" s="26"/>
      <c r="E48" s="26"/>
      <c r="F48" s="26"/>
      <c r="G48" s="26"/>
      <c r="H48" s="26"/>
      <c r="I48" s="26"/>
      <c r="J48" s="26"/>
      <c r="K48" s="26"/>
      <c r="L48" s="26"/>
      <c r="M48" s="26"/>
    </row>
    <row r="49" spans="1:13" ht="145.19999999999999" customHeight="1" x14ac:dyDescent="0.45">
      <c r="A49" s="24" t="s">
        <v>90</v>
      </c>
      <c r="B49" s="31" t="s">
        <v>91</v>
      </c>
      <c r="C49" s="31" t="s">
        <v>38</v>
      </c>
      <c r="D49" s="24"/>
      <c r="E49" s="24"/>
      <c r="F49" s="24"/>
      <c r="G49" s="24"/>
      <c r="H49" s="24"/>
      <c r="I49" s="24"/>
      <c r="J49" s="24"/>
      <c r="K49" s="24"/>
      <c r="L49" s="24"/>
      <c r="M49" s="24"/>
    </row>
    <row r="50" spans="1:13" ht="162.6" customHeight="1" x14ac:dyDescent="0.45">
      <c r="A50" s="24" t="s">
        <v>92</v>
      </c>
      <c r="B50" s="31" t="s">
        <v>93</v>
      </c>
      <c r="C50" s="31" t="s">
        <v>38</v>
      </c>
      <c r="D50" s="24"/>
      <c r="E50" s="24"/>
      <c r="F50" s="24"/>
      <c r="G50" s="24"/>
      <c r="H50" s="24"/>
      <c r="I50" s="24"/>
      <c r="J50" s="24"/>
      <c r="K50" s="24"/>
      <c r="L50" s="24"/>
      <c r="M50" s="24"/>
    </row>
    <row r="51" spans="1:13" ht="64.2" customHeight="1" x14ac:dyDescent="0.45">
      <c r="A51" s="24" t="s">
        <v>94</v>
      </c>
      <c r="B51" s="31" t="s">
        <v>95</v>
      </c>
      <c r="C51" s="31" t="s">
        <v>38</v>
      </c>
      <c r="D51" s="24"/>
      <c r="E51" s="24"/>
      <c r="F51" s="24"/>
      <c r="G51" s="24"/>
      <c r="H51" s="24"/>
      <c r="I51" s="24"/>
      <c r="J51" s="24"/>
      <c r="K51" s="24"/>
      <c r="L51" s="24"/>
      <c r="M51" s="24"/>
    </row>
    <row r="52" spans="1:13" x14ac:dyDescent="0.45">
      <c r="A52" s="26" t="s">
        <v>96</v>
      </c>
      <c r="B52" s="30"/>
      <c r="C52" s="30"/>
      <c r="D52" s="26"/>
      <c r="E52" s="26"/>
      <c r="F52" s="26"/>
      <c r="G52" s="26"/>
      <c r="H52" s="26"/>
      <c r="I52" s="26"/>
      <c r="J52" s="26"/>
      <c r="K52" s="26"/>
      <c r="L52" s="26"/>
      <c r="M52" s="26"/>
    </row>
    <row r="53" spans="1:13" ht="163.19999999999999" customHeight="1" x14ac:dyDescent="0.45">
      <c r="A53" s="24" t="s">
        <v>333</v>
      </c>
      <c r="B53" s="31" t="s">
        <v>97</v>
      </c>
      <c r="C53" s="31">
        <v>2024</v>
      </c>
      <c r="D53" s="24"/>
      <c r="E53" s="24"/>
      <c r="F53" s="24"/>
      <c r="G53" s="24"/>
      <c r="H53" s="24"/>
      <c r="I53" s="24"/>
      <c r="J53" s="24"/>
      <c r="K53" s="24"/>
      <c r="L53" s="24"/>
      <c r="M53" s="24"/>
    </row>
    <row r="54" spans="1:13" ht="265.2" x14ac:dyDescent="0.45">
      <c r="A54" s="24" t="s">
        <v>98</v>
      </c>
      <c r="B54" s="31" t="s">
        <v>99</v>
      </c>
      <c r="C54" s="31">
        <v>2024</v>
      </c>
      <c r="D54" s="24"/>
      <c r="E54" s="24"/>
      <c r="F54" s="24"/>
      <c r="G54" s="24"/>
      <c r="H54" s="24"/>
      <c r="I54" s="24"/>
      <c r="J54" s="24"/>
      <c r="K54" s="24"/>
      <c r="L54" s="24"/>
      <c r="M54" s="24"/>
    </row>
    <row r="55" spans="1:13" ht="99.6" customHeight="1" x14ac:dyDescent="0.45">
      <c r="A55" s="24" t="s">
        <v>100</v>
      </c>
      <c r="B55" s="31" t="s">
        <v>101</v>
      </c>
      <c r="C55" s="31">
        <v>2024</v>
      </c>
      <c r="D55" s="24"/>
      <c r="E55" s="24"/>
      <c r="F55" s="24"/>
      <c r="G55" s="24"/>
      <c r="H55" s="24"/>
      <c r="I55" s="24"/>
      <c r="J55" s="24"/>
      <c r="K55" s="24"/>
      <c r="L55" s="24"/>
      <c r="M55" s="24"/>
    </row>
    <row r="56" spans="1:13" ht="159.6" customHeight="1" x14ac:dyDescent="0.45">
      <c r="A56" s="24" t="s">
        <v>306</v>
      </c>
      <c r="B56" s="31" t="s">
        <v>102</v>
      </c>
      <c r="C56" s="31">
        <v>2024</v>
      </c>
      <c r="D56" s="24"/>
      <c r="E56" s="24"/>
      <c r="F56" s="24"/>
      <c r="G56" s="24"/>
      <c r="H56" s="24"/>
      <c r="I56" s="24"/>
      <c r="J56" s="24"/>
      <c r="K56" s="24"/>
      <c r="L56" s="24"/>
      <c r="M56" s="24"/>
    </row>
    <row r="57" spans="1:13" x14ac:dyDescent="0.45">
      <c r="A57" s="23" t="s">
        <v>103</v>
      </c>
      <c r="B57" s="34"/>
      <c r="C57" s="34"/>
      <c r="D57" s="23"/>
      <c r="E57" s="23"/>
      <c r="F57" s="23"/>
      <c r="G57" s="23"/>
      <c r="H57" s="23"/>
      <c r="I57" s="23"/>
      <c r="J57" s="23"/>
      <c r="K57" s="23"/>
      <c r="L57" s="23"/>
      <c r="M57" s="23"/>
    </row>
    <row r="58" spans="1:13" ht="192" customHeight="1" x14ac:dyDescent="0.45">
      <c r="A58" s="24" t="s">
        <v>104</v>
      </c>
      <c r="B58" s="31" t="s">
        <v>105</v>
      </c>
      <c r="C58" s="31">
        <v>2024</v>
      </c>
      <c r="D58" s="24"/>
      <c r="E58" s="24"/>
      <c r="F58" s="24"/>
      <c r="G58" s="24"/>
      <c r="H58" s="24"/>
      <c r="I58" s="24"/>
      <c r="J58" s="24"/>
      <c r="K58" s="24"/>
      <c r="L58" s="24"/>
      <c r="M58" s="24"/>
    </row>
    <row r="59" spans="1:13" ht="51" customHeight="1" x14ac:dyDescent="0.45">
      <c r="A59" s="24" t="s">
        <v>307</v>
      </c>
      <c r="B59" s="31" t="s">
        <v>106</v>
      </c>
      <c r="C59" s="31">
        <v>2024</v>
      </c>
      <c r="D59" s="24"/>
      <c r="E59" s="24"/>
      <c r="F59" s="24"/>
      <c r="G59" s="24"/>
      <c r="H59" s="24"/>
      <c r="I59" s="24"/>
      <c r="J59" s="24"/>
      <c r="K59" s="24"/>
      <c r="L59" s="24"/>
      <c r="M59" s="24"/>
    </row>
    <row r="60" spans="1:13" x14ac:dyDescent="0.45">
      <c r="A60" s="23" t="s">
        <v>107</v>
      </c>
      <c r="B60" s="34"/>
      <c r="C60" s="34"/>
      <c r="D60" s="23"/>
      <c r="E60" s="23"/>
      <c r="F60" s="23"/>
      <c r="G60" s="23"/>
      <c r="H60" s="23"/>
      <c r="I60" s="23"/>
      <c r="J60" s="23"/>
      <c r="K60" s="23"/>
      <c r="L60" s="23"/>
      <c r="M60" s="23"/>
    </row>
    <row r="61" spans="1:13" s="37" customFormat="1" ht="297.60000000000002" customHeight="1" x14ac:dyDescent="0.3">
      <c r="A61" s="35" t="s">
        <v>334</v>
      </c>
      <c r="B61" s="35"/>
      <c r="C61" s="35"/>
      <c r="D61" s="36"/>
      <c r="E61" s="36"/>
      <c r="F61" s="36"/>
      <c r="G61" s="36"/>
      <c r="H61" s="36"/>
      <c r="I61" s="36"/>
      <c r="J61" s="36"/>
      <c r="K61" s="36"/>
      <c r="L61" s="36"/>
      <c r="M61" s="36"/>
    </row>
    <row r="62" spans="1:13" x14ac:dyDescent="0.45">
      <c r="A62" s="26" t="s">
        <v>108</v>
      </c>
      <c r="B62" s="30"/>
      <c r="C62" s="30"/>
      <c r="D62" s="26"/>
      <c r="E62" s="26"/>
      <c r="F62" s="26"/>
      <c r="G62" s="26"/>
      <c r="H62" s="26"/>
      <c r="I62" s="26"/>
      <c r="J62" s="26"/>
      <c r="K62" s="26"/>
      <c r="L62" s="26"/>
      <c r="M62" s="26"/>
    </row>
    <row r="63" spans="1:13" x14ac:dyDescent="0.45">
      <c r="A63" s="49" t="s">
        <v>109</v>
      </c>
      <c r="B63" s="50"/>
      <c r="C63" s="50"/>
      <c r="D63" s="51"/>
      <c r="E63" s="51"/>
      <c r="F63" s="51"/>
      <c r="G63" s="51"/>
      <c r="H63" s="51"/>
      <c r="I63" s="51"/>
      <c r="J63" s="51"/>
      <c r="K63" s="51"/>
      <c r="L63" s="51"/>
      <c r="M63" s="52"/>
    </row>
    <row r="64" spans="1:13" x14ac:dyDescent="0.45">
      <c r="A64" s="23" t="s">
        <v>110</v>
      </c>
      <c r="B64" s="34"/>
      <c r="C64" s="34"/>
      <c r="D64" s="23"/>
      <c r="E64" s="23"/>
      <c r="F64" s="23"/>
      <c r="G64" s="23"/>
      <c r="H64" s="23"/>
      <c r="I64" s="23"/>
      <c r="J64" s="23"/>
      <c r="K64" s="23"/>
      <c r="L64" s="23"/>
      <c r="M64" s="23"/>
    </row>
    <row r="65" spans="1:13" ht="195" customHeight="1" x14ac:dyDescent="0.45">
      <c r="A65" s="24" t="s">
        <v>308</v>
      </c>
      <c r="B65" s="31" t="s">
        <v>111</v>
      </c>
      <c r="C65" s="31" t="s">
        <v>38</v>
      </c>
      <c r="D65" s="24"/>
      <c r="E65" s="24"/>
      <c r="F65" s="24"/>
      <c r="G65" s="24"/>
      <c r="H65" s="24"/>
      <c r="I65" s="24"/>
      <c r="J65" s="24"/>
      <c r="K65" s="24"/>
      <c r="L65" s="24"/>
      <c r="M65" s="24"/>
    </row>
    <row r="66" spans="1:13" ht="68.400000000000006" customHeight="1" x14ac:dyDescent="0.45">
      <c r="A66" s="24" t="s">
        <v>112</v>
      </c>
      <c r="B66" s="31" t="s">
        <v>113</v>
      </c>
      <c r="C66" s="31" t="s">
        <v>38</v>
      </c>
      <c r="D66" s="24"/>
      <c r="E66" s="24"/>
      <c r="F66" s="24"/>
      <c r="G66" s="24"/>
      <c r="H66" s="24"/>
      <c r="I66" s="24"/>
      <c r="J66" s="24"/>
      <c r="K66" s="24"/>
      <c r="L66" s="24"/>
      <c r="M66" s="24"/>
    </row>
    <row r="67" spans="1:13" x14ac:dyDescent="0.45">
      <c r="A67" s="23" t="s">
        <v>114</v>
      </c>
      <c r="B67" s="34"/>
      <c r="C67" s="34"/>
      <c r="D67" s="23"/>
      <c r="E67" s="23"/>
      <c r="F67" s="23"/>
      <c r="G67" s="23"/>
      <c r="H67" s="23"/>
      <c r="I67" s="23"/>
      <c r="J67" s="23"/>
      <c r="K67" s="23"/>
      <c r="L67" s="23"/>
      <c r="M67" s="23"/>
    </row>
    <row r="68" spans="1:13" ht="46.8" x14ac:dyDescent="0.45">
      <c r="A68" s="24" t="s">
        <v>115</v>
      </c>
      <c r="B68" s="31" t="s">
        <v>116</v>
      </c>
      <c r="C68" s="31" t="s">
        <v>117</v>
      </c>
      <c r="D68" s="24"/>
      <c r="E68" s="24"/>
      <c r="F68" s="24"/>
      <c r="G68" s="24"/>
      <c r="H68" s="24"/>
      <c r="I68" s="24"/>
      <c r="J68" s="24"/>
      <c r="K68" s="24"/>
      <c r="L68" s="24"/>
      <c r="M68" s="24"/>
    </row>
    <row r="69" spans="1:13" x14ac:dyDescent="0.45">
      <c r="A69" s="23" t="s">
        <v>118</v>
      </c>
      <c r="B69" s="34"/>
      <c r="C69" s="34"/>
      <c r="D69" s="23"/>
      <c r="E69" s="23"/>
      <c r="F69" s="23"/>
      <c r="G69" s="23"/>
      <c r="H69" s="23"/>
      <c r="I69" s="23"/>
      <c r="J69" s="23"/>
      <c r="K69" s="23"/>
      <c r="L69" s="23"/>
      <c r="M69" s="23"/>
    </row>
    <row r="70" spans="1:13" ht="62.4" x14ac:dyDescent="0.45">
      <c r="A70" s="24" t="s">
        <v>309</v>
      </c>
      <c r="B70" s="31" t="s">
        <v>119</v>
      </c>
      <c r="C70" s="31">
        <v>2024</v>
      </c>
      <c r="D70" s="24"/>
      <c r="E70" s="24"/>
      <c r="F70" s="24"/>
      <c r="G70" s="24"/>
      <c r="H70" s="24"/>
      <c r="I70" s="24"/>
      <c r="J70" s="24"/>
      <c r="K70" s="24"/>
      <c r="L70" s="24"/>
      <c r="M70" s="24"/>
    </row>
    <row r="71" spans="1:13" ht="146.4" customHeight="1" x14ac:dyDescent="0.45">
      <c r="A71" s="24" t="s">
        <v>120</v>
      </c>
      <c r="B71" s="31" t="s">
        <v>121</v>
      </c>
      <c r="C71" s="31">
        <v>2024</v>
      </c>
      <c r="D71" s="24"/>
      <c r="E71" s="24"/>
      <c r="F71" s="24"/>
      <c r="G71" s="24"/>
      <c r="H71" s="24"/>
      <c r="I71" s="24"/>
      <c r="J71" s="24"/>
      <c r="K71" s="24"/>
      <c r="L71" s="24"/>
      <c r="M71" s="24"/>
    </row>
    <row r="72" spans="1:13" x14ac:dyDescent="0.45">
      <c r="A72" s="23" t="s">
        <v>122</v>
      </c>
      <c r="B72" s="34"/>
      <c r="C72" s="34"/>
      <c r="D72" s="23"/>
      <c r="E72" s="23"/>
      <c r="F72" s="23"/>
      <c r="G72" s="23"/>
      <c r="H72" s="23"/>
      <c r="I72" s="23"/>
      <c r="J72" s="23"/>
      <c r="K72" s="23"/>
      <c r="L72" s="23"/>
      <c r="M72" s="23"/>
    </row>
    <row r="73" spans="1:13" ht="78" x14ac:dyDescent="0.45">
      <c r="A73" s="24" t="s">
        <v>123</v>
      </c>
      <c r="B73" s="31" t="s">
        <v>124</v>
      </c>
      <c r="C73" s="31">
        <v>2024</v>
      </c>
      <c r="D73" s="24"/>
      <c r="E73" s="24"/>
      <c r="F73" s="24"/>
      <c r="G73" s="24"/>
      <c r="H73" s="24"/>
      <c r="I73" s="24"/>
      <c r="J73" s="24"/>
      <c r="K73" s="24"/>
      <c r="L73" s="24"/>
      <c r="M73" s="24"/>
    </row>
    <row r="74" spans="1:13" ht="99" customHeight="1" x14ac:dyDescent="0.45">
      <c r="A74" s="24" t="s">
        <v>125</v>
      </c>
      <c r="B74" s="31" t="s">
        <v>126</v>
      </c>
      <c r="C74" s="31" t="s">
        <v>38</v>
      </c>
      <c r="D74" s="24"/>
      <c r="E74" s="24"/>
      <c r="F74" s="24"/>
      <c r="G74" s="24"/>
      <c r="H74" s="24"/>
      <c r="I74" s="24"/>
      <c r="J74" s="24"/>
      <c r="K74" s="24"/>
      <c r="L74" s="24"/>
      <c r="M74" s="24"/>
    </row>
    <row r="75" spans="1:13" ht="183" customHeight="1" x14ac:dyDescent="0.45">
      <c r="A75" s="53" t="s">
        <v>310</v>
      </c>
      <c r="B75" s="54" t="s">
        <v>127</v>
      </c>
      <c r="C75" s="54" t="s">
        <v>38</v>
      </c>
      <c r="D75" s="53"/>
      <c r="E75" s="53"/>
      <c r="F75" s="53"/>
      <c r="G75" s="53"/>
      <c r="H75" s="53"/>
      <c r="I75" s="53"/>
      <c r="J75" s="53"/>
      <c r="K75" s="53"/>
      <c r="L75" s="53"/>
      <c r="M75" s="53"/>
    </row>
    <row r="76" spans="1:13" x14ac:dyDescent="0.45">
      <c r="A76" s="49" t="s">
        <v>128</v>
      </c>
      <c r="B76" s="50"/>
      <c r="C76" s="50"/>
      <c r="D76" s="51"/>
      <c r="E76" s="51"/>
      <c r="F76" s="51"/>
      <c r="G76" s="51"/>
      <c r="H76" s="51"/>
      <c r="I76" s="51"/>
      <c r="J76" s="51"/>
      <c r="K76" s="51"/>
      <c r="L76" s="51"/>
      <c r="M76" s="52"/>
    </row>
    <row r="77" spans="1:13" x14ac:dyDescent="0.45">
      <c r="A77" s="23" t="s">
        <v>129</v>
      </c>
      <c r="B77" s="34"/>
      <c r="C77" s="34"/>
      <c r="D77" s="23"/>
      <c r="E77" s="23"/>
      <c r="F77" s="23"/>
      <c r="G77" s="23"/>
      <c r="H77" s="23"/>
      <c r="I77" s="23"/>
      <c r="J77" s="23"/>
      <c r="K77" s="23"/>
      <c r="L77" s="23"/>
      <c r="M77" s="23"/>
    </row>
    <row r="78" spans="1:13" ht="196.2" customHeight="1" x14ac:dyDescent="0.45">
      <c r="A78" s="24" t="s">
        <v>311</v>
      </c>
      <c r="B78" s="31" t="s">
        <v>130</v>
      </c>
      <c r="C78" s="31" t="s">
        <v>38</v>
      </c>
      <c r="D78" s="24"/>
      <c r="E78" s="24"/>
      <c r="F78" s="24"/>
      <c r="G78" s="24"/>
      <c r="H78" s="24"/>
      <c r="I78" s="24"/>
      <c r="J78" s="24"/>
      <c r="K78" s="24"/>
      <c r="L78" s="24"/>
      <c r="M78" s="24"/>
    </row>
    <row r="79" spans="1:13" ht="140.4" x14ac:dyDescent="0.45">
      <c r="A79" s="24" t="s">
        <v>312</v>
      </c>
      <c r="B79" s="31" t="s">
        <v>131</v>
      </c>
      <c r="C79" s="31" t="s">
        <v>38</v>
      </c>
      <c r="D79" s="24"/>
      <c r="E79" s="24"/>
      <c r="F79" s="24"/>
      <c r="G79" s="24"/>
      <c r="H79" s="24"/>
      <c r="I79" s="24"/>
      <c r="J79" s="24"/>
      <c r="K79" s="24"/>
      <c r="L79" s="24"/>
      <c r="M79" s="24"/>
    </row>
    <row r="80" spans="1:13" x14ac:dyDescent="0.45">
      <c r="A80" s="23" t="s">
        <v>114</v>
      </c>
      <c r="B80" s="34"/>
      <c r="C80" s="34"/>
      <c r="D80" s="23"/>
      <c r="E80" s="23"/>
      <c r="F80" s="23"/>
      <c r="G80" s="23"/>
      <c r="H80" s="23"/>
      <c r="I80" s="23"/>
      <c r="J80" s="23"/>
      <c r="K80" s="23"/>
      <c r="L80" s="23"/>
      <c r="M80" s="23"/>
    </row>
    <row r="81" spans="1:13" ht="102" customHeight="1" x14ac:dyDescent="0.45">
      <c r="A81" s="24" t="s">
        <v>132</v>
      </c>
      <c r="B81" s="31" t="s">
        <v>133</v>
      </c>
      <c r="C81" s="31" t="s">
        <v>27</v>
      </c>
      <c r="D81" s="24"/>
      <c r="E81" s="24"/>
      <c r="F81" s="24"/>
      <c r="G81" s="24"/>
      <c r="H81" s="24"/>
      <c r="I81" s="24"/>
      <c r="J81" s="24"/>
      <c r="K81" s="24"/>
      <c r="L81" s="24"/>
      <c r="M81" s="24"/>
    </row>
    <row r="82" spans="1:13" ht="31.2" x14ac:dyDescent="0.45">
      <c r="A82" s="24" t="s">
        <v>134</v>
      </c>
      <c r="B82" s="31" t="s">
        <v>135</v>
      </c>
      <c r="C82" s="31" t="s">
        <v>27</v>
      </c>
      <c r="D82" s="24"/>
      <c r="E82" s="24"/>
      <c r="F82" s="24"/>
      <c r="G82" s="24"/>
      <c r="H82" s="24"/>
      <c r="I82" s="24"/>
      <c r="J82" s="24"/>
      <c r="K82" s="24"/>
      <c r="L82" s="24"/>
      <c r="M82" s="24"/>
    </row>
    <row r="83" spans="1:13" ht="130.19999999999999" customHeight="1" x14ac:dyDescent="0.45">
      <c r="A83" s="24" t="s">
        <v>313</v>
      </c>
      <c r="B83" s="31" t="s">
        <v>136</v>
      </c>
      <c r="C83" s="31" t="s">
        <v>38</v>
      </c>
      <c r="D83" s="24"/>
      <c r="E83" s="24"/>
      <c r="F83" s="24"/>
      <c r="G83" s="24"/>
      <c r="H83" s="24"/>
      <c r="I83" s="24"/>
      <c r="J83" s="24"/>
      <c r="K83" s="24"/>
      <c r="L83" s="24"/>
      <c r="M83" s="24"/>
    </row>
    <row r="84" spans="1:13" x14ac:dyDescent="0.45">
      <c r="A84" s="26" t="s">
        <v>137</v>
      </c>
      <c r="B84" s="30"/>
      <c r="C84" s="30"/>
      <c r="D84" s="26"/>
      <c r="E84" s="26"/>
      <c r="F84" s="26"/>
      <c r="G84" s="26"/>
      <c r="H84" s="26"/>
      <c r="I84" s="26"/>
      <c r="J84" s="26"/>
      <c r="K84" s="26"/>
      <c r="L84" s="26"/>
      <c r="M84" s="26"/>
    </row>
    <row r="85" spans="1:13" x14ac:dyDescent="0.45">
      <c r="A85" s="23" t="s">
        <v>138</v>
      </c>
      <c r="B85" s="34"/>
      <c r="C85" s="34"/>
      <c r="D85" s="23"/>
      <c r="E85" s="23"/>
      <c r="F85" s="23"/>
      <c r="G85" s="23"/>
      <c r="H85" s="23"/>
      <c r="I85" s="23"/>
      <c r="J85" s="23"/>
      <c r="K85" s="23"/>
      <c r="L85" s="23"/>
      <c r="M85" s="23"/>
    </row>
    <row r="86" spans="1:13" ht="121.8" customHeight="1" x14ac:dyDescent="0.45">
      <c r="A86" s="24" t="s">
        <v>317</v>
      </c>
      <c r="B86" s="31" t="s">
        <v>139</v>
      </c>
      <c r="C86" s="31" t="s">
        <v>38</v>
      </c>
      <c r="D86" s="24"/>
      <c r="E86" s="24"/>
      <c r="F86" s="24"/>
      <c r="G86" s="24"/>
      <c r="H86" s="24"/>
      <c r="I86" s="24"/>
      <c r="J86" s="24"/>
      <c r="K86" s="24"/>
      <c r="L86" s="24"/>
      <c r="M86" s="24"/>
    </row>
    <row r="87" spans="1:13" x14ac:dyDescent="0.45">
      <c r="A87" s="23" t="s">
        <v>140</v>
      </c>
      <c r="B87" s="34"/>
      <c r="C87" s="34"/>
      <c r="D87" s="23"/>
      <c r="E87" s="23"/>
      <c r="F87" s="23"/>
      <c r="G87" s="23"/>
      <c r="H87" s="23"/>
      <c r="I87" s="23"/>
      <c r="J87" s="23"/>
      <c r="K87" s="23"/>
      <c r="L87" s="23"/>
      <c r="M87" s="23"/>
    </row>
    <row r="88" spans="1:13" ht="243.6" customHeight="1" x14ac:dyDescent="0.45">
      <c r="A88" s="25" t="s">
        <v>314</v>
      </c>
      <c r="B88" s="32"/>
      <c r="C88" s="32"/>
      <c r="D88" s="25"/>
      <c r="E88" s="25"/>
      <c r="F88" s="25"/>
      <c r="G88" s="25"/>
      <c r="H88" s="25"/>
      <c r="I88" s="25"/>
      <c r="J88" s="25"/>
      <c r="K88" s="25"/>
      <c r="L88" s="25"/>
      <c r="M88" s="25"/>
    </row>
    <row r="89" spans="1:13" ht="304.8" customHeight="1" x14ac:dyDescent="0.45">
      <c r="A89" s="24" t="s">
        <v>141</v>
      </c>
      <c r="B89" s="31" t="s">
        <v>142</v>
      </c>
      <c r="C89" s="31">
        <v>2024</v>
      </c>
      <c r="D89" s="24"/>
      <c r="E89" s="24"/>
      <c r="F89" s="24"/>
      <c r="G89" s="24"/>
      <c r="H89" s="24"/>
      <c r="I89" s="24"/>
      <c r="J89" s="24"/>
      <c r="K89" s="24"/>
      <c r="L89" s="24"/>
      <c r="M89" s="24"/>
    </row>
    <row r="90" spans="1:13" x14ac:dyDescent="0.45">
      <c r="A90" s="23" t="s">
        <v>143</v>
      </c>
      <c r="B90" s="34"/>
      <c r="C90" s="34"/>
      <c r="D90" s="23"/>
      <c r="E90" s="23"/>
      <c r="F90" s="23"/>
      <c r="G90" s="23"/>
      <c r="H90" s="23"/>
      <c r="I90" s="23"/>
      <c r="J90" s="23"/>
      <c r="K90" s="23"/>
      <c r="L90" s="23"/>
      <c r="M90" s="23"/>
    </row>
    <row r="91" spans="1:13" ht="165" customHeight="1" x14ac:dyDescent="0.45">
      <c r="A91" s="24" t="s">
        <v>315</v>
      </c>
      <c r="B91" s="31" t="s">
        <v>144</v>
      </c>
      <c r="C91" s="31">
        <v>2024</v>
      </c>
      <c r="D91" s="24"/>
      <c r="E91" s="24"/>
      <c r="F91" s="24"/>
      <c r="G91" s="24"/>
      <c r="H91" s="24"/>
      <c r="I91" s="24"/>
      <c r="J91" s="24"/>
      <c r="K91" s="24"/>
      <c r="L91" s="24"/>
      <c r="M91" s="24"/>
    </row>
    <row r="92" spans="1:13" x14ac:dyDescent="0.45">
      <c r="A92" s="23" t="s">
        <v>145</v>
      </c>
      <c r="B92" s="34"/>
      <c r="C92" s="34"/>
      <c r="D92" s="23"/>
      <c r="E92" s="23"/>
      <c r="F92" s="23"/>
      <c r="G92" s="23"/>
      <c r="H92" s="23"/>
      <c r="I92" s="23"/>
      <c r="J92" s="23"/>
      <c r="K92" s="23"/>
      <c r="L92" s="23"/>
      <c r="M92" s="23"/>
    </row>
    <row r="93" spans="1:13" ht="65.400000000000006" customHeight="1" x14ac:dyDescent="0.45">
      <c r="A93" s="24" t="s">
        <v>316</v>
      </c>
      <c r="B93" s="31" t="s">
        <v>146</v>
      </c>
      <c r="C93" s="31">
        <v>2025</v>
      </c>
      <c r="D93" s="24"/>
      <c r="E93" s="24"/>
      <c r="F93" s="24"/>
      <c r="G93" s="24"/>
      <c r="H93" s="24"/>
      <c r="I93" s="24"/>
      <c r="J93" s="24"/>
      <c r="K93" s="24"/>
      <c r="L93" s="24"/>
      <c r="M93" s="24"/>
    </row>
    <row r="94" spans="1:13" x14ac:dyDescent="0.45">
      <c r="A94" s="23" t="s">
        <v>147</v>
      </c>
      <c r="B94" s="34"/>
      <c r="C94" s="34"/>
      <c r="D94" s="23"/>
      <c r="E94" s="23"/>
      <c r="F94" s="23"/>
      <c r="G94" s="23"/>
      <c r="H94" s="23"/>
      <c r="I94" s="23"/>
      <c r="J94" s="23"/>
      <c r="K94" s="23"/>
      <c r="L94" s="23"/>
      <c r="M94" s="23"/>
    </row>
    <row r="95" spans="1:13" ht="51.6" customHeight="1" x14ac:dyDescent="0.45">
      <c r="A95" s="24" t="s">
        <v>318</v>
      </c>
      <c r="B95" s="31" t="s">
        <v>148</v>
      </c>
      <c r="C95" s="31">
        <v>2025</v>
      </c>
      <c r="D95" s="24"/>
      <c r="E95" s="24"/>
      <c r="F95" s="24"/>
      <c r="G95" s="24"/>
      <c r="H95" s="24"/>
      <c r="I95" s="24"/>
      <c r="J95" s="24"/>
      <c r="K95" s="24"/>
      <c r="L95" s="24"/>
      <c r="M95" s="24"/>
    </row>
    <row r="96" spans="1:13" x14ac:dyDescent="0.45">
      <c r="A96" s="23" t="s">
        <v>149</v>
      </c>
      <c r="B96" s="34"/>
      <c r="C96" s="34"/>
      <c r="D96" s="23"/>
      <c r="E96" s="23"/>
      <c r="F96" s="23"/>
      <c r="G96" s="23"/>
      <c r="H96" s="23"/>
      <c r="I96" s="23"/>
      <c r="J96" s="23"/>
      <c r="K96" s="23"/>
      <c r="L96" s="23"/>
      <c r="M96" s="23"/>
    </row>
    <row r="97" spans="1:13" ht="35.4" customHeight="1" x14ac:dyDescent="0.45">
      <c r="A97" s="24" t="s">
        <v>150</v>
      </c>
      <c r="B97" s="31" t="s">
        <v>151</v>
      </c>
      <c r="C97" s="31">
        <v>2025</v>
      </c>
      <c r="D97" s="24"/>
      <c r="E97" s="24"/>
      <c r="F97" s="24"/>
      <c r="G97" s="24"/>
      <c r="H97" s="24"/>
      <c r="I97" s="24"/>
      <c r="J97" s="24"/>
      <c r="K97" s="24"/>
      <c r="L97" s="24"/>
      <c r="M97" s="24"/>
    </row>
    <row r="98" spans="1:13" ht="31.2" x14ac:dyDescent="0.45">
      <c r="A98" s="24" t="s">
        <v>152</v>
      </c>
      <c r="B98" s="31" t="s">
        <v>153</v>
      </c>
      <c r="C98" s="31">
        <v>2025</v>
      </c>
      <c r="D98" s="24"/>
      <c r="E98" s="24"/>
      <c r="F98" s="24"/>
      <c r="G98" s="24"/>
      <c r="H98" s="24"/>
      <c r="I98" s="24"/>
      <c r="J98" s="24"/>
      <c r="K98" s="24"/>
      <c r="L98" s="24"/>
      <c r="M98" s="24"/>
    </row>
    <row r="99" spans="1:13" x14ac:dyDescent="0.45">
      <c r="A99" s="24" t="s">
        <v>154</v>
      </c>
      <c r="B99" s="31" t="s">
        <v>155</v>
      </c>
      <c r="C99" s="31">
        <v>2025</v>
      </c>
      <c r="D99" s="24"/>
      <c r="E99" s="24"/>
      <c r="F99" s="24"/>
      <c r="G99" s="24"/>
      <c r="H99" s="24"/>
      <c r="I99" s="24"/>
      <c r="J99" s="24"/>
      <c r="K99" s="24"/>
      <c r="L99" s="24"/>
      <c r="M99" s="24"/>
    </row>
    <row r="100" spans="1:13" ht="49.8" customHeight="1" x14ac:dyDescent="0.45">
      <c r="A100" s="24" t="s">
        <v>156</v>
      </c>
      <c r="B100" s="31" t="s">
        <v>157</v>
      </c>
      <c r="C100" s="31">
        <v>2025</v>
      </c>
      <c r="D100" s="24"/>
      <c r="E100" s="24"/>
      <c r="F100" s="24"/>
      <c r="G100" s="24"/>
      <c r="H100" s="24"/>
      <c r="I100" s="24"/>
      <c r="J100" s="24"/>
      <c r="K100" s="24"/>
      <c r="L100" s="24"/>
      <c r="M100" s="24"/>
    </row>
    <row r="101" spans="1:13" ht="78" x14ac:dyDescent="0.45">
      <c r="A101" s="24" t="s">
        <v>158</v>
      </c>
      <c r="B101" s="31" t="s">
        <v>159</v>
      </c>
      <c r="C101" s="31">
        <v>2016</v>
      </c>
      <c r="D101" s="24"/>
      <c r="E101" s="24"/>
      <c r="F101" s="24"/>
      <c r="G101" s="24"/>
      <c r="H101" s="24"/>
      <c r="I101" s="24"/>
      <c r="J101" s="24"/>
      <c r="K101" s="24"/>
      <c r="L101" s="24"/>
      <c r="M101" s="24"/>
    </row>
    <row r="102" spans="1:13" x14ac:dyDescent="0.45">
      <c r="A102" s="23" t="s">
        <v>160</v>
      </c>
      <c r="B102" s="34"/>
      <c r="C102" s="34"/>
      <c r="D102" s="23"/>
      <c r="E102" s="23"/>
      <c r="F102" s="23"/>
      <c r="G102" s="23"/>
      <c r="H102" s="23"/>
      <c r="I102" s="23"/>
      <c r="J102" s="23"/>
      <c r="K102" s="23"/>
      <c r="L102" s="23"/>
      <c r="M102" s="23"/>
    </row>
    <row r="103" spans="1:13" ht="78" x14ac:dyDescent="0.45">
      <c r="A103" s="24" t="s">
        <v>161</v>
      </c>
      <c r="B103" s="31" t="s">
        <v>162</v>
      </c>
      <c r="C103" s="31">
        <v>2025</v>
      </c>
      <c r="D103" s="24"/>
      <c r="E103" s="24"/>
      <c r="F103" s="24"/>
      <c r="G103" s="24"/>
      <c r="H103" s="24"/>
      <c r="I103" s="24"/>
      <c r="J103" s="24"/>
      <c r="K103" s="24"/>
      <c r="L103" s="24"/>
      <c r="M103" s="24"/>
    </row>
    <row r="104" spans="1:13" ht="162" customHeight="1" x14ac:dyDescent="0.45">
      <c r="A104" s="24" t="s">
        <v>163</v>
      </c>
      <c r="B104" s="31" t="s">
        <v>164</v>
      </c>
      <c r="C104" s="31">
        <v>2025</v>
      </c>
      <c r="D104" s="24"/>
      <c r="E104" s="24"/>
      <c r="F104" s="24"/>
      <c r="G104" s="24"/>
      <c r="H104" s="24"/>
      <c r="I104" s="24"/>
      <c r="J104" s="24"/>
      <c r="K104" s="24"/>
      <c r="L104" s="24"/>
      <c r="M104" s="24"/>
    </row>
    <row r="105" spans="1:13" ht="98.4" customHeight="1" x14ac:dyDescent="0.45">
      <c r="A105" s="24" t="s">
        <v>165</v>
      </c>
      <c r="B105" s="31" t="s">
        <v>166</v>
      </c>
      <c r="C105" s="31">
        <v>2025</v>
      </c>
      <c r="D105" s="24"/>
      <c r="E105" s="24"/>
      <c r="F105" s="24"/>
      <c r="G105" s="24"/>
      <c r="H105" s="24"/>
      <c r="I105" s="24"/>
      <c r="J105" s="24"/>
      <c r="K105" s="24"/>
      <c r="L105" s="24"/>
      <c r="M105" s="24"/>
    </row>
    <row r="106" spans="1:13" ht="46.8" x14ac:dyDescent="0.45">
      <c r="A106" s="25" t="s">
        <v>167</v>
      </c>
      <c r="B106" s="32"/>
      <c r="C106" s="32"/>
      <c r="D106" s="25"/>
      <c r="E106" s="25"/>
      <c r="F106" s="25"/>
      <c r="G106" s="25"/>
      <c r="H106" s="25"/>
      <c r="I106" s="25"/>
      <c r="J106" s="25"/>
      <c r="K106" s="25"/>
      <c r="L106" s="25"/>
      <c r="M106" s="25"/>
    </row>
    <row r="107" spans="1:13" x14ac:dyDescent="0.45">
      <c r="A107" s="23" t="s">
        <v>168</v>
      </c>
      <c r="B107" s="34"/>
      <c r="C107" s="34"/>
      <c r="D107" s="23"/>
      <c r="E107" s="23"/>
      <c r="F107" s="23"/>
      <c r="G107" s="23"/>
      <c r="H107" s="23"/>
      <c r="I107" s="23"/>
      <c r="J107" s="23"/>
      <c r="K107" s="23"/>
      <c r="L107" s="23"/>
      <c r="M107" s="23"/>
    </row>
    <row r="108" spans="1:13" ht="31.2" x14ac:dyDescent="0.45">
      <c r="A108" s="24" t="s">
        <v>169</v>
      </c>
      <c r="B108" s="31" t="s">
        <v>170</v>
      </c>
      <c r="C108" s="31">
        <v>2024</v>
      </c>
      <c r="D108" s="24"/>
      <c r="E108" s="24"/>
      <c r="F108" s="24"/>
      <c r="G108" s="24"/>
      <c r="H108" s="24"/>
      <c r="I108" s="24"/>
      <c r="J108" s="24"/>
      <c r="K108" s="24"/>
      <c r="L108" s="24"/>
      <c r="M108" s="24"/>
    </row>
    <row r="109" spans="1:13" ht="102.6" customHeight="1" x14ac:dyDescent="0.45">
      <c r="A109" s="24" t="s">
        <v>319</v>
      </c>
      <c r="B109" s="31" t="s">
        <v>171</v>
      </c>
      <c r="C109" s="31">
        <v>2024</v>
      </c>
      <c r="D109" s="24"/>
      <c r="E109" s="24"/>
      <c r="F109" s="24"/>
      <c r="G109" s="24"/>
      <c r="H109" s="24"/>
      <c r="I109" s="24"/>
      <c r="J109" s="24"/>
      <c r="K109" s="24"/>
      <c r="L109" s="24"/>
      <c r="M109" s="24"/>
    </row>
    <row r="110" spans="1:13" x14ac:dyDescent="0.45">
      <c r="A110" s="23" t="s">
        <v>172</v>
      </c>
      <c r="B110" s="34"/>
      <c r="C110" s="34"/>
      <c r="D110" s="23"/>
      <c r="E110" s="23"/>
      <c r="F110" s="23"/>
      <c r="G110" s="23"/>
      <c r="H110" s="23"/>
      <c r="I110" s="23"/>
      <c r="J110" s="23"/>
      <c r="K110" s="23"/>
      <c r="L110" s="23"/>
      <c r="M110" s="23"/>
    </row>
    <row r="111" spans="1:13" ht="250.2" customHeight="1" x14ac:dyDescent="0.45">
      <c r="A111" s="25" t="s">
        <v>320</v>
      </c>
      <c r="B111" s="32"/>
      <c r="C111" s="32"/>
      <c r="D111" s="25"/>
      <c r="E111" s="25"/>
      <c r="F111" s="25"/>
      <c r="G111" s="25"/>
      <c r="H111" s="25"/>
      <c r="I111" s="25"/>
      <c r="J111" s="25"/>
      <c r="K111" s="25"/>
      <c r="L111" s="25"/>
      <c r="M111" s="25"/>
    </row>
    <row r="112" spans="1:13" ht="243.6" customHeight="1" x14ac:dyDescent="0.45">
      <c r="A112" s="24" t="s">
        <v>173</v>
      </c>
      <c r="B112" s="31" t="s">
        <v>174</v>
      </c>
      <c r="C112" s="31">
        <v>2024</v>
      </c>
      <c r="D112" s="24"/>
      <c r="E112" s="24"/>
      <c r="F112" s="24"/>
      <c r="G112" s="24"/>
      <c r="H112" s="24"/>
      <c r="I112" s="24"/>
      <c r="J112" s="24"/>
      <c r="K112" s="24"/>
      <c r="L112" s="24"/>
      <c r="M112" s="24"/>
    </row>
    <row r="113" spans="1:13" ht="226.2" customHeight="1" x14ac:dyDescent="0.45">
      <c r="A113" s="24" t="s">
        <v>321</v>
      </c>
      <c r="B113" s="31" t="s">
        <v>175</v>
      </c>
      <c r="C113" s="31">
        <v>2024</v>
      </c>
      <c r="D113" s="24"/>
      <c r="E113" s="24"/>
      <c r="F113" s="24"/>
      <c r="G113" s="24"/>
      <c r="H113" s="24"/>
      <c r="I113" s="24"/>
      <c r="J113" s="24"/>
      <c r="K113" s="24"/>
      <c r="L113" s="24"/>
      <c r="M113" s="24"/>
    </row>
    <row r="114" spans="1:13" ht="135" customHeight="1" x14ac:dyDescent="0.45">
      <c r="A114" s="24" t="s">
        <v>176</v>
      </c>
      <c r="B114" s="31" t="s">
        <v>177</v>
      </c>
      <c r="C114" s="31">
        <v>2024</v>
      </c>
      <c r="D114" s="24"/>
      <c r="E114" s="24"/>
      <c r="F114" s="24"/>
      <c r="G114" s="24"/>
      <c r="H114" s="24"/>
      <c r="I114" s="24"/>
      <c r="J114" s="24"/>
      <c r="K114" s="24"/>
      <c r="L114" s="24"/>
      <c r="M114" s="24"/>
    </row>
    <row r="115" spans="1:13" ht="117" customHeight="1" x14ac:dyDescent="0.45">
      <c r="A115" s="24" t="s">
        <v>178</v>
      </c>
      <c r="B115" s="31" t="s">
        <v>179</v>
      </c>
      <c r="C115" s="31">
        <v>2024</v>
      </c>
      <c r="D115" s="24"/>
      <c r="E115" s="24"/>
      <c r="F115" s="24"/>
      <c r="G115" s="24"/>
      <c r="H115" s="24"/>
      <c r="I115" s="24"/>
      <c r="J115" s="24"/>
      <c r="K115" s="24"/>
      <c r="L115" s="24"/>
      <c r="M115" s="24"/>
    </row>
    <row r="116" spans="1:13" x14ac:dyDescent="0.45">
      <c r="A116" s="23" t="s">
        <v>180</v>
      </c>
      <c r="B116" s="34"/>
      <c r="C116" s="34"/>
      <c r="D116" s="23"/>
      <c r="E116" s="23"/>
      <c r="F116" s="23"/>
      <c r="G116" s="23"/>
      <c r="H116" s="23"/>
      <c r="I116" s="23"/>
      <c r="J116" s="23"/>
      <c r="K116" s="23"/>
      <c r="L116" s="23"/>
      <c r="M116" s="23"/>
    </row>
    <row r="117" spans="1:13" ht="78" x14ac:dyDescent="0.45">
      <c r="A117" s="24" t="s">
        <v>181</v>
      </c>
      <c r="B117" s="31" t="s">
        <v>182</v>
      </c>
      <c r="C117" s="31">
        <v>2025</v>
      </c>
      <c r="D117" s="24"/>
      <c r="E117" s="24"/>
      <c r="F117" s="24"/>
      <c r="G117" s="24"/>
      <c r="H117" s="24"/>
      <c r="I117" s="24"/>
      <c r="J117" s="24"/>
      <c r="K117" s="24"/>
      <c r="L117" s="24"/>
      <c r="M117" s="24"/>
    </row>
    <row r="118" spans="1:13" x14ac:dyDescent="0.45">
      <c r="A118" s="23" t="s">
        <v>183</v>
      </c>
      <c r="B118" s="34"/>
      <c r="C118" s="34"/>
      <c r="D118" s="23"/>
      <c r="E118" s="23"/>
      <c r="F118" s="23"/>
      <c r="G118" s="23"/>
      <c r="H118" s="23"/>
      <c r="I118" s="23"/>
      <c r="J118" s="23"/>
      <c r="K118" s="23"/>
      <c r="L118" s="23"/>
      <c r="M118" s="23"/>
    </row>
    <row r="119" spans="1:13" ht="62.4" x14ac:dyDescent="0.45">
      <c r="A119" s="24" t="s">
        <v>184</v>
      </c>
      <c r="B119" s="31" t="s">
        <v>185</v>
      </c>
      <c r="C119" s="31">
        <v>2025</v>
      </c>
      <c r="D119" s="24"/>
      <c r="E119" s="24"/>
      <c r="F119" s="24"/>
      <c r="G119" s="24"/>
      <c r="H119" s="24"/>
      <c r="I119" s="24"/>
      <c r="J119" s="24"/>
      <c r="K119" s="24"/>
      <c r="L119" s="24"/>
      <c r="M119" s="24"/>
    </row>
    <row r="120" spans="1:13" x14ac:dyDescent="0.45">
      <c r="A120" s="23" t="s">
        <v>186</v>
      </c>
      <c r="B120" s="34"/>
      <c r="C120" s="34"/>
      <c r="D120" s="23"/>
      <c r="E120" s="23"/>
      <c r="F120" s="23"/>
      <c r="G120" s="23"/>
      <c r="H120" s="23"/>
      <c r="I120" s="23"/>
      <c r="J120" s="23"/>
      <c r="K120" s="23"/>
      <c r="L120" s="23"/>
      <c r="M120" s="23"/>
    </row>
    <row r="121" spans="1:13" ht="109.2" x14ac:dyDescent="0.45">
      <c r="A121" s="25" t="s">
        <v>322</v>
      </c>
      <c r="B121" s="32"/>
      <c r="C121" s="32"/>
      <c r="D121" s="25"/>
      <c r="E121" s="25"/>
      <c r="F121" s="25"/>
      <c r="G121" s="25"/>
      <c r="H121" s="25"/>
      <c r="I121" s="25"/>
      <c r="J121" s="25"/>
      <c r="K121" s="25"/>
      <c r="L121" s="25"/>
      <c r="M121" s="25"/>
    </row>
    <row r="122" spans="1:13" ht="78" x14ac:dyDescent="0.45">
      <c r="A122" s="24" t="s">
        <v>187</v>
      </c>
      <c r="B122" s="31" t="s">
        <v>188</v>
      </c>
      <c r="C122" s="31">
        <v>2024</v>
      </c>
      <c r="D122" s="24"/>
      <c r="E122" s="24"/>
      <c r="F122" s="24"/>
      <c r="G122" s="24"/>
      <c r="H122" s="24"/>
      <c r="I122" s="24"/>
      <c r="J122" s="24"/>
      <c r="K122" s="24"/>
      <c r="L122" s="24"/>
      <c r="M122" s="24"/>
    </row>
    <row r="123" spans="1:13" ht="209.4" customHeight="1" x14ac:dyDescent="0.45">
      <c r="A123" s="24" t="s">
        <v>323</v>
      </c>
      <c r="B123" s="31" t="s">
        <v>189</v>
      </c>
      <c r="C123" s="31">
        <v>2024</v>
      </c>
      <c r="D123" s="24"/>
      <c r="E123" s="24"/>
      <c r="F123" s="24"/>
      <c r="G123" s="24"/>
      <c r="H123" s="24"/>
      <c r="I123" s="24"/>
      <c r="J123" s="24"/>
      <c r="K123" s="24"/>
      <c r="L123" s="24"/>
      <c r="M123" s="24"/>
    </row>
    <row r="124" spans="1:13" ht="178.2" customHeight="1" x14ac:dyDescent="0.45">
      <c r="A124" s="24" t="s">
        <v>190</v>
      </c>
      <c r="B124" s="31" t="s">
        <v>191</v>
      </c>
      <c r="C124" s="31">
        <v>2024</v>
      </c>
      <c r="D124" s="24"/>
      <c r="E124" s="24"/>
      <c r="F124" s="24"/>
      <c r="G124" s="24"/>
      <c r="H124" s="24"/>
      <c r="I124" s="24"/>
      <c r="J124" s="24"/>
      <c r="K124" s="24"/>
      <c r="L124" s="24"/>
      <c r="M124" s="24"/>
    </row>
    <row r="125" spans="1:13" ht="112.2" customHeight="1" x14ac:dyDescent="0.45">
      <c r="A125" s="24" t="s">
        <v>192</v>
      </c>
      <c r="B125" s="31" t="s">
        <v>193</v>
      </c>
      <c r="C125" s="31">
        <v>2024</v>
      </c>
      <c r="D125" s="24"/>
      <c r="E125" s="24"/>
      <c r="F125" s="24"/>
      <c r="G125" s="24"/>
      <c r="H125" s="24"/>
      <c r="I125" s="24"/>
      <c r="J125" s="24"/>
      <c r="K125" s="24"/>
      <c r="L125" s="24"/>
      <c r="M125" s="24"/>
    </row>
    <row r="126" spans="1:13" x14ac:dyDescent="0.45">
      <c r="A126" s="23" t="s">
        <v>194</v>
      </c>
      <c r="B126" s="34"/>
      <c r="C126" s="34"/>
      <c r="D126" s="23"/>
      <c r="E126" s="23"/>
      <c r="F126" s="23"/>
      <c r="G126" s="23"/>
      <c r="H126" s="23"/>
      <c r="I126" s="23"/>
      <c r="J126" s="23"/>
      <c r="K126" s="23"/>
      <c r="L126" s="23"/>
      <c r="M126" s="23"/>
    </row>
    <row r="127" spans="1:13" ht="64.2" customHeight="1" x14ac:dyDescent="0.45">
      <c r="A127" s="25" t="s">
        <v>195</v>
      </c>
      <c r="B127" s="32"/>
      <c r="C127" s="32"/>
      <c r="D127" s="25"/>
      <c r="E127" s="25"/>
      <c r="F127" s="25"/>
      <c r="G127" s="25"/>
      <c r="H127" s="25"/>
      <c r="I127" s="25"/>
      <c r="J127" s="25"/>
      <c r="K127" s="25"/>
      <c r="L127" s="25"/>
      <c r="M127" s="25"/>
    </row>
    <row r="128" spans="1:13" ht="112.2" customHeight="1" x14ac:dyDescent="0.45">
      <c r="A128" s="24" t="s">
        <v>196</v>
      </c>
      <c r="B128" s="31" t="s">
        <v>197</v>
      </c>
      <c r="C128" s="31">
        <v>2024</v>
      </c>
      <c r="D128" s="24"/>
      <c r="E128" s="24"/>
      <c r="F128" s="24"/>
      <c r="G128" s="24"/>
      <c r="H128" s="24"/>
      <c r="I128" s="24"/>
      <c r="J128" s="24"/>
      <c r="K128" s="24"/>
      <c r="L128" s="24"/>
      <c r="M128" s="24"/>
    </row>
    <row r="129" spans="1:13" x14ac:dyDescent="0.45">
      <c r="A129" s="23" t="s">
        <v>198</v>
      </c>
      <c r="B129" s="34"/>
      <c r="C129" s="34"/>
      <c r="D129" s="23"/>
      <c r="E129" s="23"/>
      <c r="F129" s="23"/>
      <c r="G129" s="23"/>
      <c r="H129" s="23"/>
      <c r="I129" s="23"/>
      <c r="J129" s="23"/>
      <c r="K129" s="23"/>
      <c r="L129" s="23"/>
      <c r="M129" s="23"/>
    </row>
    <row r="130" spans="1:13" ht="78" x14ac:dyDescent="0.45">
      <c r="A130" s="24" t="s">
        <v>324</v>
      </c>
      <c r="B130" s="31" t="s">
        <v>199</v>
      </c>
      <c r="C130" s="31">
        <v>2024</v>
      </c>
      <c r="D130" s="24"/>
      <c r="E130" s="24"/>
      <c r="F130" s="24"/>
      <c r="G130" s="24"/>
      <c r="H130" s="24"/>
      <c r="I130" s="24"/>
      <c r="J130" s="24"/>
      <c r="K130" s="24"/>
      <c r="L130" s="24"/>
      <c r="M130" s="24"/>
    </row>
    <row r="131" spans="1:13" x14ac:dyDescent="0.45">
      <c r="A131" s="23" t="s">
        <v>200</v>
      </c>
      <c r="B131" s="34"/>
      <c r="C131" s="34"/>
      <c r="D131" s="23"/>
      <c r="E131" s="23"/>
      <c r="F131" s="23"/>
      <c r="G131" s="23"/>
      <c r="H131" s="23"/>
      <c r="I131" s="23"/>
      <c r="J131" s="23"/>
      <c r="K131" s="23"/>
      <c r="L131" s="23"/>
      <c r="M131" s="23"/>
    </row>
    <row r="132" spans="1:13" ht="310.8" customHeight="1" x14ac:dyDescent="0.45">
      <c r="A132" s="25" t="s">
        <v>325</v>
      </c>
      <c r="B132" s="32"/>
      <c r="C132" s="32"/>
      <c r="D132" s="25"/>
      <c r="E132" s="25"/>
      <c r="F132" s="25"/>
      <c r="G132" s="25"/>
      <c r="H132" s="25"/>
      <c r="I132" s="25"/>
      <c r="J132" s="25"/>
      <c r="K132" s="25"/>
      <c r="L132" s="25"/>
      <c r="M132" s="25"/>
    </row>
    <row r="133" spans="1:13" x14ac:dyDescent="0.45">
      <c r="A133" s="26" t="s">
        <v>201</v>
      </c>
      <c r="B133" s="30"/>
      <c r="C133" s="30"/>
      <c r="D133" s="26"/>
      <c r="E133" s="26"/>
      <c r="F133" s="26"/>
      <c r="G133" s="26"/>
      <c r="H133" s="26"/>
      <c r="I133" s="26"/>
      <c r="J133" s="26"/>
      <c r="K133" s="26"/>
      <c r="L133" s="26"/>
      <c r="M133" s="26"/>
    </row>
    <row r="134" spans="1:13" x14ac:dyDescent="0.45">
      <c r="A134" s="23" t="s">
        <v>202</v>
      </c>
      <c r="B134" s="34"/>
      <c r="C134" s="34"/>
      <c r="D134" s="23"/>
      <c r="E134" s="23"/>
      <c r="F134" s="23"/>
      <c r="G134" s="23"/>
      <c r="H134" s="23"/>
      <c r="I134" s="23"/>
      <c r="J134" s="23"/>
      <c r="K134" s="23"/>
      <c r="L134" s="23"/>
      <c r="M134" s="23"/>
    </row>
    <row r="135" spans="1:13" ht="81" customHeight="1" x14ac:dyDescent="0.45">
      <c r="A135" s="24" t="s">
        <v>203</v>
      </c>
      <c r="B135" s="31" t="s">
        <v>204</v>
      </c>
      <c r="C135" s="31">
        <v>2024</v>
      </c>
      <c r="D135" s="24"/>
      <c r="E135" s="24"/>
      <c r="F135" s="24"/>
      <c r="G135" s="24"/>
      <c r="H135" s="24"/>
      <c r="I135" s="24"/>
      <c r="J135" s="24"/>
      <c r="K135" s="24"/>
      <c r="L135" s="24"/>
      <c r="M135" s="24"/>
    </row>
    <row r="136" spans="1:13" ht="31.2" x14ac:dyDescent="0.45">
      <c r="A136" s="24" t="s">
        <v>205</v>
      </c>
      <c r="B136" s="31" t="s">
        <v>206</v>
      </c>
      <c r="C136" s="31">
        <v>2016</v>
      </c>
      <c r="D136" s="24"/>
      <c r="E136" s="24"/>
      <c r="F136" s="24"/>
      <c r="G136" s="24"/>
      <c r="H136" s="24"/>
      <c r="I136" s="24"/>
      <c r="J136" s="24"/>
      <c r="K136" s="24"/>
      <c r="L136" s="24"/>
      <c r="M136" s="24"/>
    </row>
    <row r="137" spans="1:13" ht="93.6" x14ac:dyDescent="0.45">
      <c r="A137" s="24" t="s">
        <v>207</v>
      </c>
      <c r="B137" s="31" t="s">
        <v>208</v>
      </c>
      <c r="C137" s="31" t="s">
        <v>27</v>
      </c>
      <c r="D137" s="24"/>
      <c r="E137" s="24"/>
      <c r="F137" s="24"/>
      <c r="G137" s="24"/>
      <c r="H137" s="24"/>
      <c r="I137" s="24"/>
      <c r="J137" s="24"/>
      <c r="K137" s="24"/>
      <c r="L137" s="24"/>
      <c r="M137" s="24"/>
    </row>
    <row r="138" spans="1:13" ht="62.4" x14ac:dyDescent="0.45">
      <c r="A138" s="24" t="s">
        <v>209</v>
      </c>
      <c r="B138" s="31" t="s">
        <v>210</v>
      </c>
      <c r="C138" s="31">
        <v>2016</v>
      </c>
      <c r="D138" s="24"/>
      <c r="E138" s="24"/>
      <c r="F138" s="24"/>
      <c r="G138" s="24"/>
      <c r="H138" s="24"/>
      <c r="I138" s="24"/>
      <c r="J138" s="24"/>
      <c r="K138" s="24"/>
      <c r="L138" s="24"/>
      <c r="M138" s="24"/>
    </row>
    <row r="139" spans="1:13" x14ac:dyDescent="0.45">
      <c r="A139" s="23" t="s">
        <v>211</v>
      </c>
      <c r="B139" s="34"/>
      <c r="C139" s="34"/>
      <c r="D139" s="23"/>
      <c r="E139" s="23"/>
      <c r="F139" s="23"/>
      <c r="G139" s="23"/>
      <c r="H139" s="23"/>
      <c r="I139" s="23"/>
      <c r="J139" s="23"/>
      <c r="K139" s="23"/>
      <c r="L139" s="23"/>
      <c r="M139" s="23"/>
    </row>
    <row r="140" spans="1:13" ht="52.8" customHeight="1" x14ac:dyDescent="0.45">
      <c r="A140" s="24" t="s">
        <v>212</v>
      </c>
      <c r="B140" s="31" t="s">
        <v>213</v>
      </c>
      <c r="C140" s="31" t="s">
        <v>38</v>
      </c>
      <c r="D140" s="24"/>
      <c r="E140" s="24"/>
      <c r="F140" s="24"/>
      <c r="G140" s="24"/>
      <c r="H140" s="24"/>
      <c r="I140" s="24"/>
      <c r="J140" s="24"/>
      <c r="K140" s="24"/>
      <c r="L140" s="24"/>
      <c r="M140" s="24"/>
    </row>
    <row r="141" spans="1:13" ht="62.4" x14ac:dyDescent="0.45">
      <c r="A141" s="24" t="s">
        <v>214</v>
      </c>
      <c r="B141" s="31" t="s">
        <v>215</v>
      </c>
      <c r="C141" s="31" t="s">
        <v>38</v>
      </c>
      <c r="D141" s="24"/>
      <c r="E141" s="24"/>
      <c r="F141" s="24"/>
      <c r="G141" s="24"/>
      <c r="H141" s="24"/>
      <c r="I141" s="24"/>
      <c r="J141" s="24"/>
      <c r="K141" s="24"/>
      <c r="L141" s="24"/>
      <c r="M141" s="24"/>
    </row>
    <row r="142" spans="1:13" x14ac:dyDescent="0.45">
      <c r="A142" s="23" t="s">
        <v>216</v>
      </c>
      <c r="B142" s="34"/>
      <c r="C142" s="34"/>
      <c r="D142" s="23"/>
      <c r="E142" s="23"/>
      <c r="F142" s="23"/>
      <c r="G142" s="23"/>
      <c r="H142" s="23"/>
      <c r="I142" s="23"/>
      <c r="J142" s="23"/>
      <c r="K142" s="23"/>
      <c r="L142" s="23"/>
      <c r="M142" s="23"/>
    </row>
    <row r="143" spans="1:13" ht="78" x14ac:dyDescent="0.45">
      <c r="A143" s="24" t="s">
        <v>217</v>
      </c>
      <c r="B143" s="31" t="s">
        <v>218</v>
      </c>
      <c r="C143" s="31">
        <v>2016</v>
      </c>
      <c r="D143" s="24"/>
      <c r="E143" s="24"/>
      <c r="F143" s="24"/>
      <c r="G143" s="24"/>
      <c r="H143" s="24"/>
      <c r="I143" s="24"/>
      <c r="J143" s="24"/>
      <c r="K143" s="24"/>
      <c r="L143" s="24"/>
      <c r="M143" s="24"/>
    </row>
    <row r="144" spans="1:13" x14ac:dyDescent="0.45">
      <c r="A144" s="26" t="s">
        <v>219</v>
      </c>
      <c r="B144" s="30"/>
      <c r="C144" s="30"/>
      <c r="D144" s="26"/>
      <c r="E144" s="26"/>
      <c r="F144" s="26"/>
      <c r="G144" s="26"/>
      <c r="H144" s="26"/>
      <c r="I144" s="26"/>
      <c r="J144" s="26"/>
      <c r="K144" s="26"/>
      <c r="L144" s="26"/>
      <c r="M144" s="26"/>
    </row>
    <row r="145" spans="1:13" ht="46.8" x14ac:dyDescent="0.45">
      <c r="A145" s="24" t="s">
        <v>220</v>
      </c>
      <c r="B145" s="31" t="s">
        <v>221</v>
      </c>
      <c r="C145" s="31">
        <v>2016</v>
      </c>
      <c r="D145" s="24"/>
      <c r="E145" s="24"/>
      <c r="F145" s="24"/>
      <c r="G145" s="24"/>
      <c r="H145" s="24"/>
      <c r="I145" s="24"/>
      <c r="J145" s="24"/>
      <c r="K145" s="24"/>
      <c r="L145" s="24"/>
      <c r="M145" s="24"/>
    </row>
    <row r="146" spans="1:13" ht="78" x14ac:dyDescent="0.45">
      <c r="A146" s="24" t="s">
        <v>326</v>
      </c>
      <c r="B146" s="31" t="s">
        <v>222</v>
      </c>
      <c r="C146" s="31">
        <v>2016</v>
      </c>
      <c r="D146" s="24"/>
      <c r="E146" s="24"/>
      <c r="F146" s="24"/>
      <c r="G146" s="24"/>
      <c r="H146" s="24"/>
      <c r="I146" s="24"/>
      <c r="J146" s="24"/>
      <c r="K146" s="24"/>
      <c r="L146" s="24"/>
      <c r="M146" s="24"/>
    </row>
    <row r="147" spans="1:13" ht="82.2" customHeight="1" x14ac:dyDescent="0.45">
      <c r="A147" s="25" t="s">
        <v>280</v>
      </c>
      <c r="B147" s="32"/>
      <c r="C147" s="32"/>
      <c r="D147" s="25"/>
      <c r="E147" s="25"/>
      <c r="F147" s="25"/>
      <c r="G147" s="25"/>
      <c r="H147" s="25"/>
      <c r="I147" s="25"/>
      <c r="J147" s="25"/>
      <c r="K147" s="25"/>
      <c r="L147" s="25"/>
      <c r="M147" s="25"/>
    </row>
    <row r="148" spans="1:13" x14ac:dyDescent="0.45">
      <c r="A148" s="23" t="s">
        <v>223</v>
      </c>
      <c r="B148" s="34"/>
      <c r="C148" s="34"/>
      <c r="D148" s="23"/>
      <c r="E148" s="23"/>
      <c r="F148" s="23"/>
      <c r="G148" s="23"/>
      <c r="H148" s="23"/>
      <c r="I148" s="23"/>
      <c r="J148" s="23"/>
      <c r="K148" s="23"/>
      <c r="L148" s="23"/>
      <c r="M148" s="23"/>
    </row>
    <row r="149" spans="1:13" ht="301.8" customHeight="1" x14ac:dyDescent="0.45">
      <c r="A149" s="25" t="s">
        <v>325</v>
      </c>
      <c r="B149" s="32"/>
      <c r="C149" s="32"/>
      <c r="D149" s="25"/>
      <c r="E149" s="25"/>
      <c r="F149" s="25"/>
      <c r="G149" s="25"/>
      <c r="H149" s="25"/>
      <c r="I149" s="25"/>
      <c r="J149" s="25"/>
      <c r="K149" s="25"/>
      <c r="L149" s="25"/>
      <c r="M149" s="25"/>
    </row>
    <row r="150" spans="1:13" x14ac:dyDescent="0.45">
      <c r="A150" s="26" t="s">
        <v>224</v>
      </c>
      <c r="B150" s="30"/>
      <c r="C150" s="30"/>
      <c r="D150" s="26"/>
      <c r="E150" s="26"/>
      <c r="F150" s="26"/>
      <c r="G150" s="26"/>
      <c r="H150" s="26"/>
      <c r="I150" s="26"/>
      <c r="J150" s="26"/>
      <c r="K150" s="26"/>
      <c r="L150" s="26"/>
      <c r="M150" s="26"/>
    </row>
    <row r="151" spans="1:13" ht="31.2" x14ac:dyDescent="0.45">
      <c r="A151" s="24" t="s">
        <v>225</v>
      </c>
      <c r="B151" s="31" t="s">
        <v>226</v>
      </c>
      <c r="C151" s="31">
        <v>2016</v>
      </c>
      <c r="D151" s="24"/>
      <c r="E151" s="24"/>
      <c r="F151" s="24"/>
      <c r="G151" s="24"/>
      <c r="H151" s="24"/>
      <c r="I151" s="24"/>
      <c r="J151" s="24"/>
      <c r="K151" s="24"/>
      <c r="L151" s="24"/>
      <c r="M151" s="24"/>
    </row>
    <row r="152" spans="1:13" ht="31.2" x14ac:dyDescent="0.45">
      <c r="A152" s="24" t="s">
        <v>335</v>
      </c>
      <c r="B152" s="31" t="s">
        <v>227</v>
      </c>
      <c r="C152" s="31">
        <v>2016</v>
      </c>
      <c r="D152" s="24"/>
      <c r="E152" s="24"/>
      <c r="F152" s="24"/>
      <c r="G152" s="24"/>
      <c r="H152" s="24"/>
      <c r="I152" s="24"/>
      <c r="J152" s="24"/>
      <c r="K152" s="24"/>
      <c r="L152" s="24"/>
      <c r="M152" s="24"/>
    </row>
    <row r="153" spans="1:13" ht="31.2" x14ac:dyDescent="0.45">
      <c r="A153" s="24" t="s">
        <v>228</v>
      </c>
      <c r="B153" s="31" t="s">
        <v>229</v>
      </c>
      <c r="C153" s="31">
        <v>2016</v>
      </c>
      <c r="D153" s="24"/>
      <c r="E153" s="24"/>
      <c r="F153" s="24"/>
      <c r="G153" s="24"/>
      <c r="H153" s="24"/>
      <c r="I153" s="24"/>
      <c r="J153" s="24"/>
      <c r="K153" s="24"/>
      <c r="L153" s="24"/>
      <c r="M153" s="24"/>
    </row>
    <row r="154" spans="1:13" ht="100.2" customHeight="1" x14ac:dyDescent="0.45">
      <c r="A154" s="24" t="s">
        <v>327</v>
      </c>
      <c r="B154" s="31" t="s">
        <v>230</v>
      </c>
      <c r="C154" s="31">
        <v>2024</v>
      </c>
      <c r="D154" s="24"/>
      <c r="E154" s="24"/>
      <c r="F154" s="24"/>
      <c r="G154" s="24"/>
      <c r="H154" s="24"/>
      <c r="I154" s="24"/>
      <c r="J154" s="24"/>
      <c r="K154" s="24"/>
      <c r="L154" s="24"/>
      <c r="M154" s="24"/>
    </row>
    <row r="155" spans="1:13" ht="52.2" customHeight="1" x14ac:dyDescent="0.45">
      <c r="A155" s="25" t="s">
        <v>231</v>
      </c>
      <c r="B155" s="32"/>
      <c r="C155" s="32"/>
      <c r="D155" s="25"/>
      <c r="E155" s="25"/>
      <c r="F155" s="25"/>
      <c r="G155" s="25"/>
      <c r="H155" s="25"/>
      <c r="I155" s="25"/>
      <c r="J155" s="25"/>
      <c r="K155" s="25"/>
      <c r="L155" s="25"/>
      <c r="M155" s="25"/>
    </row>
    <row r="156" spans="1:13" x14ac:dyDescent="0.45">
      <c r="A156" s="23" t="s">
        <v>232</v>
      </c>
      <c r="B156" s="34"/>
      <c r="C156" s="34"/>
      <c r="D156" s="23"/>
      <c r="E156" s="23"/>
      <c r="F156" s="23"/>
      <c r="G156" s="23"/>
      <c r="H156" s="23"/>
      <c r="I156" s="23"/>
      <c r="J156" s="23"/>
      <c r="K156" s="23"/>
      <c r="L156" s="23"/>
      <c r="M156" s="23"/>
    </row>
    <row r="157" spans="1:13" ht="304.8" customHeight="1" x14ac:dyDescent="0.45">
      <c r="A157" s="25" t="s">
        <v>325</v>
      </c>
      <c r="B157" s="32"/>
      <c r="C157" s="32"/>
      <c r="D157" s="25"/>
      <c r="E157" s="25"/>
      <c r="F157" s="25"/>
      <c r="G157" s="25"/>
      <c r="H157" s="25"/>
      <c r="I157" s="25"/>
      <c r="J157" s="25"/>
      <c r="K157" s="25"/>
      <c r="L157" s="25"/>
      <c r="M157" s="25"/>
    </row>
    <row r="158" spans="1:13" x14ac:dyDescent="0.45">
      <c r="A158" s="26" t="s">
        <v>233</v>
      </c>
      <c r="B158" s="30"/>
      <c r="C158" s="30"/>
      <c r="D158" s="26"/>
      <c r="E158" s="26"/>
      <c r="F158" s="26"/>
      <c r="G158" s="26"/>
      <c r="H158" s="26"/>
      <c r="I158" s="26"/>
      <c r="J158" s="26"/>
      <c r="K158" s="26"/>
      <c r="L158" s="26"/>
      <c r="M158" s="26"/>
    </row>
    <row r="159" spans="1:13" ht="179.4" customHeight="1" x14ac:dyDescent="0.45">
      <c r="A159" s="24" t="s">
        <v>234</v>
      </c>
      <c r="B159" s="31" t="s">
        <v>235</v>
      </c>
      <c r="C159" s="31">
        <v>2024</v>
      </c>
      <c r="D159" s="24"/>
      <c r="E159" s="24"/>
      <c r="F159" s="24"/>
      <c r="G159" s="24"/>
      <c r="H159" s="24"/>
      <c r="I159" s="24"/>
      <c r="J159" s="24"/>
      <c r="K159" s="24"/>
      <c r="L159" s="24"/>
      <c r="M159" s="24"/>
    </row>
    <row r="160" spans="1:13" x14ac:dyDescent="0.45">
      <c r="A160" s="26" t="s">
        <v>236</v>
      </c>
      <c r="B160" s="30"/>
      <c r="C160" s="30"/>
      <c r="D160" s="26"/>
      <c r="E160" s="26"/>
      <c r="F160" s="26"/>
      <c r="G160" s="26"/>
      <c r="H160" s="26"/>
      <c r="I160" s="26"/>
      <c r="J160" s="26"/>
      <c r="K160" s="26"/>
      <c r="L160" s="26"/>
      <c r="M160" s="26"/>
    </row>
    <row r="161" spans="1:13" ht="99" customHeight="1" x14ac:dyDescent="0.45">
      <c r="A161" s="24" t="s">
        <v>237</v>
      </c>
      <c r="B161" s="31" t="s">
        <v>238</v>
      </c>
      <c r="C161" s="31">
        <v>2016</v>
      </c>
      <c r="D161" s="24"/>
      <c r="E161" s="24"/>
      <c r="F161" s="24"/>
      <c r="G161" s="24"/>
      <c r="H161" s="24"/>
      <c r="I161" s="24"/>
      <c r="J161" s="24"/>
      <c r="K161" s="24"/>
      <c r="L161" s="24"/>
      <c r="M161" s="24"/>
    </row>
    <row r="162" spans="1:13" ht="49.8" customHeight="1" x14ac:dyDescent="0.45">
      <c r="A162" s="24" t="s">
        <v>239</v>
      </c>
      <c r="B162" s="31" t="s">
        <v>240</v>
      </c>
      <c r="C162" s="31">
        <v>2016</v>
      </c>
      <c r="D162" s="24"/>
      <c r="E162" s="24"/>
      <c r="F162" s="24"/>
      <c r="G162" s="24"/>
      <c r="H162" s="24"/>
      <c r="I162" s="24"/>
      <c r="J162" s="24"/>
      <c r="K162" s="24"/>
      <c r="L162" s="24"/>
      <c r="M162" s="24"/>
    </row>
    <row r="163" spans="1:13" ht="62.4" x14ac:dyDescent="0.45">
      <c r="A163" s="24" t="s">
        <v>241</v>
      </c>
      <c r="B163" s="31" t="s">
        <v>242</v>
      </c>
      <c r="C163" s="31">
        <v>2016</v>
      </c>
      <c r="D163" s="24"/>
      <c r="E163" s="24"/>
      <c r="F163" s="24"/>
      <c r="G163" s="24"/>
      <c r="H163" s="24"/>
      <c r="I163" s="24"/>
      <c r="J163" s="24"/>
      <c r="K163" s="24"/>
      <c r="L163" s="24"/>
      <c r="M163" s="24"/>
    </row>
    <row r="164" spans="1:13" ht="46.8" x14ac:dyDescent="0.45">
      <c r="A164" s="24" t="s">
        <v>243</v>
      </c>
      <c r="B164" s="31" t="s">
        <v>244</v>
      </c>
      <c r="C164" s="31">
        <v>2016</v>
      </c>
      <c r="D164" s="24"/>
      <c r="E164" s="24"/>
      <c r="F164" s="24"/>
      <c r="G164" s="24"/>
      <c r="H164" s="24"/>
      <c r="I164" s="24"/>
      <c r="J164" s="24"/>
      <c r="K164" s="24"/>
      <c r="L164" s="24"/>
      <c r="M164" s="24"/>
    </row>
    <row r="165" spans="1:13" x14ac:dyDescent="0.45">
      <c r="A165" s="26" t="s">
        <v>245</v>
      </c>
      <c r="B165" s="30"/>
      <c r="C165" s="30"/>
      <c r="D165" s="26"/>
      <c r="E165" s="26"/>
      <c r="F165" s="26"/>
      <c r="G165" s="26"/>
      <c r="H165" s="26"/>
      <c r="I165" s="26"/>
      <c r="J165" s="26"/>
      <c r="K165" s="26"/>
      <c r="L165" s="26"/>
      <c r="M165" s="26"/>
    </row>
    <row r="166" spans="1:13" ht="130.19999999999999" customHeight="1" x14ac:dyDescent="0.45">
      <c r="A166" s="24" t="s">
        <v>246</v>
      </c>
      <c r="B166" s="31" t="s">
        <v>247</v>
      </c>
      <c r="C166" s="31">
        <v>2016</v>
      </c>
      <c r="D166" s="24"/>
      <c r="E166" s="24"/>
      <c r="F166" s="24"/>
      <c r="G166" s="24"/>
      <c r="H166" s="24"/>
      <c r="I166" s="24"/>
      <c r="J166" s="24"/>
      <c r="K166" s="24"/>
      <c r="L166" s="24"/>
      <c r="M166" s="24"/>
    </row>
    <row r="167" spans="1:13" ht="34.200000000000003" customHeight="1" x14ac:dyDescent="0.45">
      <c r="A167" s="24" t="s">
        <v>248</v>
      </c>
      <c r="B167" s="31" t="s">
        <v>249</v>
      </c>
      <c r="C167" s="31">
        <v>2016</v>
      </c>
      <c r="D167" s="24"/>
      <c r="E167" s="24"/>
      <c r="F167" s="24"/>
      <c r="G167" s="24"/>
      <c r="H167" s="24"/>
      <c r="I167" s="24"/>
      <c r="J167" s="24"/>
      <c r="K167" s="24"/>
      <c r="L167" s="24"/>
      <c r="M167" s="24"/>
    </row>
    <row r="168" spans="1:13" x14ac:dyDescent="0.45">
      <c r="A168" s="26" t="s">
        <v>250</v>
      </c>
      <c r="B168" s="30"/>
      <c r="C168" s="30"/>
      <c r="D168" s="26"/>
      <c r="E168" s="26"/>
      <c r="F168" s="26"/>
      <c r="G168" s="26"/>
      <c r="H168" s="26"/>
      <c r="I168" s="26"/>
      <c r="J168" s="26"/>
      <c r="K168" s="26"/>
      <c r="L168" s="26"/>
      <c r="M168" s="26"/>
    </row>
    <row r="169" spans="1:13" ht="99.6" customHeight="1" x14ac:dyDescent="0.45">
      <c r="A169" s="24" t="s">
        <v>328</v>
      </c>
      <c r="B169" s="31" t="s">
        <v>251</v>
      </c>
      <c r="C169" s="31">
        <v>2016</v>
      </c>
      <c r="D169" s="24"/>
      <c r="E169" s="24"/>
      <c r="F169" s="24"/>
      <c r="G169" s="24"/>
      <c r="H169" s="24"/>
      <c r="I169" s="24"/>
      <c r="J169" s="24"/>
      <c r="K169" s="24"/>
      <c r="L169" s="24"/>
      <c r="M169" s="24"/>
    </row>
    <row r="170" spans="1:13" x14ac:dyDescent="0.45">
      <c r="A170" s="26" t="s">
        <v>252</v>
      </c>
      <c r="B170" s="30"/>
      <c r="C170" s="30"/>
      <c r="D170" s="26"/>
      <c r="E170" s="26"/>
      <c r="F170" s="26"/>
      <c r="G170" s="26"/>
      <c r="H170" s="26"/>
      <c r="I170" s="26"/>
      <c r="J170" s="26"/>
      <c r="K170" s="26"/>
      <c r="L170" s="26"/>
      <c r="M170" s="26"/>
    </row>
    <row r="171" spans="1:13" ht="31.2" x14ac:dyDescent="0.45">
      <c r="A171" s="24" t="s">
        <v>253</v>
      </c>
      <c r="B171" s="31" t="s">
        <v>254</v>
      </c>
      <c r="C171" s="31">
        <v>2016</v>
      </c>
      <c r="D171" s="24"/>
      <c r="E171" s="24"/>
      <c r="F171" s="24"/>
      <c r="G171" s="24"/>
      <c r="H171" s="24"/>
      <c r="I171" s="24"/>
      <c r="J171" s="24"/>
      <c r="K171" s="24"/>
      <c r="L171" s="24"/>
      <c r="M171" s="24"/>
    </row>
    <row r="172" spans="1:13" ht="18.600000000000001" customHeight="1" x14ac:dyDescent="0.45">
      <c r="A172" s="24" t="s">
        <v>255</v>
      </c>
      <c r="B172" s="31" t="s">
        <v>256</v>
      </c>
      <c r="C172" s="31">
        <v>2016</v>
      </c>
      <c r="D172" s="24"/>
      <c r="E172" s="24"/>
      <c r="F172" s="24"/>
      <c r="G172" s="24"/>
      <c r="H172" s="24"/>
      <c r="I172" s="24"/>
      <c r="J172" s="24"/>
      <c r="K172" s="24"/>
      <c r="L172" s="24"/>
      <c r="M172" s="24"/>
    </row>
    <row r="173" spans="1:13" ht="211.2" customHeight="1" x14ac:dyDescent="0.45">
      <c r="A173" s="24" t="s">
        <v>257</v>
      </c>
      <c r="B173" s="31" t="s">
        <v>258</v>
      </c>
      <c r="C173" s="31">
        <v>2016</v>
      </c>
      <c r="D173" s="24"/>
      <c r="E173" s="24"/>
      <c r="F173" s="24"/>
      <c r="G173" s="24"/>
      <c r="H173" s="24"/>
      <c r="I173" s="24"/>
      <c r="J173" s="24"/>
      <c r="K173" s="24"/>
      <c r="L173" s="24"/>
      <c r="M173" s="24"/>
    </row>
    <row r="174" spans="1:13" ht="49.2" customHeight="1" x14ac:dyDescent="0.45">
      <c r="A174" s="24" t="s">
        <v>259</v>
      </c>
      <c r="B174" s="31" t="s">
        <v>260</v>
      </c>
      <c r="C174" s="31">
        <v>2016</v>
      </c>
      <c r="D174" s="24"/>
      <c r="E174" s="24"/>
      <c r="F174" s="24"/>
      <c r="G174" s="24"/>
      <c r="H174" s="24"/>
      <c r="I174" s="24"/>
      <c r="J174" s="24"/>
      <c r="K174" s="24"/>
      <c r="L174" s="24"/>
      <c r="M174" s="24"/>
    </row>
    <row r="175" spans="1:13" ht="158.4" customHeight="1" x14ac:dyDescent="0.45">
      <c r="A175" s="24" t="s">
        <v>329</v>
      </c>
      <c r="B175" s="31" t="s">
        <v>261</v>
      </c>
      <c r="C175" s="31"/>
      <c r="D175" s="24"/>
      <c r="E175" s="24"/>
      <c r="F175" s="24"/>
      <c r="G175" s="24"/>
      <c r="H175" s="24"/>
      <c r="I175" s="24"/>
      <c r="J175" s="24"/>
      <c r="K175" s="24"/>
      <c r="L175" s="24"/>
      <c r="M175" s="24"/>
    </row>
    <row r="176" spans="1:13" x14ac:dyDescent="0.45">
      <c r="A176" s="23" t="s">
        <v>262</v>
      </c>
      <c r="B176" s="34"/>
      <c r="C176" s="34"/>
      <c r="D176" s="23"/>
      <c r="E176" s="23"/>
      <c r="F176" s="23"/>
      <c r="G176" s="23"/>
      <c r="H176" s="23"/>
      <c r="I176" s="23"/>
      <c r="J176" s="23"/>
      <c r="K176" s="23"/>
      <c r="L176" s="23"/>
      <c r="M176" s="23"/>
    </row>
    <row r="177" spans="1:13" ht="310.2" customHeight="1" x14ac:dyDescent="0.45">
      <c r="A177" s="25" t="s">
        <v>325</v>
      </c>
      <c r="B177" s="32"/>
      <c r="C177" s="32"/>
      <c r="D177" s="25"/>
      <c r="E177" s="25"/>
      <c r="F177" s="25"/>
      <c r="G177" s="25"/>
      <c r="H177" s="25"/>
      <c r="I177" s="25"/>
      <c r="J177" s="25"/>
      <c r="K177" s="25"/>
      <c r="L177" s="25"/>
      <c r="M177" s="25"/>
    </row>
    <row r="178" spans="1:13" x14ac:dyDescent="0.45">
      <c r="A178" s="26" t="s">
        <v>263</v>
      </c>
      <c r="B178" s="30"/>
      <c r="C178" s="30"/>
      <c r="D178" s="26"/>
      <c r="E178" s="26"/>
      <c r="F178" s="26"/>
      <c r="G178" s="26"/>
      <c r="H178" s="26"/>
      <c r="I178" s="26"/>
      <c r="J178" s="26"/>
      <c r="K178" s="26"/>
      <c r="L178" s="26"/>
      <c r="M178" s="26"/>
    </row>
    <row r="179" spans="1:13" ht="66" customHeight="1" x14ac:dyDescent="0.45">
      <c r="A179" s="24" t="s">
        <v>264</v>
      </c>
      <c r="B179" s="31" t="s">
        <v>265</v>
      </c>
      <c r="C179" s="31">
        <v>2016</v>
      </c>
      <c r="D179" s="24"/>
      <c r="E179" s="24"/>
      <c r="F179" s="24"/>
      <c r="G179" s="24"/>
      <c r="H179" s="24"/>
      <c r="I179" s="24"/>
      <c r="J179" s="24"/>
      <c r="K179" s="24"/>
      <c r="L179" s="24"/>
      <c r="M179" s="24"/>
    </row>
    <row r="180" spans="1:13" x14ac:dyDescent="0.45">
      <c r="A180" s="26" t="s">
        <v>266</v>
      </c>
      <c r="B180" s="30"/>
      <c r="C180" s="30"/>
      <c r="D180" s="26"/>
      <c r="E180" s="26"/>
      <c r="F180" s="26"/>
      <c r="G180" s="26"/>
      <c r="H180" s="26"/>
      <c r="I180" s="26"/>
      <c r="J180" s="26"/>
      <c r="K180" s="26"/>
      <c r="L180" s="26"/>
      <c r="M180" s="26"/>
    </row>
    <row r="181" spans="1:13" ht="129.6" customHeight="1" x14ac:dyDescent="0.45">
      <c r="A181" s="24" t="s">
        <v>267</v>
      </c>
      <c r="B181" s="31" t="s">
        <v>268</v>
      </c>
      <c r="C181" s="31">
        <v>2016</v>
      </c>
      <c r="D181" s="24"/>
      <c r="E181" s="24"/>
      <c r="F181" s="24"/>
      <c r="G181" s="24"/>
      <c r="H181" s="24"/>
      <c r="I181" s="24"/>
      <c r="J181" s="24"/>
      <c r="K181" s="24"/>
      <c r="L181" s="24"/>
      <c r="M181" s="24"/>
    </row>
  </sheetData>
  <autoFilter ref="A2:M2" xr:uid="{CDAB6358-A15C-45A3-97A4-BA9D51CB315E}"/>
  <conditionalFormatting sqref="E4:L18 E46:L46 E48:L60 E62:L181">
    <cfRule type="expression" dxfId="1" priority="2">
      <formula>$D4="No"</formula>
    </cfRule>
  </conditionalFormatting>
  <conditionalFormatting sqref="E20:L44">
    <cfRule type="expression" dxfId="0" priority="1">
      <formula>$D20="No"</formula>
    </cfRule>
  </conditionalFormatting>
  <pageMargins left="0.70866141732283472" right="0.70866141732283472" top="0.74803149606299213" bottom="0.74803149606299213" header="0.31496062992125984" footer="0.31496062992125984"/>
  <pageSetup paperSize="9" scale="22"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F4:F17 D4:D17 D19:D181 F19:F181</xm:sqref>
        </x14:dataValidation>
        <x14:dataValidation type="list" allowBlank="1" showInputMessage="1" showErrorMessage="1" xr:uid="{00000000-0002-0000-0100-000002000000}">
          <x14:formula1>
            <xm:f>Dropdowns!$A$1:$A$2</xm:f>
          </x14:formula1>
          <xm:sqref>H4:H17 H19:H181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C3AAA-B8B6-422D-A060-4EC43BB81AA4}">
  <sheetPr>
    <tabColor rgb="FF228096"/>
    <pageSetUpPr fitToPage="1"/>
  </sheetPr>
  <dimension ref="A1:C31"/>
  <sheetViews>
    <sheetView showGridLines="0" workbookViewId="0"/>
  </sheetViews>
  <sheetFormatPr defaultColWidth="9.1640625" defaultRowHeight="16.8" x14ac:dyDescent="0.45"/>
  <cols>
    <col min="1" max="1" width="21.1640625" style="40" customWidth="1"/>
    <col min="2" max="2" width="35.6640625" style="40" customWidth="1"/>
    <col min="3" max="3" width="45.08203125" style="40" customWidth="1"/>
    <col min="4" max="16384" width="9.1640625" style="40"/>
  </cols>
  <sheetData>
    <row r="1" spans="1:3" ht="27.75" customHeight="1" x14ac:dyDescent="0.45">
      <c r="A1" s="38" t="s">
        <v>282</v>
      </c>
      <c r="B1" s="39"/>
    </row>
    <row r="2" spans="1:3" ht="27.75" customHeight="1" x14ac:dyDescent="0.45">
      <c r="A2" s="38" t="s">
        <v>283</v>
      </c>
      <c r="B2" s="39"/>
    </row>
    <row r="3" spans="1:3" ht="27.75" customHeight="1" x14ac:dyDescent="0.45">
      <c r="A3" s="38" t="s">
        <v>284</v>
      </c>
      <c r="B3" s="39"/>
    </row>
    <row r="4" spans="1:3" x14ac:dyDescent="0.3">
      <c r="A4" s="47" t="s">
        <v>285</v>
      </c>
      <c r="B4" s="48" t="s">
        <v>286</v>
      </c>
      <c r="C4" s="48" t="s">
        <v>287</v>
      </c>
    </row>
    <row r="5" spans="1:3" ht="156" x14ac:dyDescent="0.45">
      <c r="A5" s="41" t="s">
        <v>288</v>
      </c>
      <c r="B5" s="42" t="s">
        <v>289</v>
      </c>
      <c r="C5" s="42" t="s">
        <v>290</v>
      </c>
    </row>
    <row r="6" spans="1:3" ht="156" x14ac:dyDescent="0.45">
      <c r="A6" s="41" t="s">
        <v>291</v>
      </c>
      <c r="B6" s="42" t="s">
        <v>304</v>
      </c>
      <c r="C6" s="42" t="s">
        <v>292</v>
      </c>
    </row>
    <row r="7" spans="1:3" ht="46.8" x14ac:dyDescent="0.45">
      <c r="A7" s="41" t="s">
        <v>293</v>
      </c>
      <c r="B7" s="42" t="s">
        <v>294</v>
      </c>
      <c r="C7" s="41" t="s">
        <v>295</v>
      </c>
    </row>
    <row r="8" spans="1:3" ht="124.8" x14ac:dyDescent="0.45">
      <c r="A8" s="41" t="s">
        <v>296</v>
      </c>
      <c r="B8" s="42" t="s">
        <v>297</v>
      </c>
      <c r="C8" s="42" t="s">
        <v>298</v>
      </c>
    </row>
    <row r="9" spans="1:3" x14ac:dyDescent="0.45">
      <c r="A9" s="41" t="s">
        <v>299</v>
      </c>
      <c r="B9" s="41" t="s">
        <v>300</v>
      </c>
      <c r="C9" s="41" t="s">
        <v>301</v>
      </c>
    </row>
    <row r="10" spans="1:3" ht="124.8" x14ac:dyDescent="0.45">
      <c r="A10" s="41" t="s">
        <v>302</v>
      </c>
      <c r="B10" s="42" t="s">
        <v>305</v>
      </c>
      <c r="C10" s="42" t="s">
        <v>303</v>
      </c>
    </row>
    <row r="11" spans="1:3" x14ac:dyDescent="0.3">
      <c r="A11" s="43"/>
      <c r="B11" s="44"/>
      <c r="C11" s="44"/>
    </row>
    <row r="12" spans="1:3" x14ac:dyDescent="0.45">
      <c r="A12" s="44"/>
      <c r="B12" s="44"/>
      <c r="C12" s="44"/>
    </row>
    <row r="13" spans="1:3" x14ac:dyDescent="0.45">
      <c r="A13" s="45"/>
      <c r="B13" s="39"/>
      <c r="C13" s="39"/>
    </row>
    <row r="14" spans="1:3" x14ac:dyDescent="0.45">
      <c r="A14" s="46"/>
    </row>
    <row r="15" spans="1:3" x14ac:dyDescent="0.45">
      <c r="A15" s="46"/>
    </row>
    <row r="16" spans="1:3" x14ac:dyDescent="0.45">
      <c r="A16" s="46"/>
    </row>
    <row r="17" spans="1:1" x14ac:dyDescent="0.45">
      <c r="A17" s="46"/>
    </row>
    <row r="18" spans="1:1" x14ac:dyDescent="0.45">
      <c r="A18" s="46"/>
    </row>
    <row r="19" spans="1:1" x14ac:dyDescent="0.45">
      <c r="A19" s="46"/>
    </row>
    <row r="20" spans="1:1" x14ac:dyDescent="0.45">
      <c r="A20" s="46"/>
    </row>
    <row r="21" spans="1:1" x14ac:dyDescent="0.45">
      <c r="A21" s="46"/>
    </row>
    <row r="22" spans="1:1" x14ac:dyDescent="0.45">
      <c r="A22" s="46"/>
    </row>
    <row r="23" spans="1:1" x14ac:dyDescent="0.45">
      <c r="A23" s="46"/>
    </row>
    <row r="24" spans="1:1" x14ac:dyDescent="0.45">
      <c r="A24" s="46"/>
    </row>
    <row r="25" spans="1:1" x14ac:dyDescent="0.45">
      <c r="A25" s="46"/>
    </row>
    <row r="26" spans="1:1" x14ac:dyDescent="0.45">
      <c r="A26" s="46"/>
    </row>
    <row r="27" spans="1:1" x14ac:dyDescent="0.45">
      <c r="A27" s="46"/>
    </row>
    <row r="28" spans="1:1" x14ac:dyDescent="0.45">
      <c r="A28" s="46"/>
    </row>
    <row r="29" spans="1:1" x14ac:dyDescent="0.45">
      <c r="A29" s="46"/>
    </row>
    <row r="30" spans="1:1" x14ac:dyDescent="0.45">
      <c r="A30" s="46"/>
    </row>
    <row r="31" spans="1:1" x14ac:dyDescent="0.45">
      <c r="A31" s="46"/>
    </row>
  </sheetData>
  <pageMargins left="0.7" right="0.7" top="0.75" bottom="0.75" header="0.3" footer="0.3"/>
  <pageSetup paperSize="9" scale="99"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1.58203125" defaultRowHeight="18.600000000000001" x14ac:dyDescent="0.45"/>
  <cols>
    <col min="1" max="1" width="50.75" customWidth="1"/>
  </cols>
  <sheetData>
    <row r="1" spans="1:2" ht="19.2" customHeight="1" x14ac:dyDescent="0.45">
      <c r="A1" s="14" t="s">
        <v>269</v>
      </c>
      <c r="B1" s="15">
        <f>SUMPRODUCT(COUNTIF('Data sheet'!D3:D181,{"Yes","Partial"}))</f>
        <v>0</v>
      </c>
    </row>
    <row r="2" spans="1:2" ht="15.6" customHeight="1" x14ac:dyDescent="0.45">
      <c r="A2" s="16" t="s">
        <v>270</v>
      </c>
      <c r="B2" s="15">
        <f>COUNTIF('Data sheet'!F3:F181,"Yes")</f>
        <v>0</v>
      </c>
    </row>
    <row r="3" spans="1:2" ht="16.2" customHeight="1" x14ac:dyDescent="0.45">
      <c r="A3" s="17" t="s">
        <v>271</v>
      </c>
      <c r="B3" s="18">
        <f>COUNTIF('Data sheet'!F3:F181,"Partial")</f>
        <v>0</v>
      </c>
    </row>
    <row r="4" spans="1:2" ht="15.6" customHeight="1" x14ac:dyDescent="0.45">
      <c r="A4" s="11" t="s">
        <v>272</v>
      </c>
      <c r="B4" s="12" t="str">
        <f>IF(ISERROR(B2/B1),"",B2/B1)</f>
        <v/>
      </c>
    </row>
    <row r="5" spans="1:2" ht="15.6" customHeight="1" x14ac:dyDescent="0.45">
      <c r="A5" s="16" t="s">
        <v>273</v>
      </c>
      <c r="B5" s="13" t="str">
        <f>IF(ISERROR(B3/B1),"",B3/B1)</f>
        <v/>
      </c>
    </row>
    <row r="6" spans="1:2" ht="15.6" customHeight="1" x14ac:dyDescent="0.45">
      <c r="A6" s="5"/>
      <c r="B6" s="5"/>
    </row>
    <row r="7" spans="1:2" ht="15.6" customHeight="1" x14ac:dyDescent="0.45"/>
    <row r="8" spans="1:2" ht="15.6" customHeight="1" x14ac:dyDescent="0.45"/>
    <row r="9" spans="1:2" ht="15.6" customHeight="1" x14ac:dyDescent="0.45"/>
    <row r="10" spans="1:2" ht="15.6" customHeight="1" x14ac:dyDescent="0.45"/>
    <row r="11" spans="1:2" ht="15.6" customHeight="1" x14ac:dyDescent="0.45"/>
    <row r="12" spans="1:2" ht="15.6" customHeight="1" x14ac:dyDescent="0.45"/>
    <row r="13" spans="1:2" ht="15.6" customHeight="1" x14ac:dyDescent="0.45"/>
    <row r="14" spans="1:2" ht="15.6" customHeight="1" x14ac:dyDescent="0.45"/>
    <row r="15" spans="1:2" ht="15.6" customHeight="1" x14ac:dyDescent="0.45"/>
    <row r="16" spans="1:2" ht="15.6" customHeight="1" x14ac:dyDescent="0.45"/>
    <row r="17" ht="15.6" customHeight="1" x14ac:dyDescent="0.45"/>
    <row r="18" ht="15.6" customHeight="1" x14ac:dyDescent="0.45"/>
    <row r="19" ht="15.6" customHeight="1" x14ac:dyDescent="0.45"/>
    <row r="20" ht="15.6" customHeight="1" x14ac:dyDescent="0.45"/>
    <row r="21" ht="15.6" customHeight="1" x14ac:dyDescent="0.45"/>
    <row r="22" ht="15.6" customHeight="1" x14ac:dyDescent="0.45"/>
    <row r="23" ht="15.6" customHeight="1" x14ac:dyDescent="0.45"/>
    <row r="24" ht="15.6" customHeight="1" x14ac:dyDescent="0.45"/>
    <row r="25" ht="15.6" customHeight="1" x14ac:dyDescent="0.45"/>
    <row r="26" ht="15.6" customHeight="1" x14ac:dyDescent="0.45"/>
    <row r="27" ht="15.6" customHeight="1" x14ac:dyDescent="0.45"/>
    <row r="28" ht="15.6" customHeight="1" x14ac:dyDescent="0.45"/>
    <row r="29" ht="15.6" customHeight="1" x14ac:dyDescent="0.45"/>
    <row r="30" ht="15.6" customHeight="1" x14ac:dyDescent="0.45"/>
    <row r="31" ht="15.6" customHeight="1" x14ac:dyDescent="0.45"/>
    <row r="32" ht="15.6" customHeight="1" x14ac:dyDescent="0.45"/>
    <row r="33" ht="15.6" customHeight="1" x14ac:dyDescent="0.45"/>
    <row r="34" ht="15.6" customHeight="1" x14ac:dyDescent="0.45"/>
    <row r="35" ht="15.6" customHeight="1" x14ac:dyDescent="0.45"/>
    <row r="36" ht="15.6" customHeight="1" x14ac:dyDescent="0.45"/>
    <row r="37" ht="15.6" customHeight="1" x14ac:dyDescent="0.45"/>
    <row r="38" ht="15.6" customHeight="1" x14ac:dyDescent="0.45"/>
    <row r="39" ht="15.6" customHeight="1" x14ac:dyDescent="0.45"/>
    <row r="40" ht="15.6" customHeight="1" x14ac:dyDescent="0.45"/>
    <row r="41" ht="15.6" customHeight="1" x14ac:dyDescent="0.45"/>
    <row r="42" ht="15.6" customHeight="1" x14ac:dyDescent="0.45"/>
    <row r="43" ht="15.6" customHeight="1" x14ac:dyDescent="0.45"/>
    <row r="44" ht="15.6" customHeight="1" x14ac:dyDescent="0.45"/>
    <row r="45" ht="15.6" customHeight="1" x14ac:dyDescent="0.45"/>
    <row r="46" ht="15.6" customHeight="1" x14ac:dyDescent="0.45"/>
    <row r="47" ht="15.6" customHeight="1" x14ac:dyDescent="0.45"/>
    <row r="48" ht="15.6" customHeight="1" x14ac:dyDescent="0.45"/>
    <row r="49" ht="15.6" customHeight="1" x14ac:dyDescent="0.45"/>
    <row r="50" ht="15.6" customHeight="1" x14ac:dyDescent="0.45"/>
    <row r="51" ht="15.6" customHeight="1" x14ac:dyDescent="0.45"/>
    <row r="52" ht="15.6" customHeight="1" x14ac:dyDescent="0.45"/>
    <row r="53" ht="15.6" customHeight="1" x14ac:dyDescent="0.45"/>
    <row r="54" ht="15.6" customHeight="1" x14ac:dyDescent="0.45"/>
    <row r="55" ht="15.6" customHeight="1" x14ac:dyDescent="0.45"/>
    <row r="56" ht="15.6" customHeight="1" x14ac:dyDescent="0.45"/>
    <row r="57" ht="15.6" customHeight="1" x14ac:dyDescent="0.45"/>
    <row r="58" ht="15.6" customHeight="1" x14ac:dyDescent="0.45"/>
    <row r="59" ht="15.6" customHeight="1" x14ac:dyDescent="0.45"/>
    <row r="60" ht="15.6" customHeight="1" x14ac:dyDescent="0.45"/>
    <row r="61" ht="15.6" customHeight="1" x14ac:dyDescent="0.45"/>
    <row r="62" ht="15.6" customHeight="1" x14ac:dyDescent="0.45"/>
    <row r="63" ht="15.6" customHeight="1" x14ac:dyDescent="0.45"/>
    <row r="64" ht="15.6" customHeight="1" x14ac:dyDescent="0.45"/>
    <row r="65" ht="15.6" customHeight="1" x14ac:dyDescent="0.45"/>
    <row r="66" ht="15.6" customHeight="1" x14ac:dyDescent="0.45"/>
    <row r="67" ht="15.6" customHeight="1" x14ac:dyDescent="0.45"/>
    <row r="68" ht="15.6" customHeight="1" x14ac:dyDescent="0.45"/>
    <row r="69" ht="15.6" customHeight="1" x14ac:dyDescent="0.45"/>
    <row r="70" ht="15.6" customHeight="1" x14ac:dyDescent="0.45"/>
    <row r="71" ht="15.6" customHeight="1" x14ac:dyDescent="0.45"/>
    <row r="72" ht="15.6" customHeight="1" x14ac:dyDescent="0.45"/>
    <row r="73" ht="15.6" customHeight="1" x14ac:dyDescent="0.45"/>
    <row r="74" ht="15.6" customHeight="1" x14ac:dyDescent="0.45"/>
    <row r="75" ht="15.6" customHeight="1" x14ac:dyDescent="0.45"/>
    <row r="76" ht="15.6" customHeight="1" x14ac:dyDescent="0.45"/>
    <row r="77" ht="15.6" customHeight="1" x14ac:dyDescent="0.45"/>
    <row r="78" ht="15.6" customHeight="1" x14ac:dyDescent="0.45"/>
    <row r="79" ht="15.6" customHeight="1" x14ac:dyDescent="0.45"/>
    <row r="80" ht="15.6" customHeight="1" x14ac:dyDescent="0.45"/>
    <row r="81" ht="15.6" customHeight="1" x14ac:dyDescent="0.45"/>
    <row r="82" ht="15.6" customHeight="1" x14ac:dyDescent="0.45"/>
    <row r="83" ht="15.6" customHeight="1" x14ac:dyDescent="0.45"/>
    <row r="84" ht="15.6" customHeight="1" x14ac:dyDescent="0.45"/>
    <row r="85" ht="15.6" customHeight="1" x14ac:dyDescent="0.45"/>
    <row r="86" ht="15.6" customHeight="1" x14ac:dyDescent="0.45"/>
    <row r="87" ht="15.6" customHeight="1" x14ac:dyDescent="0.45"/>
    <row r="88" ht="15.6" customHeight="1" x14ac:dyDescent="0.45"/>
    <row r="89" ht="15.6" customHeight="1" x14ac:dyDescent="0.45"/>
    <row r="90" ht="15.6" customHeight="1" x14ac:dyDescent="0.45"/>
    <row r="91" ht="15.6" customHeight="1" x14ac:dyDescent="0.45"/>
    <row r="92" ht="15.6" customHeight="1" x14ac:dyDescent="0.45"/>
    <row r="93" ht="15.6" customHeight="1" x14ac:dyDescent="0.45"/>
    <row r="94" ht="15.6" customHeight="1" x14ac:dyDescent="0.45"/>
    <row r="95" ht="15.6" customHeight="1" x14ac:dyDescent="0.45"/>
    <row r="96" ht="15.6" customHeight="1" x14ac:dyDescent="0.45"/>
    <row r="97" ht="15.6" customHeight="1" x14ac:dyDescent="0.45"/>
    <row r="98" ht="15.6" customHeight="1" x14ac:dyDescent="0.45"/>
    <row r="99" ht="15.6" customHeight="1" x14ac:dyDescent="0.45"/>
    <row r="100" ht="15.6" customHeight="1" x14ac:dyDescent="0.45"/>
    <row r="101" ht="15.6" customHeight="1" x14ac:dyDescent="0.45"/>
    <row r="102" ht="15.6" customHeight="1" x14ac:dyDescent="0.45"/>
    <row r="103" ht="15.6" customHeight="1" x14ac:dyDescent="0.45"/>
    <row r="104" ht="15.6" customHeight="1" x14ac:dyDescent="0.45"/>
    <row r="105" ht="15.6" customHeight="1" x14ac:dyDescent="0.45"/>
    <row r="106" ht="15.6" customHeight="1" x14ac:dyDescent="0.45"/>
    <row r="107" ht="15.6" customHeight="1" x14ac:dyDescent="0.45"/>
    <row r="108" ht="15.6" customHeight="1" x14ac:dyDescent="0.45"/>
    <row r="109" ht="15.6" customHeight="1" x14ac:dyDescent="0.45"/>
    <row r="110" ht="15.6" customHeight="1" x14ac:dyDescent="0.45"/>
    <row r="111" ht="15.6" customHeight="1" x14ac:dyDescent="0.45"/>
    <row r="112" ht="15.6" customHeight="1" x14ac:dyDescent="0.45"/>
    <row r="113" ht="15.6" customHeight="1" x14ac:dyDescent="0.45"/>
    <row r="114" ht="15.6" customHeight="1" x14ac:dyDescent="0.45"/>
    <row r="115" ht="15.6" customHeight="1" x14ac:dyDescent="0.45"/>
    <row r="116" ht="15.6" customHeight="1" x14ac:dyDescent="0.45"/>
    <row r="117" ht="15.6" customHeight="1" x14ac:dyDescent="0.45"/>
    <row r="118" ht="15.6" customHeight="1" x14ac:dyDescent="0.45"/>
    <row r="119" ht="15.6" customHeight="1" x14ac:dyDescent="0.45"/>
    <row r="120" ht="15.6" customHeight="1" x14ac:dyDescent="0.45"/>
    <row r="121" ht="15.6" customHeight="1" x14ac:dyDescent="0.45"/>
    <row r="122" ht="15.6" customHeight="1" x14ac:dyDescent="0.45"/>
    <row r="123" ht="15.6" customHeight="1" x14ac:dyDescent="0.45"/>
    <row r="124" ht="15.6" customHeight="1" x14ac:dyDescent="0.45"/>
    <row r="125" ht="15.6" customHeight="1" x14ac:dyDescent="0.45"/>
    <row r="126" ht="15.6" customHeight="1" x14ac:dyDescent="0.45"/>
    <row r="127" ht="15.6" customHeight="1" x14ac:dyDescent="0.45"/>
    <row r="128" ht="15.6" customHeight="1" x14ac:dyDescent="0.45"/>
    <row r="129" ht="15.6" customHeight="1" x14ac:dyDescent="0.45"/>
    <row r="130" ht="15.6" customHeight="1" x14ac:dyDescent="0.45"/>
    <row r="131" ht="15.6" customHeight="1" x14ac:dyDescent="0.45"/>
    <row r="132" ht="15.6" customHeight="1" x14ac:dyDescent="0.45"/>
    <row r="133" ht="15.6" customHeight="1" x14ac:dyDescent="0.45"/>
    <row r="134" ht="15.6" customHeight="1" x14ac:dyDescent="0.45"/>
    <row r="135" ht="15.6" customHeight="1" x14ac:dyDescent="0.45"/>
    <row r="136" ht="15.6" customHeight="1" x14ac:dyDescent="0.45"/>
    <row r="137" ht="15.6" customHeight="1" x14ac:dyDescent="0.45"/>
    <row r="138" ht="15.6" customHeight="1" x14ac:dyDescent="0.45"/>
    <row r="139" ht="15.6" customHeight="1" x14ac:dyDescent="0.45"/>
    <row r="140" ht="15.6" customHeight="1" x14ac:dyDescent="0.45"/>
    <row r="141" ht="15.6" customHeight="1" x14ac:dyDescent="0.45"/>
    <row r="142" ht="15.6" customHeight="1" x14ac:dyDescent="0.45"/>
    <row r="143" ht="15.6" customHeight="1" x14ac:dyDescent="0.45"/>
    <row r="144" ht="15.6" customHeight="1" x14ac:dyDescent="0.45"/>
    <row r="145" ht="15.6" customHeight="1" x14ac:dyDescent="0.45"/>
    <row r="146" ht="15.6" customHeight="1" x14ac:dyDescent="0.45"/>
    <row r="147" ht="15.6" customHeight="1" x14ac:dyDescent="0.45"/>
    <row r="148" ht="15.6" customHeight="1" x14ac:dyDescent="0.45"/>
    <row r="149" ht="15.6" customHeight="1" x14ac:dyDescent="0.45"/>
    <row r="150" ht="15.6" customHeight="1" x14ac:dyDescent="0.45"/>
    <row r="151" ht="15.6" customHeight="1" x14ac:dyDescent="0.45"/>
    <row r="152" ht="15.6" customHeight="1" x14ac:dyDescent="0.45"/>
    <row r="153" ht="15.6" customHeight="1" x14ac:dyDescent="0.45"/>
    <row r="154" ht="15.6" customHeight="1" x14ac:dyDescent="0.45"/>
    <row r="155" ht="15.6" customHeight="1" x14ac:dyDescent="0.45"/>
    <row r="156" ht="15.6" customHeight="1" x14ac:dyDescent="0.45"/>
    <row r="157" ht="15.6" customHeight="1" x14ac:dyDescent="0.45"/>
    <row r="158" ht="15.6" customHeight="1" x14ac:dyDescent="0.45"/>
    <row r="159" ht="15.6" customHeight="1" x14ac:dyDescent="0.45"/>
    <row r="160" ht="15.6" customHeight="1" x14ac:dyDescent="0.45"/>
    <row r="161" ht="15.6" customHeight="1" x14ac:dyDescent="0.45"/>
    <row r="162" ht="15.6" customHeight="1" x14ac:dyDescent="0.45"/>
    <row r="163" ht="15.6" customHeight="1" x14ac:dyDescent="0.45"/>
    <row r="164" ht="15.6" customHeight="1" x14ac:dyDescent="0.45"/>
    <row r="165" ht="15.6" customHeight="1" x14ac:dyDescent="0.45"/>
    <row r="166" ht="15.6" customHeight="1" x14ac:dyDescent="0.45"/>
    <row r="167" ht="15.6" customHeight="1" x14ac:dyDescent="0.45"/>
    <row r="168" ht="15.6" customHeight="1" x14ac:dyDescent="0.45"/>
    <row r="169" ht="15.6" customHeight="1" x14ac:dyDescent="0.45"/>
    <row r="170" ht="15.6" customHeight="1" x14ac:dyDescent="0.45"/>
    <row r="171" ht="15.6" customHeight="1" x14ac:dyDescent="0.45"/>
    <row r="172" ht="15.6" customHeight="1" x14ac:dyDescent="0.45"/>
    <row r="173" ht="15.6" customHeight="1" x14ac:dyDescent="0.45"/>
    <row r="174" ht="15.6" customHeight="1" x14ac:dyDescent="0.45"/>
    <row r="175" ht="15.6" customHeight="1" x14ac:dyDescent="0.45"/>
    <row r="176" ht="15.6" customHeight="1" x14ac:dyDescent="0.45"/>
    <row r="177" ht="15.6" customHeight="1" x14ac:dyDescent="0.45"/>
    <row r="178" ht="15.6" customHeight="1" x14ac:dyDescent="0.45"/>
    <row r="179" ht="15.6" customHeight="1" x14ac:dyDescent="0.45"/>
    <row r="180" ht="15.6" customHeight="1" x14ac:dyDescent="0.45"/>
    <row r="181" ht="15.6" customHeight="1" x14ac:dyDescent="0.45"/>
    <row r="182" ht="15.6" customHeight="1" x14ac:dyDescent="0.45"/>
    <row r="183" ht="15.6" customHeight="1" x14ac:dyDescent="0.45"/>
    <row r="184" ht="15.6" customHeight="1" x14ac:dyDescent="0.45"/>
    <row r="185" ht="15.6" customHeight="1" x14ac:dyDescent="0.45"/>
    <row r="186" ht="15.6" customHeight="1" x14ac:dyDescent="0.45"/>
    <row r="187" ht="15.6" customHeight="1" x14ac:dyDescent="0.45"/>
    <row r="188" ht="15.6" customHeight="1" x14ac:dyDescent="0.45"/>
    <row r="189" ht="15.6" customHeight="1" x14ac:dyDescent="0.45"/>
    <row r="190" ht="15.6" customHeight="1" x14ac:dyDescent="0.45"/>
    <row r="191" ht="15.6" customHeight="1" x14ac:dyDescent="0.45"/>
    <row r="192" ht="15.6" customHeight="1" x14ac:dyDescent="0.45"/>
    <row r="193" ht="15.6" customHeight="1" x14ac:dyDescent="0.45"/>
    <row r="194" ht="15.6" customHeight="1" x14ac:dyDescent="0.45"/>
    <row r="195" ht="15.6" customHeight="1" x14ac:dyDescent="0.45"/>
    <row r="196" ht="15.6" customHeight="1" x14ac:dyDescent="0.45"/>
    <row r="197" ht="15.6" customHeight="1" x14ac:dyDescent="0.45"/>
    <row r="198" ht="15.6" customHeight="1" x14ac:dyDescent="0.45"/>
    <row r="199" ht="15.6" customHeight="1" x14ac:dyDescent="0.45"/>
    <row r="200" ht="15.6" customHeight="1" x14ac:dyDescent="0.45"/>
    <row r="201" ht="15.6" customHeight="1" x14ac:dyDescent="0.45"/>
    <row r="202" ht="15.6" customHeight="1" x14ac:dyDescent="0.45"/>
    <row r="203" ht="15.6" customHeight="1" x14ac:dyDescent="0.45"/>
    <row r="204" ht="15.6" customHeight="1" x14ac:dyDescent="0.45"/>
    <row r="205" ht="15.6" customHeight="1" x14ac:dyDescent="0.45"/>
    <row r="206" ht="15.6" customHeight="1" x14ac:dyDescent="0.45"/>
    <row r="207" ht="15.6" customHeight="1" x14ac:dyDescent="0.45"/>
    <row r="208" ht="15.6" customHeight="1" x14ac:dyDescent="0.45"/>
    <row r="209" ht="15.6" customHeight="1" x14ac:dyDescent="0.45"/>
    <row r="210" ht="15.6" customHeight="1" x14ac:dyDescent="0.45"/>
    <row r="211" ht="15.6" customHeight="1" x14ac:dyDescent="0.45"/>
    <row r="212" ht="15.6" customHeight="1" x14ac:dyDescent="0.45"/>
    <row r="213" ht="15.6" customHeight="1" x14ac:dyDescent="0.45"/>
    <row r="214" ht="15.6" customHeight="1" x14ac:dyDescent="0.45"/>
    <row r="215" ht="15.6" customHeight="1" x14ac:dyDescent="0.45"/>
    <row r="216" ht="15.6" customHeight="1" x14ac:dyDescent="0.45"/>
    <row r="217" ht="15.6" customHeight="1" x14ac:dyDescent="0.45"/>
    <row r="218" ht="15.6" customHeight="1" x14ac:dyDescent="0.45"/>
    <row r="219" ht="15.6" customHeight="1" x14ac:dyDescent="0.45"/>
    <row r="220" ht="15.6" customHeight="1" x14ac:dyDescent="0.45"/>
    <row r="221" ht="15.6" customHeight="1" x14ac:dyDescent="0.45"/>
    <row r="222" ht="15.6" customHeight="1" x14ac:dyDescent="0.45"/>
    <row r="223" ht="15.6" customHeight="1" x14ac:dyDescent="0.45"/>
    <row r="224" ht="15.6" customHeight="1" x14ac:dyDescent="0.45"/>
    <row r="225" ht="15.6" customHeight="1" x14ac:dyDescent="0.45"/>
    <row r="226" ht="15.6" customHeight="1" x14ac:dyDescent="0.45"/>
    <row r="227" ht="15.6" customHeight="1" x14ac:dyDescent="0.45"/>
    <row r="228" ht="15.6" customHeight="1" x14ac:dyDescent="0.45"/>
    <row r="229" ht="15.6" customHeight="1" x14ac:dyDescent="0.45"/>
    <row r="230" ht="15.6" customHeight="1" x14ac:dyDescent="0.45"/>
    <row r="231" ht="15.6" customHeight="1" x14ac:dyDescent="0.45"/>
    <row r="232" ht="15.6" customHeight="1" x14ac:dyDescent="0.45"/>
    <row r="233" ht="15.6" customHeight="1" x14ac:dyDescent="0.45"/>
    <row r="234" ht="15.6" customHeight="1" x14ac:dyDescent="0.45"/>
    <row r="235" ht="15.6" customHeight="1" x14ac:dyDescent="0.45"/>
    <row r="236" ht="15.6" customHeight="1" x14ac:dyDescent="0.45"/>
    <row r="237" ht="15.6" customHeight="1" x14ac:dyDescent="0.45"/>
    <row r="238" ht="15.6" customHeight="1" x14ac:dyDescent="0.45"/>
    <row r="239" ht="15.6" customHeight="1" x14ac:dyDescent="0.45"/>
    <row r="240" ht="15.6" customHeight="1" x14ac:dyDescent="0.45"/>
    <row r="241" ht="15.6" customHeight="1" x14ac:dyDescent="0.45"/>
    <row r="242" ht="15.6" customHeight="1" x14ac:dyDescent="0.45"/>
    <row r="243" ht="15.6" customHeight="1" x14ac:dyDescent="0.45"/>
    <row r="244" ht="15.6" customHeight="1" x14ac:dyDescent="0.45"/>
    <row r="245" ht="15.6" customHeight="1" x14ac:dyDescent="0.45"/>
    <row r="246" ht="15.6" customHeight="1" x14ac:dyDescent="0.45"/>
    <row r="247" ht="15.6" customHeight="1" x14ac:dyDescent="0.45"/>
    <row r="248" ht="15.6" customHeight="1" x14ac:dyDescent="0.45"/>
    <row r="249" ht="15.6" customHeight="1" x14ac:dyDescent="0.45"/>
    <row r="250" ht="15.6" customHeight="1" x14ac:dyDescent="0.45"/>
    <row r="251" ht="15.6" customHeight="1" x14ac:dyDescent="0.45"/>
    <row r="252" ht="15.6" customHeight="1" x14ac:dyDescent="0.45"/>
    <row r="253" ht="15.6" customHeight="1" x14ac:dyDescent="0.45"/>
    <row r="254" ht="15.6" customHeight="1" x14ac:dyDescent="0.45"/>
    <row r="255" ht="15.6" customHeight="1" x14ac:dyDescent="0.45"/>
    <row r="256" ht="15.6" customHeight="1" x14ac:dyDescent="0.45"/>
    <row r="257" ht="15.6" customHeight="1" x14ac:dyDescent="0.45"/>
    <row r="258" ht="15.6" customHeight="1" x14ac:dyDescent="0.45"/>
    <row r="259" ht="15.6" customHeight="1" x14ac:dyDescent="0.45"/>
    <row r="260" ht="15.6" customHeight="1" x14ac:dyDescent="0.45"/>
    <row r="261" ht="15.6" customHeight="1" x14ac:dyDescent="0.45"/>
    <row r="262" ht="15.6" customHeight="1" x14ac:dyDescent="0.45"/>
    <row r="263" ht="15.6" customHeight="1" x14ac:dyDescent="0.45"/>
    <row r="264" ht="15.6" customHeight="1" x14ac:dyDescent="0.45"/>
    <row r="265" ht="15.6" customHeight="1" x14ac:dyDescent="0.45"/>
    <row r="266" ht="15.6" customHeight="1" x14ac:dyDescent="0.45"/>
    <row r="267" ht="15.6" customHeight="1" x14ac:dyDescent="0.45"/>
    <row r="268" ht="15.6" customHeight="1" x14ac:dyDescent="0.45"/>
    <row r="269" ht="15.6" customHeight="1" x14ac:dyDescent="0.45"/>
    <row r="270" ht="15.6" customHeight="1" x14ac:dyDescent="0.45"/>
    <row r="271" ht="15.6" customHeight="1" x14ac:dyDescent="0.45"/>
    <row r="272" ht="15.6" customHeight="1" x14ac:dyDescent="0.45"/>
    <row r="273" ht="15.6" customHeight="1" x14ac:dyDescent="0.45"/>
    <row r="274" ht="15.6" customHeight="1" x14ac:dyDescent="0.45"/>
    <row r="275" ht="15.6" customHeight="1" x14ac:dyDescent="0.45"/>
    <row r="276" ht="15.6" customHeight="1" x14ac:dyDescent="0.45"/>
    <row r="277" ht="15.6" customHeight="1" x14ac:dyDescent="0.45"/>
    <row r="278" ht="15.6" customHeight="1" x14ac:dyDescent="0.45"/>
    <row r="279" ht="15.6" customHeight="1" x14ac:dyDescent="0.45"/>
    <row r="280" ht="15.6" customHeight="1" x14ac:dyDescent="0.45"/>
    <row r="281" ht="15.6" customHeight="1" x14ac:dyDescent="0.45"/>
    <row r="282" ht="15.6" customHeight="1" x14ac:dyDescent="0.45"/>
    <row r="283" ht="15.6" customHeight="1" x14ac:dyDescent="0.45"/>
    <row r="284" ht="15.6" customHeight="1" x14ac:dyDescent="0.45"/>
    <row r="285" ht="15.6" customHeight="1" x14ac:dyDescent="0.45"/>
    <row r="286" ht="15.6" customHeight="1" x14ac:dyDescent="0.45"/>
    <row r="287" ht="15.6" customHeight="1" x14ac:dyDescent="0.45"/>
    <row r="288" ht="15.6" customHeight="1" x14ac:dyDescent="0.45"/>
    <row r="289" ht="15.6" customHeight="1" x14ac:dyDescent="0.45"/>
    <row r="290" ht="15.6" customHeight="1" x14ac:dyDescent="0.45"/>
    <row r="291" ht="15.6" customHeight="1" x14ac:dyDescent="0.45"/>
    <row r="292" ht="15.6" customHeight="1" x14ac:dyDescent="0.45"/>
    <row r="293" ht="15.6" customHeight="1" x14ac:dyDescent="0.45"/>
    <row r="294" ht="15.6" customHeight="1" x14ac:dyDescent="0.45"/>
    <row r="295" ht="15.6" customHeight="1" x14ac:dyDescent="0.45"/>
    <row r="296" ht="15.6" customHeight="1" x14ac:dyDescent="0.45"/>
    <row r="297" ht="15.6" customHeight="1" x14ac:dyDescent="0.45"/>
    <row r="298" ht="15.6" customHeight="1" x14ac:dyDescent="0.45"/>
    <row r="299" ht="15.6" customHeight="1" x14ac:dyDescent="0.45"/>
    <row r="300" ht="15.6" customHeight="1" x14ac:dyDescent="0.45"/>
    <row r="301" ht="15.6" customHeight="1" x14ac:dyDescent="0.45"/>
    <row r="302" ht="15.6" customHeight="1" x14ac:dyDescent="0.45"/>
    <row r="303" ht="15.6" customHeight="1" x14ac:dyDescent="0.45"/>
    <row r="304" ht="15.6" customHeight="1" x14ac:dyDescent="0.45"/>
    <row r="305" ht="15.6" customHeight="1" x14ac:dyDescent="0.45"/>
    <row r="306" ht="15.6" customHeight="1" x14ac:dyDescent="0.45"/>
    <row r="307" ht="15.6" customHeight="1" x14ac:dyDescent="0.45"/>
    <row r="308" ht="15.6" customHeight="1" x14ac:dyDescent="0.45"/>
    <row r="309" ht="15.6" customHeight="1" x14ac:dyDescent="0.45"/>
    <row r="310" ht="15.6" customHeight="1" x14ac:dyDescent="0.45"/>
    <row r="311" ht="15.6" customHeight="1" x14ac:dyDescent="0.45"/>
    <row r="312" ht="15.6" customHeight="1" x14ac:dyDescent="0.45"/>
    <row r="313" ht="15.6" customHeight="1" x14ac:dyDescent="0.45"/>
    <row r="314" ht="15.6" customHeight="1" x14ac:dyDescent="0.45"/>
    <row r="315" ht="15.6" customHeight="1" x14ac:dyDescent="0.45"/>
    <row r="316" ht="15.6" customHeight="1" x14ac:dyDescent="0.45"/>
    <row r="317" ht="15.6" customHeight="1" x14ac:dyDescent="0.45"/>
    <row r="318" ht="15.6" customHeight="1" x14ac:dyDescent="0.45"/>
    <row r="319" ht="15.6" customHeight="1" x14ac:dyDescent="0.45"/>
    <row r="320" ht="15.6" customHeight="1" x14ac:dyDescent="0.45"/>
    <row r="321" ht="15.6" customHeight="1" x14ac:dyDescent="0.45"/>
    <row r="322" ht="15.6" customHeight="1" x14ac:dyDescent="0.45"/>
    <row r="323" ht="15.6" customHeight="1" x14ac:dyDescent="0.45"/>
    <row r="324" ht="15.6" customHeight="1" x14ac:dyDescent="0.45"/>
    <row r="325" ht="15.6" customHeight="1" x14ac:dyDescent="0.45"/>
    <row r="326" ht="15.6" customHeight="1" x14ac:dyDescent="0.45"/>
    <row r="327" ht="15.6" customHeight="1" x14ac:dyDescent="0.45"/>
    <row r="328" ht="15.6" customHeight="1" x14ac:dyDescent="0.45"/>
    <row r="329" ht="15.6" customHeight="1" x14ac:dyDescent="0.45"/>
    <row r="330" ht="15.6" customHeight="1" x14ac:dyDescent="0.45"/>
    <row r="331" ht="15.6" customHeight="1" x14ac:dyDescent="0.45"/>
    <row r="332" ht="15.6" customHeight="1" x14ac:dyDescent="0.45"/>
    <row r="333" ht="15.6" customHeight="1" x14ac:dyDescent="0.45"/>
    <row r="334" ht="15.6" customHeight="1" x14ac:dyDescent="0.45"/>
    <row r="335" ht="15.6" customHeight="1" x14ac:dyDescent="0.45"/>
    <row r="336" ht="15.6" customHeight="1" x14ac:dyDescent="0.45"/>
    <row r="337" ht="15.6" customHeight="1" x14ac:dyDescent="0.45"/>
    <row r="338" ht="15.6" customHeight="1" x14ac:dyDescent="0.45"/>
    <row r="339" ht="15.6" customHeight="1" x14ac:dyDescent="0.45"/>
    <row r="340" ht="15.6" customHeight="1" x14ac:dyDescent="0.45"/>
    <row r="341" ht="15.6" customHeight="1" x14ac:dyDescent="0.45"/>
    <row r="342" ht="15.6" customHeight="1" x14ac:dyDescent="0.45"/>
    <row r="343" ht="15.6" customHeight="1" x14ac:dyDescent="0.45"/>
    <row r="344" ht="15.6" customHeight="1" x14ac:dyDescent="0.45"/>
    <row r="345" ht="15.6" customHeight="1" x14ac:dyDescent="0.45"/>
    <row r="346" ht="15.6" customHeight="1" x14ac:dyDescent="0.45"/>
    <row r="347" ht="15.6" customHeight="1" x14ac:dyDescent="0.45"/>
    <row r="348" ht="15.6" customHeight="1" x14ac:dyDescent="0.45"/>
    <row r="349" ht="15.6" customHeight="1" x14ac:dyDescent="0.45"/>
    <row r="350" ht="15.6" customHeight="1" x14ac:dyDescent="0.45"/>
    <row r="351" ht="15.6" customHeight="1" x14ac:dyDescent="0.45"/>
    <row r="352" ht="15.6" customHeight="1" x14ac:dyDescent="0.45"/>
    <row r="353" ht="15.6" customHeight="1" x14ac:dyDescent="0.45"/>
    <row r="354" ht="15.6" customHeight="1" x14ac:dyDescent="0.45"/>
    <row r="355" ht="15.6" customHeight="1" x14ac:dyDescent="0.45"/>
    <row r="356" ht="15.6" customHeight="1" x14ac:dyDescent="0.45"/>
    <row r="357" ht="15.6" customHeight="1" x14ac:dyDescent="0.45"/>
    <row r="358" ht="15.6" customHeight="1" x14ac:dyDescent="0.45"/>
    <row r="359" ht="15.6" customHeight="1" x14ac:dyDescent="0.45"/>
    <row r="360" ht="15.6" customHeight="1" x14ac:dyDescent="0.45"/>
    <row r="361" ht="15.6" customHeight="1" x14ac:dyDescent="0.45"/>
    <row r="362" ht="15.6" customHeight="1" x14ac:dyDescent="0.45"/>
    <row r="363" ht="15.6" customHeight="1" x14ac:dyDescent="0.45"/>
    <row r="364" ht="15.6" customHeight="1" x14ac:dyDescent="0.45"/>
    <row r="365" ht="15.6" customHeight="1" x14ac:dyDescent="0.45"/>
    <row r="366" ht="15.6" customHeight="1" x14ac:dyDescent="0.45"/>
    <row r="367" ht="15.6" customHeight="1" x14ac:dyDescent="0.45"/>
    <row r="368" ht="15.6" customHeight="1" x14ac:dyDescent="0.45"/>
    <row r="369" ht="15.6" customHeight="1" x14ac:dyDescent="0.45"/>
    <row r="370" ht="15.6" customHeight="1" x14ac:dyDescent="0.45"/>
    <row r="371" ht="15.6" customHeight="1" x14ac:dyDescent="0.45"/>
    <row r="372" ht="15.6" customHeight="1" x14ac:dyDescent="0.45"/>
    <row r="373" ht="15.6" customHeight="1" x14ac:dyDescent="0.45"/>
    <row r="374" ht="15.6" customHeight="1" x14ac:dyDescent="0.45"/>
    <row r="375" ht="15.6" customHeight="1" x14ac:dyDescent="0.45"/>
    <row r="376" ht="15.6" customHeight="1" x14ac:dyDescent="0.45"/>
    <row r="377" ht="15.6" customHeight="1" x14ac:dyDescent="0.45"/>
    <row r="378" ht="15.6" customHeight="1" x14ac:dyDescent="0.45"/>
    <row r="379" ht="15.6" customHeight="1" x14ac:dyDescent="0.45"/>
    <row r="380" ht="15.6" customHeight="1" x14ac:dyDescent="0.45"/>
    <row r="381" ht="15.6" customHeight="1" x14ac:dyDescent="0.45"/>
    <row r="382" ht="15.6" customHeight="1" x14ac:dyDescent="0.45"/>
    <row r="383" ht="15.6" customHeight="1" x14ac:dyDescent="0.45"/>
    <row r="384" ht="15.6" customHeight="1" x14ac:dyDescent="0.45"/>
    <row r="385" ht="15.6" customHeight="1" x14ac:dyDescent="0.45"/>
    <row r="386" ht="15.6" customHeight="1" x14ac:dyDescent="0.45"/>
    <row r="387" ht="15.6" customHeight="1" x14ac:dyDescent="0.45"/>
    <row r="388" ht="15.6" customHeight="1" x14ac:dyDescent="0.45"/>
    <row r="389" ht="15.6" customHeight="1" x14ac:dyDescent="0.45"/>
    <row r="390" ht="15.6" customHeight="1" x14ac:dyDescent="0.45"/>
    <row r="391" ht="15.6" customHeight="1" x14ac:dyDescent="0.45"/>
    <row r="392" ht="15.6" customHeight="1" x14ac:dyDescent="0.45"/>
    <row r="393" ht="15.6" customHeight="1" x14ac:dyDescent="0.45"/>
    <row r="394" ht="15.6" customHeight="1" x14ac:dyDescent="0.45"/>
    <row r="395" ht="15.6" customHeight="1" x14ac:dyDescent="0.45"/>
    <row r="396" ht="15.6" customHeight="1" x14ac:dyDescent="0.45"/>
    <row r="397" ht="15.6" customHeight="1" x14ac:dyDescent="0.45"/>
    <row r="398" ht="15.6" customHeight="1" x14ac:dyDescent="0.45"/>
    <row r="399" ht="15.6" customHeight="1" x14ac:dyDescent="0.45"/>
    <row r="400" ht="15.6" customHeight="1" x14ac:dyDescent="0.45"/>
    <row r="401" ht="15.6" customHeight="1" x14ac:dyDescent="0.45"/>
    <row r="402" ht="15.6" customHeight="1" x14ac:dyDescent="0.45"/>
    <row r="403" ht="15.6" customHeight="1" x14ac:dyDescent="0.45"/>
    <row r="404" ht="15.6" customHeight="1" x14ac:dyDescent="0.45"/>
    <row r="405" ht="15.6" customHeight="1" x14ac:dyDescent="0.45"/>
    <row r="406" ht="15.6" customHeight="1" x14ac:dyDescent="0.45"/>
    <row r="407" ht="15.6" customHeight="1" x14ac:dyDescent="0.45"/>
    <row r="408" ht="15.6" customHeight="1" x14ac:dyDescent="0.45"/>
    <row r="409" ht="15.6" customHeight="1" x14ac:dyDescent="0.45"/>
    <row r="410" ht="15.6" customHeight="1" x14ac:dyDescent="0.45"/>
    <row r="411" ht="15.6" customHeight="1" x14ac:dyDescent="0.45"/>
    <row r="412" ht="15.6" customHeight="1" x14ac:dyDescent="0.45"/>
    <row r="413" ht="15.6" customHeight="1" x14ac:dyDescent="0.45"/>
    <row r="414" ht="15.6" customHeight="1" x14ac:dyDescent="0.45"/>
    <row r="415" ht="15.6" customHeight="1" x14ac:dyDescent="0.45"/>
    <row r="416" ht="15.6" customHeight="1" x14ac:dyDescent="0.45"/>
    <row r="417" ht="15.6" customHeight="1" x14ac:dyDescent="0.45"/>
    <row r="418" ht="15.6" customHeight="1" x14ac:dyDescent="0.45"/>
    <row r="419" ht="15.6" customHeight="1" x14ac:dyDescent="0.45"/>
    <row r="420" ht="15.6" customHeight="1" x14ac:dyDescent="0.45"/>
    <row r="421" ht="15.6" customHeight="1" x14ac:dyDescent="0.45"/>
    <row r="422" ht="15.6" customHeight="1" x14ac:dyDescent="0.45"/>
    <row r="423" ht="15.6" customHeight="1" x14ac:dyDescent="0.45"/>
    <row r="424" ht="15.6" customHeight="1" x14ac:dyDescent="0.45"/>
    <row r="425" ht="15.6" customHeight="1" x14ac:dyDescent="0.45"/>
    <row r="426" ht="15.6" customHeight="1" x14ac:dyDescent="0.45"/>
    <row r="427" ht="15.6" customHeight="1" x14ac:dyDescent="0.45"/>
    <row r="428" ht="15.6" customHeight="1" x14ac:dyDescent="0.45"/>
    <row r="429" ht="15.6" customHeight="1" x14ac:dyDescent="0.45"/>
    <row r="430" ht="15.6" customHeight="1" x14ac:dyDescent="0.45"/>
    <row r="431" ht="15.6" customHeight="1" x14ac:dyDescent="0.45"/>
    <row r="432" ht="15.6" customHeight="1" x14ac:dyDescent="0.45"/>
    <row r="433" ht="15.6" customHeight="1" x14ac:dyDescent="0.45"/>
    <row r="434" ht="15.6" customHeight="1" x14ac:dyDescent="0.45"/>
    <row r="435" ht="15.6" customHeight="1" x14ac:dyDescent="0.45"/>
    <row r="436" ht="15.6" customHeight="1" x14ac:dyDescent="0.45"/>
    <row r="437" ht="15.6" customHeight="1" x14ac:dyDescent="0.45"/>
    <row r="438" ht="15.6" customHeight="1" x14ac:dyDescent="0.45"/>
    <row r="439" ht="15.6" customHeight="1" x14ac:dyDescent="0.45"/>
    <row r="440" ht="15.6" customHeight="1" x14ac:dyDescent="0.45"/>
    <row r="441" ht="15.6" customHeight="1" x14ac:dyDescent="0.45"/>
    <row r="442" ht="15.6" customHeight="1" x14ac:dyDescent="0.45"/>
    <row r="443" ht="15.6" customHeight="1" x14ac:dyDescent="0.45"/>
    <row r="444" ht="15.6" customHeight="1" x14ac:dyDescent="0.45"/>
    <row r="445" ht="15.6" customHeight="1" x14ac:dyDescent="0.45"/>
    <row r="446" ht="15.6" customHeight="1" x14ac:dyDescent="0.45"/>
    <row r="447" ht="15.6" customHeight="1" x14ac:dyDescent="0.45"/>
    <row r="448" ht="15.6" customHeight="1" x14ac:dyDescent="0.45"/>
    <row r="449" ht="15.6" customHeight="1" x14ac:dyDescent="0.45"/>
    <row r="450" ht="15.6" customHeight="1" x14ac:dyDescent="0.45"/>
    <row r="451" ht="15.6" customHeight="1" x14ac:dyDescent="0.45"/>
    <row r="452" ht="15.6" customHeight="1" x14ac:dyDescent="0.45"/>
    <row r="453" ht="15.6" customHeight="1" x14ac:dyDescent="0.45"/>
    <row r="454" ht="15.6" customHeight="1" x14ac:dyDescent="0.45"/>
    <row r="455" ht="15.6" customHeight="1" x14ac:dyDescent="0.45"/>
    <row r="456" ht="15.6" customHeight="1" x14ac:dyDescent="0.45"/>
    <row r="457" ht="15.6" customHeight="1" x14ac:dyDescent="0.45"/>
    <row r="458" ht="15.6" customHeight="1" x14ac:dyDescent="0.45"/>
    <row r="459" ht="15.6" customHeight="1" x14ac:dyDescent="0.45"/>
    <row r="460" ht="15.6" customHeight="1" x14ac:dyDescent="0.45"/>
    <row r="461" ht="15.6" customHeight="1" x14ac:dyDescent="0.45"/>
    <row r="462" ht="15.6" customHeight="1" x14ac:dyDescent="0.45"/>
    <row r="463" ht="15.6" customHeight="1" x14ac:dyDescent="0.45"/>
    <row r="464" ht="15.6" customHeight="1" x14ac:dyDescent="0.45"/>
    <row r="465" ht="15.6" customHeight="1" x14ac:dyDescent="0.45"/>
    <row r="466" ht="15.6" customHeight="1" x14ac:dyDescent="0.45"/>
    <row r="467" ht="15.6" customHeight="1" x14ac:dyDescent="0.45"/>
    <row r="468" ht="15.6" customHeight="1" x14ac:dyDescent="0.45"/>
    <row r="469" ht="15.6" customHeight="1" x14ac:dyDescent="0.45"/>
    <row r="470" ht="15.6" customHeight="1" x14ac:dyDescent="0.45"/>
    <row r="471" ht="15.6" customHeight="1" x14ac:dyDescent="0.45"/>
    <row r="472" ht="15.6" customHeight="1" x14ac:dyDescent="0.45"/>
    <row r="473" ht="15.6" customHeight="1" x14ac:dyDescent="0.45"/>
    <row r="474" ht="15.6" customHeight="1" x14ac:dyDescent="0.45"/>
    <row r="475" ht="15.6" customHeight="1" x14ac:dyDescent="0.45"/>
    <row r="476" ht="15.6" customHeight="1" x14ac:dyDescent="0.45"/>
    <row r="477" ht="15.6" customHeight="1" x14ac:dyDescent="0.45"/>
    <row r="478" ht="15.6" customHeight="1" x14ac:dyDescent="0.45"/>
    <row r="479" ht="15.6" customHeight="1" x14ac:dyDescent="0.45"/>
    <row r="480" ht="15.6" customHeight="1" x14ac:dyDescent="0.45"/>
    <row r="481" ht="15.6" customHeight="1" x14ac:dyDescent="0.45"/>
    <row r="482" ht="15.6" customHeight="1" x14ac:dyDescent="0.45"/>
    <row r="483" ht="15.6" customHeight="1" x14ac:dyDescent="0.45"/>
    <row r="484" ht="15.6" customHeight="1" x14ac:dyDescent="0.45"/>
    <row r="485" ht="15.6" customHeight="1" x14ac:dyDescent="0.45"/>
    <row r="486" ht="15.6" customHeight="1" x14ac:dyDescent="0.45"/>
    <row r="487" ht="15.6" customHeight="1" x14ac:dyDescent="0.45"/>
    <row r="488" ht="15.6" customHeight="1" x14ac:dyDescent="0.45"/>
    <row r="489" ht="15.6" customHeight="1" x14ac:dyDescent="0.45"/>
    <row r="490" ht="15.6" customHeight="1" x14ac:dyDescent="0.45"/>
    <row r="491" ht="15.6" customHeight="1" x14ac:dyDescent="0.45"/>
    <row r="492" ht="15.6" customHeight="1" x14ac:dyDescent="0.45"/>
    <row r="493" ht="15.6" customHeight="1" x14ac:dyDescent="0.45"/>
    <row r="494" ht="15.6" customHeight="1" x14ac:dyDescent="0.45"/>
    <row r="495" ht="15.6" customHeight="1" x14ac:dyDescent="0.45"/>
    <row r="496" ht="15.6" customHeight="1" x14ac:dyDescent="0.45"/>
    <row r="497" ht="15.6" customHeight="1" x14ac:dyDescent="0.45"/>
    <row r="498" ht="15.6" customHeight="1" x14ac:dyDescent="0.45"/>
    <row r="499" ht="15.6" customHeight="1" x14ac:dyDescent="0.45"/>
    <row r="500" ht="15.6" customHeight="1" x14ac:dyDescent="0.45"/>
    <row r="501" ht="15.6" customHeight="1" x14ac:dyDescent="0.45"/>
    <row r="502" ht="15.6" customHeight="1" x14ac:dyDescent="0.45"/>
    <row r="503" ht="15.6" customHeight="1" x14ac:dyDescent="0.45"/>
    <row r="504" ht="15.6" customHeight="1" x14ac:dyDescent="0.45"/>
    <row r="505" ht="15.6" customHeight="1" x14ac:dyDescent="0.45"/>
    <row r="506" ht="15.6" customHeight="1" x14ac:dyDescent="0.45"/>
    <row r="507" ht="15.6" customHeight="1" x14ac:dyDescent="0.45"/>
    <row r="508" ht="15.6" customHeight="1" x14ac:dyDescent="0.45"/>
    <row r="509" ht="15.6" customHeight="1" x14ac:dyDescent="0.45"/>
    <row r="510" ht="15.6" customHeight="1" x14ac:dyDescent="0.45"/>
    <row r="511" ht="15.6" customHeight="1" x14ac:dyDescent="0.45"/>
    <row r="512" ht="15.6" customHeight="1" x14ac:dyDescent="0.45"/>
    <row r="513" ht="15.6" customHeight="1" x14ac:dyDescent="0.45"/>
    <row r="514" ht="15.6" customHeight="1" x14ac:dyDescent="0.45"/>
    <row r="515" ht="15.6" customHeight="1" x14ac:dyDescent="0.45"/>
    <row r="516" ht="15.6" customHeight="1" x14ac:dyDescent="0.45"/>
    <row r="517" ht="15.6" customHeight="1" x14ac:dyDescent="0.45"/>
    <row r="518" ht="15.6" customHeight="1" x14ac:dyDescent="0.45"/>
    <row r="519" ht="15.6" customHeight="1" x14ac:dyDescent="0.45"/>
    <row r="520" ht="15.6" customHeight="1" x14ac:dyDescent="0.45"/>
    <row r="521" ht="15.6" customHeight="1" x14ac:dyDescent="0.45"/>
    <row r="522" ht="15.6" customHeight="1" x14ac:dyDescent="0.45"/>
    <row r="523" ht="15.6" customHeight="1" x14ac:dyDescent="0.45"/>
    <row r="524" ht="15.6" customHeight="1" x14ac:dyDescent="0.45"/>
    <row r="525" ht="15.6" customHeight="1" x14ac:dyDescent="0.45"/>
    <row r="526" ht="15.6" customHeight="1" x14ac:dyDescent="0.45"/>
    <row r="527" ht="15.6" customHeight="1" x14ac:dyDescent="0.45"/>
    <row r="528" ht="15.6" customHeight="1" x14ac:dyDescent="0.45"/>
    <row r="529" ht="15.6" customHeight="1" x14ac:dyDescent="0.45"/>
    <row r="530" ht="15.6" customHeight="1" x14ac:dyDescent="0.45"/>
    <row r="531" ht="15.6" customHeight="1" x14ac:dyDescent="0.45"/>
    <row r="532" ht="15.6" customHeight="1" x14ac:dyDescent="0.45"/>
    <row r="533" ht="15.6" customHeight="1" x14ac:dyDescent="0.45"/>
    <row r="534" ht="15.6" customHeight="1" x14ac:dyDescent="0.45"/>
    <row r="535" ht="15.6" customHeight="1" x14ac:dyDescent="0.45"/>
    <row r="536" ht="15.6" customHeight="1" x14ac:dyDescent="0.45"/>
    <row r="537" ht="15.6" customHeight="1" x14ac:dyDescent="0.45"/>
    <row r="538" ht="15.6" customHeight="1" x14ac:dyDescent="0.45"/>
    <row r="539" ht="15.6" customHeight="1" x14ac:dyDescent="0.45"/>
    <row r="540" ht="15.6" customHeight="1" x14ac:dyDescent="0.45"/>
    <row r="541" ht="15.6" customHeight="1" x14ac:dyDescent="0.45"/>
    <row r="542" ht="15.6" customHeight="1" x14ac:dyDescent="0.45"/>
    <row r="543" ht="15.6" customHeight="1" x14ac:dyDescent="0.45"/>
    <row r="544" ht="15.6" customHeight="1" x14ac:dyDescent="0.45"/>
    <row r="545" ht="15.6" customHeight="1" x14ac:dyDescent="0.45"/>
    <row r="546" ht="15.6" customHeight="1" x14ac:dyDescent="0.45"/>
  </sheetData>
  <pageMargins left="0.7" right="0.7" top="0.75" bottom="0.75" header="0.3" footer="0.3"/>
  <pageSetup paperSize="9" orientation="landscape"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1.58203125" defaultRowHeight="18.600000000000001" x14ac:dyDescent="0.45"/>
  <sheetData>
    <row r="1" spans="1:1" x14ac:dyDescent="0.45">
      <c r="A1" t="s">
        <v>274</v>
      </c>
    </row>
    <row r="2" spans="1:1" x14ac:dyDescent="0.45">
      <c r="A2" t="s">
        <v>275</v>
      </c>
    </row>
    <row r="3" spans="1:1" x14ac:dyDescent="0.45">
      <c r="A3" t="s">
        <v>276</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0c37bd64d371b53378ab3c7d697853b0">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a27c068249a90173a5e7c41d8f53cde5"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545385-2875-4D0C-8C59-BA6A00B24757}">
  <ds:schemaRefs>
    <ds:schemaRef ds:uri="c1f338ac-e338-414f-952c-f74dcc6d59e1"/>
    <ds:schemaRef ds:uri="http://schemas.microsoft.com/office/2006/metadata/properties"/>
    <ds:schemaRef ds:uri="http://schemas.openxmlformats.org/package/2006/metadata/core-properties"/>
    <ds:schemaRef ds:uri="acaf4567-dc07-471f-892c-2bcb86ef35ae"/>
    <ds:schemaRef ds:uri="http://schemas.microsoft.com/office/2006/documentManagement/types"/>
    <ds:schemaRef ds:uri="http://purl.org/dc/dcmitype/"/>
    <ds:schemaRef ds:uri="http://purl.org/dc/elements/1.1/"/>
    <ds:schemaRef ds:uri="0eb656aa-4e79-4e95-9076-bc119a23e0cc"/>
    <ds:schemaRef ds:uri="http://www.w3.org/XML/1998/namespace"/>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2D42BB0A-07B4-4E00-8957-B26974AFBAD4}">
  <ds:schemaRefs>
    <ds:schemaRef ds:uri="http://schemas.microsoft.com/sharepoint/v3/contenttype/forms"/>
  </ds:schemaRefs>
</ds:datastoreItem>
</file>

<file path=customXml/itemProps3.xml><?xml version="1.0" encoding="utf-8"?>
<ds:datastoreItem xmlns:ds="http://schemas.openxmlformats.org/officeDocument/2006/customXml" ds:itemID="{E6240C51-F59A-47A0-8085-4619A46188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Introduction</vt:lpstr>
      <vt:lpstr>Data sheet</vt:lpstr>
      <vt:lpstr>Table 1</vt:lpstr>
      <vt:lpstr>Data sheet totals</vt:lpstr>
      <vt:lpstr>Dropdowns</vt:lpstr>
      <vt:lpstr>'Data sheet'!Print_Area</vt:lpstr>
      <vt:lpstr>'Data sheet totals'!Print_Area</vt:lpstr>
      <vt:lpstr>Introduction!Print_Area</vt:lpstr>
      <vt:lpstr>'Data sheet'!Print_Titles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NG253 Suspected sepsis in people aged 16 or over: Baseline assessment tool 19/11/2025</dc:title>
  <dc:subject/>
  <dc:creator/>
  <cp:keywords/>
  <dc:description/>
  <cp:lastModifiedBy/>
  <cp:revision/>
  <dcterms:created xsi:type="dcterms:W3CDTF">2019-11-29T09:17:18Z</dcterms:created>
  <dcterms:modified xsi:type="dcterms:W3CDTF">2026-01-07T09:49:25Z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2025-10-30T10:04:48Z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c6e85747-0086-46b3-87e7-c6de8ad44381</vt:lpwstr>
  </property>
  <property fmtid="{D5CDD505-2E9C-101B-9397-08002B2CF9AE}" pid="8" name="MSIP_Label_c69d85d5-6d9e-4305-a294-1f636ec0f2d6_ContentBits">
    <vt:lpwstr>0</vt:lpwstr>
  </property>
  <property fmtid="{D5CDD505-2E9C-101B-9397-08002B2CF9AE}" pid="9" name="MSIP_Label_c69d85d5-6d9e-4305-a294-1f636ec0f2d6_Tag">
    <vt:lpwstr>10, 3, 0, 2</vt:lpwstr>
  </property>
  <property fmtid="{D5CDD505-2E9C-101B-9397-08002B2CF9AE}" pid="10" name="ContentTypeId">
    <vt:lpwstr>0x010100B99456BF0FC3654992BB01F701E3BF13</vt:lpwstr>
  </property>
  <property fmtid="{D5CDD505-2E9C-101B-9397-08002B2CF9AE}" pid="11" name="Display_x0020_Status">
    <vt:lpwstr/>
  </property>
  <property fmtid="{D5CDD505-2E9C-101B-9397-08002B2CF9AE}" pid="12" name="MediaServiceImageTags">
    <vt:lpwstr/>
  </property>
  <property fmtid="{D5CDD505-2E9C-101B-9397-08002B2CF9AE}" pid="13" name="Display Status">
    <vt:lpwstr/>
  </property>
</Properties>
</file>