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4" documentId="8_{066397B7-BD19-4B99-812E-868FB2A8BCDD}" xr6:coauthVersionLast="47" xr6:coauthVersionMax="47" xr10:uidLastSave="{7FE91826-F087-4FEC-B4F1-2794BFF57192}"/>
  <bookViews>
    <workbookView xWindow="28680" yWindow="-120" windowWidth="29040" windowHeight="15720" xr2:uid="{00000000-000D-0000-FFFF-FFFF00000000}"/>
  </bookViews>
  <sheets>
    <sheet name="Introduction" sheetId="23" r:id="rId1"/>
    <sheet name="Data sheet" sheetId="26" r:id="rId2"/>
    <sheet name="Table 1" sheetId="29" r:id="rId3"/>
    <sheet name="Data sheet totals" sheetId="27" r:id="rId4"/>
    <sheet name="Dropdowns" sheetId="28" state="hidden" r:id="rId5"/>
  </sheets>
  <definedNames>
    <definedName name="_xlnm._FilterDatabase" localSheetId="1" hidden="1">'Data sheet'!$A$2:$M$2</definedName>
    <definedName name="_xlnm.Print_Area" localSheetId="1">'Data sheet'!$A$1:$M$148</definedName>
    <definedName name="_xlnm.Print_Area" localSheetId="3">'Data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3" l="1"/>
  <c r="A10" i="23"/>
  <c r="B3" i="27"/>
  <c r="B2" i="27"/>
  <c r="B1" i="27"/>
  <c r="A13" i="23"/>
  <c r="B4" i="27" l="1"/>
  <c r="B5" i="27"/>
</calcChain>
</file>

<file path=xl/sharedStrings.xml><?xml version="1.0" encoding="utf-8"?>
<sst xmlns="http://schemas.openxmlformats.org/spreadsheetml/2006/main" count="308" uniqueCount="285">
  <si>
    <t>Published: 19 November 2025</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</si>
  <si>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</si>
  <si>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</si>
  <si>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</si>
  <si>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</si>
  <si>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</si>
  <si>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</si>
  <si>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</si>
  <si>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</si>
  <si>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</si>
  <si>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</si>
  <si>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</si>
  <si>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</si>
  <si>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</si>
  <si>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</si>
  <si>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</si>
  <si>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</si>
  <si>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</si>
  <si>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</si>
  <si>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When to suspect sepsis</t>
  </si>
  <si>
    <t>Think 'could this be sepsis?' if a person presents with symptoms or signs that indicate possible infection.</t>
  </si>
  <si>
    <t>1.1.1</t>
  </si>
  <si>
    <t>Take into account that people with sepsis may have non-specific, non-localised presentations, for example feeling very unwell, and may not have a high temperature.</t>
  </si>
  <si>
    <t>1.1.2</t>
  </si>
  <si>
    <t>Pay particular attention to concerns expressed by the person and their family or carers, for example changes from usual behaviour.</t>
  </si>
  <si>
    <t>1.1.3</t>
  </si>
  <si>
    <t>1.1.4</t>
  </si>
  <si>
    <t>2016, amended 2024</t>
  </si>
  <si>
    <t>Assess people with any suspected infection to identify:
• possible source of infection (see the recommendations on finding and controlling the source of infection)
• factors that increase risk of sepsis (see people who are most vulnerable to sepsis)
• any indications of clinical concern, such as new-onset abnormalities of behaviour, circulation or respiration.</t>
  </si>
  <si>
    <t>1.1.5</t>
  </si>
  <si>
    <t>During a remote assessment, when deciding whether to offer a face-to-face-assessment and, if so, on the urgency of it, identify:
• factors that increase risk of sepsis (see people who are most vulnerable to sepsis) and
• indications of clinical concern such as new-onset abnormalities of behaviour, circulation or respiration.</t>
  </si>
  <si>
    <t>1.1.6</t>
  </si>
  <si>
    <t>Use a structured set of observations to assess people in a face-to-face setting to stratify risk if sepsis is suspected. (See the recommendations on face-to-face assessment and the recommendations on grading risk in people with suspected sepsis).</t>
  </si>
  <si>
    <t>1.1.7</t>
  </si>
  <si>
    <t>Consider using an early warning score to assess people with suspected sepsis who are pregnant or have recently been pregnant, in any setting.</t>
  </si>
  <si>
    <t>1.1.8</t>
  </si>
  <si>
    <t>Suspect neutropenic sepsis in people who become unwell and:
• are having or have had systemic anticancer treatment within the last 30 days
• are receiving or have received immunosuppressant treatment for reasons unrelated to cancer. Use clinical judgement (based on the person's specific condition, medical history, or both, and on the treatment they received) to determine whether any past treatment may still be likely to cause neutropenia.</t>
  </si>
  <si>
    <t>1.1.9</t>
  </si>
  <si>
    <t>Refer people with suspected neutropenic sepsis immediately for assessment in secondary or tertiary care. [This recommendation is from NICE’s guideline on neutropenic sepsis in people with cancer.]</t>
  </si>
  <si>
    <t>1.1.10</t>
  </si>
  <si>
    <t>Treat people with neutropenic sepsis, regardless of cause, in line with NICE’s guideline on neutropenic sepsis in people with cancer.</t>
  </si>
  <si>
    <t>1.1.11</t>
  </si>
  <si>
    <t>1.2 People who are most vulnerable to sepsis</t>
  </si>
  <si>
    <t>Take into account that people who are pregnant, have given birth or had a termination of pregnancy or miscarriage in the past 6 weeks are in a high risk group for sepsis. In particular, people who:
• have impaired immune systems because of illness or drugs (see recommendation 1.2.2)
• have diabetes, gestational diabetes or other comorbidities
• needed invasive procedures (for example, caesarean section, forceps delivery, removal of retained products of conception)
• had prolonged rupture of membranes
• have or have been in close contact with people with group A streptococcal infection, for example, scarlet fever
• have continued vaginal bleeding or an offensive vaginal discharge.</t>
  </si>
  <si>
    <t>1.2.1</t>
  </si>
  <si>
    <t>1.2.2</t>
  </si>
  <si>
    <t>Face to face assessment</t>
  </si>
  <si>
    <t>1.3 Initial assessment and examination</t>
  </si>
  <si>
    <t>Assess temperature, heart rate, respiratory rate, blood pressure, level of consciousness and oxygen saturation in people with suspected sepsis.</t>
  </si>
  <si>
    <t>1.3.1</t>
  </si>
  <si>
    <t>In community settings, measure oxygen saturation if equipment is available and taking a measurement does not cause a delay in assessment or treatment.</t>
  </si>
  <si>
    <t>1.3.2</t>
  </si>
  <si>
    <t>1.3.3</t>
  </si>
  <si>
    <t>Ask the person or their family or carers how often the person urinated in the past 18 hours.</t>
  </si>
  <si>
    <t>1.3.4</t>
  </si>
  <si>
    <t>Ask the person with suspected sepsis and their family or carers about any recent fever or rigors.</t>
  </si>
  <si>
    <t>1.3.5</t>
  </si>
  <si>
    <t>Ask the person or their family or carers if they have recently presented (for example to their GP or to hospital) with symptoms or signs that could indicate sepsis.</t>
  </si>
  <si>
    <t>1.3.6</t>
  </si>
  <si>
    <t>As part of the initial assessment, carry out a thorough clinical examination to look for sources of infection, including sources that might need drainage or other interventions. Follow the recommendations on finding and controlling the source of infection.</t>
  </si>
  <si>
    <t>1.3.7</t>
  </si>
  <si>
    <t>1.4 Interpreting findings</t>
  </si>
  <si>
    <t>Temperature in suspected sepsis</t>
  </si>
  <si>
    <t>Do not rely on fever or hypothermia alone to rule sepsis either in or out.</t>
  </si>
  <si>
    <t>1.4.1</t>
  </si>
  <si>
    <t>Take into account that some groups of people with sepsis may not develop a raised temperature. These include:
• people living with chronic illnesses, disabilities, or complex care needs 
• people having treatment for cancer
• people severely ill with sepsis
• people with a spinal cord injury</t>
  </si>
  <si>
    <t>1.4.2</t>
  </si>
  <si>
    <t>Take into account that a rise in temperature can be a physiological response, for example after surgery or trauma.</t>
  </si>
  <si>
    <t>1.4.3</t>
  </si>
  <si>
    <t>Heart rate in suspected sepsis</t>
  </si>
  <si>
    <t>Interpret the heart rate of a person with suspected sepsis in context, taking into account that:
• baseline heart rate may be lower in young people and adults who are fit 
• baseline heart rate in pregnancy is 10 to 15 beats per minute more than normal
• heart rate response may be affected by medicines such as beta-blockers.</t>
  </si>
  <si>
    <t>1.4.4</t>
  </si>
  <si>
    <t>Blood pressure in suspected sepsis</t>
  </si>
  <si>
    <t>Interpret blood pressure in the context of a person's previous blood pressure, if known. Be aware that the presence of normal blood pressure does not exclude sepsis in young people.</t>
  </si>
  <si>
    <t>1.4.5</t>
  </si>
  <si>
    <t>Confusion, mental state and cognitive state in suspected sepsis</t>
  </si>
  <si>
    <t>Interpret a person's mental state in the context of their normal function and treat changes as being significant.</t>
  </si>
  <si>
    <t>1.4.6</t>
  </si>
  <si>
    <t>Be aware that changes in cognitive function may be subtle and assessment should include history from the person and their family or carers.</t>
  </si>
  <si>
    <t>1.4.7</t>
  </si>
  <si>
    <t>Take into account that changes in cognitive function may present as changes in behaviour or irritability in people with a learning disability.</t>
  </si>
  <si>
    <t>1.4.8</t>
  </si>
  <si>
    <t>Oxygen saturation in suspected sepsis</t>
  </si>
  <si>
    <t>1.4.9</t>
  </si>
  <si>
    <t>Evaluating risk level</t>
  </si>
  <si>
    <t>For people who are or have recently been pregnant, NICE has produced a visual summary on evaluating risk of severe illness or death from sepsis.</t>
  </si>
  <si>
    <t>1.5 Grading risk</t>
  </si>
  <si>
    <t>In people who are or have recently been pregnant, grade risk of severe illness or death from sepsis using:
• the person’s history
• physical examination results and
• table 1: criteria for stratification of risk from sepsis in people who are or have recently been pregnant.</t>
  </si>
  <si>
    <t>1.5.1</t>
  </si>
  <si>
    <t>Recognise that people with suspected sepsis who are or have recently been pregnant are at: 
• high risk of severe illness or death from sepsis if they meet any of the high risk criteria in table 1: criteria for stratification of risk from sepsis in people who are or have recently been pregnant
• moderate to high risk of severe illness or death from sepsis if they meet any of the moderate to high risk criteria in table 1: criteria for stratification of risk from sepsis in people who are or have recently been pregnant.</t>
  </si>
  <si>
    <t>1.5.2</t>
  </si>
  <si>
    <t>1.5.3</t>
  </si>
  <si>
    <t>Criteria for stratification of risk from sepsis in people who are or have recently been pregnant</t>
  </si>
  <si>
    <t>Managing suspected sepsis</t>
  </si>
  <si>
    <t>1.6 Outside acute hospital settings</t>
  </si>
  <si>
    <t>NICE has produced a visual summary on managing sepsis in people who are or have recently been pregnant (outside and in acute hospital settings).</t>
  </si>
  <si>
    <t>When to transfer immediately to an acute hospital setting</t>
  </si>
  <si>
    <t>1.6.1</t>
  </si>
  <si>
    <t>Pre-alert secondary care (through GP or ambulance service) when any high risk criteria are met in a person with suspected sepsis who is or has recently been pregnant and is outside of an acute hospital, and transfer the person immediately.</t>
  </si>
  <si>
    <t>1.6.2</t>
  </si>
  <si>
    <t>Managing the condition while awaiting transfer</t>
  </si>
  <si>
    <t>In remote and rural locations where transfer time to emergency department is routinely more than 1 hour, ensure GPs have mechanisms in place to give antibiotics to people with suspected sepsis who are or have recently been pregnant and meet high risk criteria in pre-hospital settings. For high risk criteria, see table 1: criteria for stratification of risk from sepsis in people who are or have recently been pregnant.</t>
  </si>
  <si>
    <t>1.6.3</t>
  </si>
  <si>
    <t>1.6.4</t>
  </si>
  <si>
    <t>If immediate transfer is not required</t>
  </si>
  <si>
    <t>1.6.5</t>
  </si>
  <si>
    <t>1.6.6</t>
  </si>
  <si>
    <t>1.7 In acute hospital settings</t>
  </si>
  <si>
    <t>See also the visual summary on managing sepsis in people who are or have recently been pregnant.</t>
  </si>
  <si>
    <t>Initial investigations to find the source of infection</t>
  </si>
  <si>
    <t>1.7.1</t>
  </si>
  <si>
    <t>1 or more high risk criteria</t>
  </si>
  <si>
    <t>Assessment, blood tests and antibiotics</t>
  </si>
  <si>
    <t>1.7.2</t>
  </si>
  <si>
    <t>Ensure urgent assessment mechanisms are in place to deliver antibiotics when any high risk criteria are met in secondary care by a person who is or has recently been pregnant (within 1 hour of meeting a high risk criterion in an acute hospital setting).</t>
  </si>
  <si>
    <t>1.7.3</t>
  </si>
  <si>
    <t>Intravenous fluids</t>
  </si>
  <si>
    <t>1.7.4</t>
  </si>
  <si>
    <t>For people with suspected sepsis who are or have recently been pregnant, meet any high risk criteria and have lactate between 2 and 4 mmol/litre, give intravenous fluid bolus without delay (within 1 hour of identifying that they meet any high risk criteria), in line with recommendations on intravenous fluids for people with suspected sepsis.</t>
  </si>
  <si>
    <t>1.7.5</t>
  </si>
  <si>
    <t>For people with suspected sepsis who are or have recently been pregnant, meet any high risk criteria and have lactate below 2 mmol/litre, consider giving an intravenous fluid bolus (in line with recommendations on intravenous fluids for people with suspected sepsis).</t>
  </si>
  <si>
    <t>1.7.6</t>
  </si>
  <si>
    <t>Monitoring and escalation</t>
  </si>
  <si>
    <t>Monitor people with suspected sepsis who are or have recently been pregnant and meet any high risk criteria continuously, or a minimum of once every 30 minutes depending on setting. Use physiological track and trigger systems.</t>
  </si>
  <si>
    <t>1.7.7</t>
  </si>
  <si>
    <t>Monitor the mental state of people with suspected sepsis who are or have recently been pregnant. Consider using a scale such as the Glasgow Coma Scale (GCS) or AVPU (‘alert, voice, pain, unresponsive’) scale.</t>
  </si>
  <si>
    <t>1.7.8</t>
  </si>
  <si>
    <t>Alert a consultant to attend in person if a person with suspected sepsis who is or has recently been pregnant and meets any high risk criteria does not respond within 1 hour of any intervention.</t>
  </si>
  <si>
    <t>1.7.9</t>
  </si>
  <si>
    <t>2 or more moderate to high risk criteria</t>
  </si>
  <si>
    <t>1.7.10</t>
  </si>
  <si>
    <t>1.7.11</t>
  </si>
  <si>
    <t>For people with suspected sepsis who are or have recently been pregnant, meet 2 or more moderate to high risk criteria, have lactate of 2 mmol/litre or lower, have no evidence of acute kidney injury, and in whom a definitive condition cannot be identified:
• repeat structured assessment at least hourly
• ensure a senior clinical decision maker reviews the person’s condition and need for antibiotics within 3 hours of meeting 2 or more moderate to high risk criteria.</t>
  </si>
  <si>
    <t>1.7.12</t>
  </si>
  <si>
    <t>1 moderate to high risk criterion</t>
  </si>
  <si>
    <t>1.7.13</t>
  </si>
  <si>
    <t>For people with suspected sepsis who are or have recently been pregnant, meet only 1 moderate to high risk criterion, have lactate of less than 2 mmol/litre, have no evidence of acute kidney injury, and in whom a definitive condition cannot be identified:
• repeat structured assessment at least hourly
• ensure a senior clinical decision maker reviews the person’s condition and need for antibiotics within 3 hours of meeting moderate to high risk criterion.</t>
  </si>
  <si>
    <t>1.7.14</t>
  </si>
  <si>
    <t>No high risk or moderate to high risk criteria</t>
  </si>
  <si>
    <t>1.7.15</t>
  </si>
  <si>
    <t>Discharge</t>
  </si>
  <si>
    <t>1.7.16</t>
  </si>
  <si>
    <t>Antibiotic therapy, intravenous fluid and oxygen</t>
  </si>
  <si>
    <t>1.8 Choice of antibiotic therapy for people with suspected sepsis</t>
  </si>
  <si>
    <t>All people who are or have recently been pregnant</t>
  </si>
  <si>
    <t>When the source of infection is confirmed or microbiological results are available:
• review the choice of antibiotic(s) and
• change the antibiotic(s) according to results, using a narrower-spectrum antibiotic, if appropriate.</t>
  </si>
  <si>
    <t>1.8.1</t>
  </si>
  <si>
    <t>For all people with suspected sepsis and a clear source of infection, use existing local antimicrobial guidance.</t>
  </si>
  <si>
    <t>1.8.2</t>
  </si>
  <si>
    <t>For guidance on antibiotics for meningococcal disease, see the NICE guideline on bacterial meningitis and meningococcal disease:
• outside of hospital, see the section on transfer to hospital and antibiotics before arrival at hospital
• in hospital, see the section on antibiotics for meningococcal disease in hospital.</t>
  </si>
  <si>
    <t>1.8.3</t>
  </si>
  <si>
    <t>2016, amended 2025</t>
  </si>
  <si>
    <t>Follow the recommendations in NICE's guideline on antimicrobial stewardship: systems and processes for effective antimicrobial medicine use when prescribing and using antibiotics to treat people with suspected or confirmed sepsis.</t>
  </si>
  <si>
    <t>1.8.4</t>
  </si>
  <si>
    <t>Under 18s</t>
  </si>
  <si>
    <t>For people under 18 who are pregnant or have recently been pregnant and have  suspected community acquired sepsis of any cause give ceftriaxone 80 mg/kg once a day with a maximum dose of 4 g daily at any age.</t>
  </si>
  <si>
    <t>1.8.5</t>
  </si>
  <si>
    <t>For people under 18 with suspected sepsis who are pregnant or have recently been pregnant, consult local guidelines for choice of antibiotic if they are: 
• already in hospital, or 
• known to have previously been infected with or colonised with ceftriaxone-resistant bacteria.</t>
  </si>
  <si>
    <t>1.8.6</t>
  </si>
  <si>
    <t>People aged 18 or over</t>
  </si>
  <si>
    <t>For people aged 18 or over who are or have recently been pregnant and need an empirical intravenous antimicrobial for suspected sepsis but who have no confirmed diagnosis, use an intravenous antimicrobial from the agreed local formulary and in line with local (where available) or national guidelines.</t>
  </si>
  <si>
    <t>1.8.7</t>
  </si>
  <si>
    <t>1.9 Intravenous fluids for people with suspected sepsis</t>
  </si>
  <si>
    <t>Type of fluid</t>
  </si>
  <si>
    <t>If people up to 16 years who are or have recently been pregnant need intravenous fluid resuscitation, use glucose-free crystalloids that contain sodium in the range 130 to 154 mmol/litre, with a bolus of 10 ml/kg over less than 10 minutes. Take into account pre-existing conditions (for example, cardiac disease or kidney disease), because smaller fluid volumes may be needed. [This recommendation is from NICE's guideline on intravenous fluid therapy in children and young people in hospital.]</t>
  </si>
  <si>
    <t>1.9.1</t>
  </si>
  <si>
    <t>If people aged 16 or over who are or have recently been pregnant need intravenous fluid resuscitation, use crystalloids that contain sodium in the range 130 to 154 mmol/litre with a bolus of 500 ml over less than 15 minutes. [This recommendation is from NICE's guideline on intravenous fluid therapy in adults in hospital.]</t>
  </si>
  <si>
    <t>1.9.2</t>
  </si>
  <si>
    <t>Mode of delivery</t>
  </si>
  <si>
    <t>If using a pump or flow controller to deliver intravenous fluids for resuscitation to people over 12 years with suspected sepsis who are or have recently been pregnant and need fluids in bolus form, ensure the device is capable of delivering fluid at the required rate, for example at least 2000 ml/hour in adults.</t>
  </si>
  <si>
    <t>1.9.3</t>
  </si>
  <si>
    <t>When to deliver a second bolus</t>
  </si>
  <si>
    <t>Reassess the person after completion of the intravenous fluid bolus, and if there is no improvement give a second bolus. If there is no improvement after a second bolus, alert a consultant to attend in person (in line with recommendation 1.7.9).</t>
  </si>
  <si>
    <t>1.9.4</t>
  </si>
  <si>
    <t>1.10 Using oxygen for people with suspected sepsis</t>
  </si>
  <si>
    <t>Give oxygen to achieve a target saturation of 94 to 98% for people aged 18 or over who are or have recently been pregnant, or 88 to 92% for those at risk of hypercapnic respiratory failure.</t>
  </si>
  <si>
    <t>1.10.1</t>
  </si>
  <si>
    <t>1.10.2</t>
  </si>
  <si>
    <t>Finding and controlling the source of infection</t>
  </si>
  <si>
    <t>1.11 All people who are or have recently been pregnant</t>
  </si>
  <si>
    <t>Tailor investigations of the sources of infection to the person’s clinical history and to findings from examination.</t>
  </si>
  <si>
    <t>1.11.1</t>
  </si>
  <si>
    <t>Consider urine analysis and chest X-ray to identify the source of infection in all people with suspected sepsis.</t>
  </si>
  <si>
    <t>1.11.2</t>
  </si>
  <si>
    <t>Consider imaging of the abdomen and pelvis if no likely source of infection is identified after clinical examination and initial tests.</t>
  </si>
  <si>
    <t>1.11.3</t>
  </si>
  <si>
    <t>1.11.4</t>
  </si>
  <si>
    <t>For guidance on contraindications to lumbar puncture, see the section on lumbar puncture in the NICE guideline on bacterial meningitis and meningococcal disease.</t>
  </si>
  <si>
    <t>Information and support for all people with suspected sepsis</t>
  </si>
  <si>
    <t>1.12 Communicating and sharing information</t>
  </si>
  <si>
    <t>In discussions with people with suspected sepsis or their family or carers, and when sharing information with them: 
• follow the recommendations in NICE’s guidelines on patient experience in adult NHS services and babies, children and young people’s experience of healthcare
• ensure that the information given supports shared decision making, and follow the recommendations in NICE’s guideline on shared decision making
• tailor the timing, content and delivery of information to the person’s needs and preferences, paying particular attention to people with additional needs such as autism or learning disabilities, or people whose first language is not English.</t>
  </si>
  <si>
    <t>1.12.1</t>
  </si>
  <si>
    <t>1.13 People who have sepsis and their families and carers</t>
  </si>
  <si>
    <t>Ensure a care team member is nominated to give information to families and carers, particularly in emergency situations such as in the emergency department. This should include:
• an explanation that the person has sepsis, and what this means
• an explanation of any investigations and the management plan
• regular and timely updates on treatment, care and progress.</t>
  </si>
  <si>
    <t>1.13.1</t>
  </si>
  <si>
    <t>Ensure information is given without using medical jargon. Check regularly that people understand the information and explanations they are given.</t>
  </si>
  <si>
    <t>1.13.2</t>
  </si>
  <si>
    <t>Give people with sepsis and their family members and carers opportunities to ask questions about diagnosis, treatment options, prognosis and complications. Be willing to repeat any information as needed.</t>
  </si>
  <si>
    <t>1.13.3</t>
  </si>
  <si>
    <t>Give people with sepsis and their families and carers information about national charities and support groups that provide information about sepsis and the causes of sepsis.</t>
  </si>
  <si>
    <t>1.13.4</t>
  </si>
  <si>
    <t>1.14 Information at discharge for people assessed for suspected sepsis, but not diagnosed with sepsis</t>
  </si>
  <si>
    <t>Give people who have been assessed for sepsis but have been discharged without a diagnosis of sepsis (and their family or carers, if appropriate) verbal and written information about: 
• what sepsis is, and why it was suspected
• what tests and investigations have been done
• instructions about which symptoms to monitor
• when to get medical attention if their illness continues
• how to get medical attention if they need to seek help urgently.</t>
  </si>
  <si>
    <t>1.14.1</t>
  </si>
  <si>
    <t>Confirm that people understand the information they have been given, and what actions they should take to get help if they need it.</t>
  </si>
  <si>
    <t>1.14.2</t>
  </si>
  <si>
    <t>1.15 Information at discharge for people at increased risk of sepsis</t>
  </si>
  <si>
    <t>1.15.1</t>
  </si>
  <si>
    <t>1.16 Information at discharge for people who have had sepsis</t>
  </si>
  <si>
    <t>Ensure people and their families and carers have been informed that they have had sepsis.</t>
  </si>
  <si>
    <t>1.16.1</t>
  </si>
  <si>
    <t>Ensure discharge notifications to GPs include the diagnosis of sepsis.</t>
  </si>
  <si>
    <t>1.16.2</t>
  </si>
  <si>
    <t>Give people who have had sepsis (and their families and carers, when appropriate) opportunities to discuss their concerns. These may include:
• why they developed sepsis
• whether they are likely to develop sepsis again
• if more investigations are necessary
• details of any community care needed, for example, related to peripherally inserted central venous catheters (PICC) lines or other intravenous catheters
• what they should expect during recovery
• arrangements for follow-up, including specific critical care follow up if relevant
• possible short-term and long-term problems.</t>
  </si>
  <si>
    <t>1.16.3</t>
  </si>
  <si>
    <t>Give people who have had sepsis and their families and carers information about national charities and support groups that provide information about sepsis and causes of sepsis.</t>
  </si>
  <si>
    <t>1.16.4</t>
  </si>
  <si>
    <t>1.16.5</t>
  </si>
  <si>
    <t>Training and education</t>
  </si>
  <si>
    <t>1.17 Healthcare staff involved in assessing clinical condition</t>
  </si>
  <si>
    <t>Ensure all healthcare staff and students involved in assessing people's clinical condition are given regular, appropriate training in identifying people who might have sepsis. This includes primary, community care and hospital staff including those working in care homes.</t>
  </si>
  <si>
    <t>1.17.1</t>
  </si>
  <si>
    <t>1.18 Healthcare professionals involved in triage or early management</t>
  </si>
  <si>
    <t>Ensure all healthcare professionals involved in triage or early management are given regular appropriate training in identifying, assessing and managing suspected sepsis. This should include:
• risk stratification strategies
• local protocols for early treatments, including antibiotics and intravenous fluids
• criteria and pathways for escalation, in line with their health care setting.</t>
  </si>
  <si>
    <t>1.18.1</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</si>
  <si>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</si>
  <si>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</si>
  <si>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</si>
  <si>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</si>
  <si>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</si>
  <si>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</si>
  <si>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</si>
  <si>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</si>
  <si>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National Institute for Health and Care Excellence
3rd floor, 3 Piccadilly Place, Manchester, M1 3BN; www.nice.org.uk</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</si>
  <si>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t>
  </si>
  <si>
    <t>Examine people with suspected sepsis for:
• mottled or ashen appearance
• cyanosis of the skin, lips or tongue 
• non-blanching petechial or purpuric rash
• any breach of skin integrity (for example, cuts, burns or skin infections)
• other rash indicating potential infection.
For signs and symptoms of meningococcal disease, see the NICE guideline on bacterial meningitis and meningococcal disease.</t>
  </si>
  <si>
    <t>Take into account that if peripheral oxygen saturation is difficult to measure in a person with suspected sepsis, this may indicate poor peripheral circulation because of shock.</t>
  </si>
  <si>
    <t>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</si>
  <si>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t>
  </si>
  <si>
    <t xml:space="preserve">If people with suspected sepsis who are or have recently been pregnant do not meet any high risk or moderate to high risk criteria, see them as being at low risk of severe illness or death from sepsis. </t>
  </si>
  <si>
    <t>Table 1 - Criteria for stratification of risk of severe illness or death from sepsis in</t>
  </si>
  <si>
    <t>people who are or have recently been pregnant</t>
  </si>
  <si>
    <t>Category</t>
  </si>
  <si>
    <t>High risk criteria</t>
  </si>
  <si>
    <t>Moderate to high risk criteria</t>
  </si>
  <si>
    <t>History</t>
  </si>
  <si>
    <t>Objective evidence of new altered mental state</t>
  </si>
  <si>
    <t>History from patient, friend or relative of new onset of altered behaviour or mental state
History of acute deterioration of functional ability
Impaired immune system (illness or drugs including oral steroids)
Trauma, surgery or invasive procedures in the last 6 weeks</t>
  </si>
  <si>
    <t>Respiratory</t>
  </si>
  <si>
    <t>Raised respiratory rate: 21 to 24 breaths per minute</t>
  </si>
  <si>
    <t>Blood pressure</t>
  </si>
  <si>
    <t>Systolic blood pressure 90 mmHg or less or systolic blood pressure more than 40mmHg below normal</t>
  </si>
  <si>
    <t>Systolic blood pressure 91 to 100 mmHg</t>
  </si>
  <si>
    <t>Circulation and hydration</t>
  </si>
  <si>
    <t>Raised heart rate: more than 130 beats per minute
Not passed urine in previous 18 hours.
For catheterised patients, passed less than 0.5 ml/kg of urine per hour</t>
  </si>
  <si>
    <t>Raised heart rate: 100 to 130 beats per minute or new-onset arrhythmia
Not passed urine in the past 12 to 18 hours
For catheterised patients, passed 0.5 ml/kg to 1 ml/kg of urine per hour</t>
  </si>
  <si>
    <t>Temperature</t>
  </si>
  <si>
    <t xml:space="preserve"> -</t>
  </si>
  <si>
    <t>Tympanic temperature less than 36°C</t>
  </si>
  <si>
    <t>Skin</t>
  </si>
  <si>
    <t>Mottled or ashen appearance
Cyanosis of skin, lips or tongue
Non-blanching petechial or purpuric rash
For signs and symptoms of meningococcal disease, see the NICE guideline on bacterial meningitis and meningococcal disease.</t>
  </si>
  <si>
    <t>Signs of potential infection, including redness, swelling or discharge at surgical site or breakdown of wound</t>
  </si>
  <si>
    <t xml:space="preserve">This table is also downloadable as  a visual summary on evaluating risk of severe illness or death from </t>
  </si>
  <si>
    <t>sepsis in people who are of have recently been pregnant .</t>
  </si>
  <si>
    <t>If they meet any high risk criteria, refer people with suspected sepsis who are or were recently pregnant and are outside acute hospital settings for emergency medical care (see table 1: criteria for stratification of risk from sepsis in people who are or have recently been pregnant).
Use the most appropriate means of transport (usually 999 ambulance).
Emergency care requires facilities for resuscitation to be available and, depending on local services, may be an emergency department,  medical admissions unit or maternity services.</t>
  </si>
  <si>
    <t>In remote and rural locations where combined transfer and handover times to emergency department are greater than 1 hour:
• ambulance services should consider whether they need to put mechanisms in place to be able to give antibiotics to people with high risk criteria if antibiotics have not been given before by a GP (for high risk criteria, see table 1: criteria for stratification of risk from sepsis in people who are or have recently been pregnant)
• paramedics who are thinking about giving antibiotics should follow local guidelines or seek advice from more senior colleagues, if needed. 
See also the recommendations on choice of antibiotic therapy for people with suspected sepsis.</t>
  </si>
  <si>
    <t>Assess people with suspected sepsis who are or have recently been pregnant, are outside acute hospital settings, and meet any moderate to high risk criteria to:
• make a definitive diagnosis of their condition
• decide whether their condition can be treated safely outside hospital.
If a definitive diagnosis is not reached or the person’s condition cannot be treated safely outside an acute hospital setting, refer them urgently for emergency care.</t>
  </si>
  <si>
    <t>If a person with suspected sepsis who is or has recently been pregnant does not meet any high risk or moderate to high risk criteria, provide the person with information about:
• symptoms to monitor and
• how to access medical care if they are concerned.
Also see information at discharge for people assessed for suspected sepsis, but not diagnosed with sepsis.</t>
  </si>
  <si>
    <t>For people in hospital who have suspected infections:
• start looking for the source of infection (see the section on finding and controlling the source of infection)
• take microbiological and blood samples before giving an antimicrobial.
See the UK standards for microbiology investigations.</t>
  </si>
  <si>
    <t>For people with suspected sepsis who are or have recently been pregnant and meet 1 or more high risk criteria:
• arrange for the senior clinical decision maker to immediately assess the person’s condition and think about alternative diagnoses to sepsis 
• carry out a venous blood test, including for:
    - blood gas, including glucose and lactate measurement
    - blood culture
    - full blood count
    - C-reactive protein
    - urea and electrolytes
    - creatinine
    - liver function tests
    - a clotting screen
• give a broad-spectrum antimicrobial without delay (within 1 hour of identifying that they meet any high risk criteria), if antibiotics have not already been given for this episode of sepsis 
• discuss with a consultant.
Also see the recommendations on finding and controlling the source of infection and choice of antibiotic therapy.</t>
  </si>
  <si>
    <t>For people with suspected sepsis who are or have recently been pregnant, meet any high risk criteria and have either lactate over 4 mmol/litre or systolic blood pressure of 90 mmHg or less:
• give intravenous fluid bolus without delay (within 1 hour of identifying that they meet any high risk criteria), in line with recommendations on intravenous fluids for people with suspected sepsis and
• refer to a critical care specialist or team for them to review the management of the person’s condition, including their need for central venous access and initiation of inotropes or vasopressors.
Referral may be a formal referral process or discussion with a specialist in intensive care or intensive care outreach team.</t>
  </si>
  <si>
    <t>For people with suspected sepsis who are or have recently been pregnant, meet 2 or more moderate to high risk criteria and have either lactate over 2 mmol/litre or evidence of acute kidney injury, treat their condition as if it met 1 or more high risk criteria.
For a definition of acute kidney injury, see NICE’s guideline on acute kidney injury.</t>
  </si>
  <si>
    <t>For people with suspected sepsis who are or have recently been pregnant and meet only 1 moderate to high risk criterion:
• arrange for clinician review within 1 hour of meeting a moderate to high risk criterion 
• perform blood tests if indicated.
A ‘clinician’ should be a medically qualified practitioner or equivalent who has antibiotic prescribing responsibilities.</t>
  </si>
  <si>
    <t>For people with suspected sepsis who are or have recently been pregnant and meet no high risk or moderate to high risk criteria:
• arrange for clinician review
• use clinical judgement to manage their condition.
A ‘clinician’ should be a medically qualified practitioner or equivalent who has antibiotic prescribing responsibilities.</t>
  </si>
  <si>
    <t>Before discharging people who have been assessed for suspected sepsis, provide information on:
• the management of their definitive condition (if identified) and 
• warning signs for sepsis (see information at discharge for people assessed for suspected sepsis).</t>
  </si>
  <si>
    <t xml:space="preserve">Oxygen should be given to people under 18 with suspected sepsis who are or have recently been pregnant and have signs of shock or oxygen saturation (SpO2) of less than 92% when breathing air. Treatment with oxygen should also be considered for people under 18 who are or have recently been pregnant and have an SpO2 greater than 92%, as clinically indicated. </t>
  </si>
  <si>
    <t xml:space="preserve">Involve the obstetrician and the relevant surgical team early on if surgical or radiological intervention is suitable for the source of infection. The surgical team or interventional radiologist should:
• seek senior advice about the timing of intervention 
• carry the intervention out as soon as possible, in line with the advice received. </t>
  </si>
  <si>
    <t>Ensure people who are at increased risk of sepsis (for example after surgery) are told before discharge about symptoms that should prompt them to get medical attention and how to get it. 
See NICE’s guideline on neutropenic sepsis for information for people with neutropenic sepsis.</t>
  </si>
  <si>
    <t>Raised respiratory rate: 25 breaths per minute or more
New need for oxygen (40% FiO2 or more) to maintain saturation more than 92% (or more than 88% in known chronic hypercapnic respiratory failure)
See recommendation 1.4.9 for safety warnings about the use of pulse oximeters</t>
  </si>
  <si>
    <r>
      <t xml:space="preserve">For people with suspected sepsis who are or have recently been pregnant and </t>
    </r>
    <r>
      <rPr>
        <b/>
        <sz val="12"/>
        <color rgb="FF000000"/>
        <rFont val="Inter"/>
      </rPr>
      <t>either</t>
    </r>
    <r>
      <rPr>
        <sz val="12"/>
        <color rgb="FF000000"/>
        <rFont val="Inter"/>
      </rPr>
      <t xml:space="preserve"> meet 2 or more moderate to high risk criteria </t>
    </r>
    <r>
      <rPr>
        <b/>
        <sz val="12"/>
        <color rgb="FF000000"/>
        <rFont val="Inter"/>
      </rPr>
      <t>or</t>
    </r>
    <r>
      <rPr>
        <sz val="12"/>
        <color rgb="FF000000"/>
        <rFont val="Inter"/>
      </rPr>
      <t xml:space="preserve"> have systolic blood pressure 91 to 100 mmHg:
•  carry out a venous blood test, including for:
    - blood gas, including glucose and lactate measurement
    - blood culture
    - full blood count
    - C-reactive protein
    - urea and electrolytes
    - creatinine
    - liver function tests
    - a clotting screen
• arrange for a clinician to review the person’s condition and venous lactate results within 1 hour of meeting 2 or more moderate to high risk criteria or have systolic blood pressure 91 to 100 mmHg.
A ‘clinician’ should be a medically qualified practitioner or equivalent who has antibiotic prescribing responsibilities.</t>
    </r>
  </si>
  <si>
    <t>Advise carers they have a legal right to have a carer’s assessment of their needs, and give them information on how they can get this.
See NICE’s guideline on rehabilitation after critical illness in adults for recommendations on rehabilitation and follow up after critical illness.
See NICE’s guideline on bacterial meningitis and meningococcal disease for follow-up of people who have had meningococcal disease.</t>
  </si>
  <si>
    <t>Baseline assessment tool for suspected sepsis in pregnant or recently pregnant people: recognition, diagnosis and early management (NG255)</t>
  </si>
  <si>
    <t>© NICE 2026. All rights reserved.</t>
  </si>
  <si>
    <t xml:space="preserve">Assess people who might have sepsis with extra care if there is difficulty in taking their history, for example people with English as a second language or people with communication challenges (such as those associated with learning disabilities or autism). </t>
  </si>
  <si>
    <t xml:space="preserve">Take into account the factors that may increase the risk of developing sepsis or sepsis not being identified promptly. These include: 
• ethnicity: being from an ethnic minority background
• clinical features such as:
    - frailty
    - multimorbidities or severe chronic conditions
    - impaired immune function because of illness or medical treatment
    - surgery or invasive procedures in the past 6 weeks
    - indwelling catheters
    - repeated antibiotic use
    - breach of skin integrity
• communication challenges, such as with people:
    - with learning disabilities
    - with cognitive impairment
    - who need an interpreter
• drugs or alcohol misuse 
• social, economic or environmental factors such as:
    - homelessness
    - living in deprived areas.
See also recommendation 1.1.9 on when to suspect neutropenic sepsis.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</si>
</sst>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sz val="12"/>
      <color rgb="FF000000"/>
      <name val="Inter"/>
    </font>
    <font>
      <sz val="12"/>
      <color rgb="FFFFFFFF"/>
      <name val="Inter Semibold"/>
    </font>
    <font>
      <u/>
      <sz val="12"/>
      <color theme="10"/>
      <name val="Lato"/>
      <family val="2"/>
    </font>
    <font>
      <sz val="12"/>
      <color rgb="FF222222"/>
      <name val="Lato"/>
      <family val="2"/>
    </font>
    <font>
      <sz val="10"/>
      <color theme="1"/>
      <name val="Lato"/>
      <family val="2"/>
    </font>
    <font>
      <sz val="12"/>
      <name val="Inter"/>
    </font>
    <font>
      <sz val="12"/>
      <name val="Lato"/>
      <family val="2"/>
    </font>
    <font>
      <sz val="16"/>
      <color rgb="FF222222"/>
      <name val="Lora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000000"/>
      <name val="Inter"/>
    </font>
    <font>
      <sz val="22"/>
      <color theme="1"/>
      <name val="Lora SemiBold"/>
    </font>
  </fonts>
  <fills count="11">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407291"/>
        <bgColor indexed="64"/>
      </patternFill>
    </fill>
    <fill>
      <patternFill patternType="solid">
        <fgColor rgb="FFEAD054"/>
        <bgColor indexed="64"/>
      </patternFill>
    </fill>
    <fill>
      <patternFill patternType="solid">
        <fgColor rgb="FF18646E"/>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style="thin">
        <color indexed="64"/>
      </bottom>
      <diagonal/>
    </border>
  </borders>
  <cellStyleXfs count="4">
    <xf numFmtId="0" fontId="0" fillId="0" borderId="0"/>
    <xf numFmtId="0" fontId="12" fillId="0" borderId="0" applyNumberFormat="0" applyFill="0" applyBorder="0" applyAlignment="0" applyProtection="0"/>
    <xf numFmtId="0" fontId="13" fillId="0" borderId="0">
      <alignment vertical="top"/>
    </xf>
    <xf numFmtId="0" fontId="20" fillId="10" borderId="1"/>
  </cellStyleXfs>
  <cellXfs count="55">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7" fillId="0" borderId="0" xfId="0" applyFont="1" applyAlignment="1">
      <alignment horizontal="left" vertical="top"/>
    </xf>
    <xf numFmtId="0" fontId="11" fillId="6" borderId="0" xfId="0" applyFont="1" applyFill="1" applyAlignment="1">
      <alignment horizontal="left" vertical="top"/>
    </xf>
    <xf numFmtId="0" fontId="10" fillId="0" borderId="4" xfId="0" applyFont="1" applyBorder="1" applyAlignment="1">
      <alignment horizontal="left" vertical="top" wrapText="1"/>
    </xf>
    <xf numFmtId="0" fontId="10" fillId="7" borderId="4" xfId="0" applyFont="1" applyFill="1" applyBorder="1" applyAlignment="1">
      <alignment horizontal="left" vertical="top" wrapText="1"/>
    </xf>
    <xf numFmtId="0" fontId="5" fillId="5" borderId="0" xfId="0" applyFont="1" applyFill="1" applyAlignment="1">
      <alignment horizontal="left" vertical="top"/>
    </xf>
    <xf numFmtId="0" fontId="5" fillId="5" borderId="0" xfId="0" applyFont="1" applyFill="1" applyAlignment="1">
      <alignment horizontal="left"/>
    </xf>
    <xf numFmtId="0" fontId="10" fillId="0" borderId="4" xfId="0" applyFont="1" applyBorder="1" applyAlignment="1">
      <alignment horizontal="left" wrapText="1"/>
    </xf>
    <xf numFmtId="0" fontId="11" fillId="6" borderId="0" xfId="0" applyFont="1" applyFill="1" applyAlignment="1">
      <alignment horizontal="left"/>
    </xf>
    <xf numFmtId="0" fontId="10" fillId="7" borderId="4" xfId="0" applyFont="1" applyFill="1" applyBorder="1" applyAlignment="1">
      <alignment horizontal="left" wrapText="1"/>
    </xf>
    <xf numFmtId="0" fontId="11" fillId="8" borderId="1" xfId="0" applyFont="1" applyFill="1" applyBorder="1"/>
    <xf numFmtId="0" fontId="11" fillId="8" borderId="5" xfId="0" applyFont="1" applyFill="1" applyBorder="1" applyAlignment="1">
      <alignment vertical="top"/>
    </xf>
    <xf numFmtId="0" fontId="14" fillId="0" borderId="0" xfId="0" applyFont="1" applyAlignment="1">
      <alignment vertical="top"/>
    </xf>
    <xf numFmtId="0" fontId="15" fillId="9" borderId="1" xfId="1" applyFont="1" applyFill="1" applyBorder="1" applyAlignment="1" applyProtection="1">
      <alignment wrapText="1"/>
    </xf>
    <xf numFmtId="0" fontId="15" fillId="9" borderId="1" xfId="1" applyFont="1" applyFill="1" applyBorder="1" applyAlignment="1" applyProtection="1">
      <alignment vertical="top" wrapText="1"/>
    </xf>
    <xf numFmtId="0" fontId="16" fillId="0" borderId="0" xfId="1" applyFont="1" applyFill="1" applyBorder="1" applyAlignment="1" applyProtection="1">
      <alignment vertical="top" wrapText="1"/>
    </xf>
    <xf numFmtId="0" fontId="17" fillId="0" borderId="0" xfId="2" applyFont="1">
      <alignment vertical="top"/>
    </xf>
    <xf numFmtId="0" fontId="18" fillId="0" borderId="0" xfId="2" applyFont="1" applyAlignment="1">
      <alignment vertical="top" wrapText="1"/>
    </xf>
    <xf numFmtId="0" fontId="19" fillId="0" borderId="0" xfId="2" applyFont="1">
      <alignment vertical="top"/>
    </xf>
    <xf numFmtId="0" fontId="21" fillId="4" borderId="1" xfId="3" applyFont="1" applyFill="1"/>
    <xf numFmtId="0" fontId="22" fillId="4" borderId="1" xfId="3" applyFont="1" applyFill="1" applyAlignment="1">
      <alignment wrapText="1"/>
    </xf>
    <xf numFmtId="0" fontId="1" fillId="0" borderId="1" xfId="2" applyFont="1" applyBorder="1">
      <alignment vertical="top"/>
    </xf>
    <xf numFmtId="0" fontId="1" fillId="0" borderId="1" xfId="2" applyFont="1" applyBorder="1" applyAlignment="1">
      <alignment vertical="top" wrapText="1"/>
    </xf>
    <xf numFmtId="0" fontId="1" fillId="0" borderId="0" xfId="2" applyFont="1" applyAlignment="1"/>
    <xf numFmtId="0" fontId="1" fillId="0" borderId="0" xfId="2" applyFont="1" applyAlignment="1">
      <alignment vertical="top" wrapText="1"/>
    </xf>
    <xf numFmtId="0" fontId="1" fillId="0" borderId="0" xfId="2" applyFont="1">
      <alignment vertical="top"/>
    </xf>
    <xf numFmtId="0" fontId="23" fillId="0" borderId="0" xfId="2" applyFont="1">
      <alignment vertical="top"/>
    </xf>
    <xf numFmtId="0" fontId="24" fillId="0" borderId="0" xfId="2" applyFont="1">
      <alignment vertical="top"/>
    </xf>
    <xf numFmtId="0" fontId="19" fillId="0" borderId="0" xfId="2" applyFont="1" applyAlignment="1">
      <alignment vertical="top" wrapText="1"/>
    </xf>
    <xf numFmtId="0" fontId="11" fillId="6" borderId="6" xfId="0" applyFont="1" applyFill="1" applyBorder="1" applyAlignment="1">
      <alignment horizontal="left" vertical="top"/>
    </xf>
    <xf numFmtId="0" fontId="11" fillId="6" borderId="6" xfId="0" applyFont="1" applyFill="1" applyBorder="1" applyAlignment="1">
      <alignment horizontal="left"/>
    </xf>
    <xf numFmtId="0" fontId="12" fillId="2" borderId="0" xfId="1" applyFill="1" applyAlignment="1">
      <alignment horizontal="left" vertical="top" wrapText="1"/>
    </xf>
    <xf numFmtId="0" fontId="12" fillId="0" borderId="0" xfId="1" applyAlignment="1">
      <alignment horizontal="left" vertical="top"/>
    </xf>
    <xf numFmtId="0" fontId="26" fillId="0" borderId="0" xfId="0" applyFont="1" applyAlignment="1">
      <alignment horizontal="left" vertical="top" wrapText="1"/>
    </xf>
  </cellXfs>
  <cellStyles count="4">
    <cellStyle name="Hyperlink" xfId="1" builtinId="8"/>
    <cellStyle name="Normal" xfId="0" builtinId="0"/>
    <cellStyle name="Normal 2" xfId="2" xr:uid="{82A9D2F5-9FBE-47DF-8824-714C8357182A}"/>
    <cellStyle name="Section sub-heading" xfId="3" xr:uid="{7A655A52-22FD-4C6E-9A71-AFD83890924B}"/>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heetViews>
  <sheetFormatPr defaultColWidth="11.58203125" defaultRowHeight="18.600000000000001" x14ac:dyDescent="0.45"/>
  <cols>
    <col min="1" max="1" width="108.4140625" customWidth="1"/>
  </cols>
  <sheetData>
    <row r="1" spans="1:5" ht="82.2" customHeight="1" x14ac:dyDescent="0.45">
      <c r="A1" s="54" t="s">
        <v>281</v>
      </c>
    </row>
    <row r="2" spans="1:5" ht="29.4" customHeight="1" x14ac:dyDescent="0.45">
      <c r="A2" s="19" t="s">
        <v>0</v>
      </c>
      <c r="B2" s="7"/>
      <c r="C2" s="7"/>
      <c r="D2" s="7"/>
      <c r="E2" s="7"/>
    </row>
    <row r="3" spans="1:5" ht="29.4" customHeight="1" x14ac:dyDescent="0.45">
      <c r="C3" s="7"/>
      <c r="D3" s="7"/>
      <c r="E3" s="7"/>
    </row>
    <row r="4" spans="1:5" ht="54.75" customHeight="1" x14ac:dyDescent="0.45">
      <c r="A4" s="6" t="s">
        <v>1</v>
      </c>
    </row>
    <row r="5" spans="1:5" ht="27.75" customHeight="1" x14ac:dyDescent="0.45">
      <c r="A5" s="53" t="str">
        <f>HYPERLINK("https://www.nice.org.uk/guidance/NG255", "Suspected sepsis in pregnant or recently pregnant people: recognition, diagnosis and early management")</f>
        <v>Suspected sepsis in pregnant or recently pregnant people: recognition, diagnosis and early management</v>
      </c>
    </row>
    <row r="6" spans="1:5" ht="47.25" customHeight="1" x14ac:dyDescent="0.45">
      <c r="A6" s="2" t="s">
        <v>2</v>
      </c>
    </row>
    <row r="7" spans="1:5" ht="30" customHeight="1" x14ac:dyDescent="0.45">
      <c r="A7" s="3" t="s">
        <v>3</v>
      </c>
    </row>
    <row r="8" spans="1:5" ht="268.5" customHeight="1" x14ac:dyDescent="0.45">
      <c r="A8" s="4" t="s">
        <v>4</v>
      </c>
    </row>
    <row r="9" spans="1:5" ht="54.75" customHeight="1" x14ac:dyDescent="0.45">
      <c r="A9" s="4" t="s">
        <v>5</v>
      </c>
    </row>
    <row r="10" spans="1:5" ht="46.5" customHeight="1" x14ac:dyDescent="0.45">
      <c r="A10" s="52" t="str">
        <f>HYPERLINK("https://www.nice.org.uk/guidance/NG255/resources", "Tools and resources")</f>
        <v>Tools and resources</v>
      </c>
    </row>
    <row r="11" spans="1:5" ht="34.950000000000003" customHeight="1" x14ac:dyDescent="0.45">
      <c r="A11" s="6" t="s">
        <v>233</v>
      </c>
    </row>
    <row r="12" spans="1:5" ht="18" customHeight="1" x14ac:dyDescent="0.45">
      <c r="A12" s="21" t="s">
        <v>282</v>
      </c>
    </row>
    <row r="13" spans="1:5" ht="15.6" customHeight="1" x14ac:dyDescent="0.45">
      <c r="A13" s="20" t="str">
        <f>HYPERLINK("https://www.nice.org.uk/terms-and-conditions#notice-of-rights", "Subject to Notice of rights")</f>
        <v>Subject to Notice of rights</v>
      </c>
    </row>
    <row r="14" spans="1:5" ht="15.6" customHeight="1" x14ac:dyDescent="0.45">
      <c r="A14" s="5"/>
    </row>
    <row r="15" spans="1:5" ht="15.6" customHeight="1" x14ac:dyDescent="0.45">
      <c r="A15" s="5"/>
    </row>
    <row r="16" spans="1:5" ht="15.6" customHeight="1" x14ac:dyDescent="0.45">
      <c r="A16" s="5"/>
    </row>
    <row r="17" spans="1:1" ht="15.6" customHeight="1" x14ac:dyDescent="0.45"/>
    <row r="18" spans="1:1" ht="15.6" customHeight="1" x14ac:dyDescent="0.45"/>
    <row r="19" spans="1:1" ht="15.6" customHeight="1" x14ac:dyDescent="0.45">
      <c r="A19" s="1"/>
    </row>
    <row r="20" spans="1:1" ht="15.6" customHeight="1" x14ac:dyDescent="0.45"/>
    <row r="21" spans="1:1" ht="15.6" customHeight="1" x14ac:dyDescent="0.45"/>
    <row r="22" spans="1:1" ht="15.6" customHeight="1" x14ac:dyDescent="0.45"/>
    <row r="23" spans="1:1" ht="15.6" customHeight="1" x14ac:dyDescent="0.45"/>
    <row r="24" spans="1:1" ht="15.6" customHeight="1" x14ac:dyDescent="0.45"/>
    <row r="25" spans="1:1" ht="15.6" customHeight="1" x14ac:dyDescent="0.45"/>
    <row r="26" spans="1:1" ht="15.6" customHeight="1" x14ac:dyDescent="0.45"/>
    <row r="27" spans="1:1" ht="15.6" customHeight="1" x14ac:dyDescent="0.45"/>
    <row r="28" spans="1:1" ht="15.6" customHeight="1" x14ac:dyDescent="0.45"/>
    <row r="29" spans="1:1" ht="15.6" customHeight="1" x14ac:dyDescent="0.45"/>
    <row r="30" spans="1:1" ht="15.6" customHeight="1" x14ac:dyDescent="0.45"/>
    <row r="31" spans="1:1" ht="15.6" customHeight="1" x14ac:dyDescent="0.45"/>
    <row r="32" spans="1:1" ht="15.6" customHeight="1" x14ac:dyDescent="0.45"/>
    <row r="33" ht="15.6" customHeight="1" x14ac:dyDescent="0.45"/>
    <row r="34" ht="15.6" customHeight="1" x14ac:dyDescent="0.45"/>
    <row r="35" ht="15.6" customHeight="1" x14ac:dyDescent="0.45"/>
    <row r="36" ht="15.6" customHeight="1" x14ac:dyDescent="0.45"/>
    <row r="37" ht="15.6" customHeight="1" x14ac:dyDescent="0.45"/>
    <row r="38" ht="15.6" customHeight="1" x14ac:dyDescent="0.45"/>
    <row r="39" ht="15.6" customHeight="1" x14ac:dyDescent="0.45"/>
    <row r="40" ht="15.6" customHeight="1" x14ac:dyDescent="0.45"/>
    <row r="41" ht="15.6" customHeight="1" x14ac:dyDescent="0.45"/>
    <row r="42" ht="15.6" customHeight="1" x14ac:dyDescent="0.45"/>
    <row r="43" ht="15.6" customHeight="1" x14ac:dyDescent="0.45"/>
    <row r="44" ht="15.6" customHeight="1" x14ac:dyDescent="0.45"/>
    <row r="45" ht="15.6" customHeight="1" x14ac:dyDescent="0.45"/>
    <row r="46" ht="15.6" customHeight="1" x14ac:dyDescent="0.45"/>
    <row r="47" ht="15.6" customHeight="1" x14ac:dyDescent="0.45"/>
    <row r="48" ht="15.6" customHeight="1" x14ac:dyDescent="0.45"/>
    <row r="49" ht="15.6" customHeight="1" x14ac:dyDescent="0.45"/>
    <row r="50" ht="15.6" customHeight="1" x14ac:dyDescent="0.45"/>
    <row r="51" ht="15.6" customHeight="1" x14ac:dyDescent="0.45"/>
    <row r="52" ht="15.6" customHeight="1" x14ac:dyDescent="0.45"/>
    <row r="53" ht="15.6" customHeight="1" x14ac:dyDescent="0.45"/>
    <row r="54" ht="15.6" customHeight="1" x14ac:dyDescent="0.45"/>
    <row r="55" ht="15.6" customHeight="1" x14ac:dyDescent="0.45"/>
    <row r="56" ht="15.6" customHeight="1" x14ac:dyDescent="0.45"/>
    <row r="57" ht="15.6" customHeight="1" x14ac:dyDescent="0.45"/>
    <row r="58" ht="15.6" customHeight="1" x14ac:dyDescent="0.45"/>
    <row r="59" ht="15.6" customHeight="1" x14ac:dyDescent="0.45"/>
    <row r="60" ht="15.6" customHeight="1" x14ac:dyDescent="0.45"/>
    <row r="61" ht="15.6" customHeight="1" x14ac:dyDescent="0.45"/>
    <row r="62" ht="15.6" customHeight="1" x14ac:dyDescent="0.45"/>
    <row r="63" ht="15.6" customHeight="1" x14ac:dyDescent="0.45"/>
    <row r="64" ht="15.6" customHeight="1" x14ac:dyDescent="0.45"/>
    <row r="65" ht="15.6" customHeight="1" x14ac:dyDescent="0.45"/>
    <row r="66" ht="15.6" customHeight="1" x14ac:dyDescent="0.45"/>
    <row r="67" ht="15.6" customHeight="1" x14ac:dyDescent="0.45"/>
    <row r="68" ht="15.6" customHeight="1" x14ac:dyDescent="0.45"/>
    <row r="69" ht="15.6" customHeight="1" x14ac:dyDescent="0.45"/>
    <row r="70" ht="15.6" customHeight="1" x14ac:dyDescent="0.45"/>
    <row r="71" ht="15.6" customHeight="1" x14ac:dyDescent="0.45"/>
    <row r="72" ht="15.6" customHeight="1" x14ac:dyDescent="0.45"/>
    <row r="73" ht="15.6" customHeight="1" x14ac:dyDescent="0.45"/>
    <row r="74" ht="15.6" customHeight="1" x14ac:dyDescent="0.45"/>
    <row r="75" ht="15.6" customHeight="1" x14ac:dyDescent="0.45"/>
    <row r="76" ht="15.6" customHeight="1" x14ac:dyDescent="0.45"/>
    <row r="77" ht="15.6" customHeight="1" x14ac:dyDescent="0.45"/>
    <row r="78" ht="15.6" customHeight="1" x14ac:dyDescent="0.45"/>
    <row r="79" ht="15.6" customHeight="1" x14ac:dyDescent="0.45"/>
    <row r="80" ht="15.6" customHeight="1" x14ac:dyDescent="0.45"/>
    <row r="81" ht="15.6" customHeight="1" x14ac:dyDescent="0.45"/>
    <row r="82" ht="15.6" customHeight="1" x14ac:dyDescent="0.45"/>
    <row r="83" ht="15.6" customHeight="1" x14ac:dyDescent="0.45"/>
    <row r="84" ht="15.6" customHeight="1" x14ac:dyDescent="0.45"/>
    <row r="85" ht="15.6" customHeight="1" x14ac:dyDescent="0.45"/>
    <row r="86" ht="15.6" customHeight="1" x14ac:dyDescent="0.45"/>
    <row r="87" ht="15.6" customHeight="1" x14ac:dyDescent="0.45"/>
    <row r="88" ht="15.6" customHeight="1" x14ac:dyDescent="0.45"/>
    <row r="89" ht="15.6" customHeight="1" x14ac:dyDescent="0.45"/>
    <row r="90" ht="15.6" customHeight="1" x14ac:dyDescent="0.45"/>
    <row r="91" ht="15.6" customHeight="1" x14ac:dyDescent="0.45"/>
    <row r="92" ht="15.6" customHeight="1" x14ac:dyDescent="0.45"/>
    <row r="93" ht="15.6" customHeight="1" x14ac:dyDescent="0.45"/>
    <row r="94" ht="15.6" customHeight="1" x14ac:dyDescent="0.45"/>
    <row r="95" ht="15.6" customHeight="1" x14ac:dyDescent="0.45"/>
    <row r="96" ht="15.6" customHeight="1" x14ac:dyDescent="0.45"/>
    <row r="97" ht="15.6" customHeight="1" x14ac:dyDescent="0.45"/>
    <row r="98" ht="15.6" customHeight="1" x14ac:dyDescent="0.45"/>
    <row r="99" ht="15.6" customHeight="1" x14ac:dyDescent="0.45"/>
    <row r="100" ht="15.6" customHeight="1" x14ac:dyDescent="0.45"/>
    <row r="101" ht="15.6" customHeight="1" x14ac:dyDescent="0.45"/>
    <row r="102" ht="15.6" customHeight="1" x14ac:dyDescent="0.45"/>
    <row r="103" ht="15.6" customHeight="1" x14ac:dyDescent="0.45"/>
    <row r="104" ht="15.6" customHeight="1" x14ac:dyDescent="0.45"/>
    <row r="105" ht="15.6" customHeight="1" x14ac:dyDescent="0.45"/>
    <row r="106" ht="15.6" customHeight="1" x14ac:dyDescent="0.45"/>
    <row r="107" ht="15.6" customHeight="1" x14ac:dyDescent="0.45"/>
    <row r="108" ht="15.6" customHeight="1" x14ac:dyDescent="0.45"/>
    <row r="109" ht="15.6" customHeight="1" x14ac:dyDescent="0.45"/>
    <row r="110" ht="15.6" customHeight="1" x14ac:dyDescent="0.45"/>
    <row r="111" ht="15.6" customHeight="1" x14ac:dyDescent="0.45"/>
    <row r="112" ht="15.6" customHeight="1" x14ac:dyDescent="0.45"/>
    <row r="113" ht="15.6" customHeight="1" x14ac:dyDescent="0.45"/>
    <row r="114" ht="15.6" customHeight="1" x14ac:dyDescent="0.45"/>
    <row r="115" ht="15.6" customHeight="1" x14ac:dyDescent="0.45"/>
    <row r="116" ht="15.6" customHeight="1" x14ac:dyDescent="0.45"/>
    <row r="117" ht="15.6" customHeight="1" x14ac:dyDescent="0.45"/>
    <row r="118" ht="15.6" customHeight="1" x14ac:dyDescent="0.45"/>
    <row r="119" ht="15.6" customHeight="1" x14ac:dyDescent="0.45"/>
    <row r="120" ht="15.6" customHeight="1" x14ac:dyDescent="0.45"/>
    <row r="121" ht="15.6" customHeight="1" x14ac:dyDescent="0.45"/>
    <row r="122" ht="15.6" customHeight="1" x14ac:dyDescent="0.45"/>
    <row r="123" ht="15.6" customHeight="1" x14ac:dyDescent="0.45"/>
    <row r="124" ht="15.6" customHeight="1" x14ac:dyDescent="0.45"/>
    <row r="125" ht="15.6" customHeight="1" x14ac:dyDescent="0.45"/>
    <row r="126" ht="15.6" customHeight="1" x14ac:dyDescent="0.45"/>
    <row r="127" ht="15.6" customHeight="1" x14ac:dyDescent="0.45"/>
    <row r="128" ht="15.6" customHeight="1" x14ac:dyDescent="0.45"/>
    <row r="129" ht="15.6" customHeight="1" x14ac:dyDescent="0.45"/>
    <row r="130" ht="15.6" customHeight="1" x14ac:dyDescent="0.45"/>
    <row r="131" ht="15.6" customHeight="1" x14ac:dyDescent="0.45"/>
    <row r="132" ht="15.6" customHeight="1" x14ac:dyDescent="0.45"/>
    <row r="133" ht="15.6" customHeight="1" x14ac:dyDescent="0.45"/>
    <row r="134" ht="15.6" customHeight="1" x14ac:dyDescent="0.45"/>
    <row r="135" ht="15.6" customHeight="1" x14ac:dyDescent="0.45"/>
    <row r="136" ht="15.6" customHeight="1" x14ac:dyDescent="0.45"/>
    <row r="137" ht="15.6" customHeight="1" x14ac:dyDescent="0.45"/>
    <row r="138" ht="15.6" customHeight="1" x14ac:dyDescent="0.45"/>
    <row r="139" ht="15.6" customHeight="1" x14ac:dyDescent="0.45"/>
    <row r="140" ht="15.6" customHeight="1" x14ac:dyDescent="0.45"/>
    <row r="141" ht="15.6" customHeight="1" x14ac:dyDescent="0.45"/>
    <row r="142" ht="15.6" customHeight="1" x14ac:dyDescent="0.45"/>
    <row r="143" ht="15.6" customHeight="1" x14ac:dyDescent="0.45"/>
    <row r="144" ht="15.6" customHeight="1" x14ac:dyDescent="0.45"/>
    <row r="145" ht="15.6" customHeight="1" x14ac:dyDescent="0.45"/>
    <row r="146" ht="15.6" customHeight="1" x14ac:dyDescent="0.45"/>
    <row r="147" ht="15.6" customHeight="1" x14ac:dyDescent="0.45"/>
    <row r="148" ht="15.6" customHeight="1" x14ac:dyDescent="0.45"/>
    <row r="149" ht="15.6" customHeight="1" x14ac:dyDescent="0.45"/>
    <row r="150" ht="15.6" customHeight="1" x14ac:dyDescent="0.45"/>
    <row r="151" ht="15.6" customHeight="1" x14ac:dyDescent="0.45"/>
    <row r="152" ht="15.6" customHeight="1" x14ac:dyDescent="0.45"/>
    <row r="153" ht="15.6" customHeight="1" x14ac:dyDescent="0.45"/>
    <row r="154" ht="15.6" customHeight="1" x14ac:dyDescent="0.45"/>
    <row r="155" ht="15.6" customHeight="1" x14ac:dyDescent="0.4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8"/>
  <sheetViews>
    <sheetView showGridLines="0" zoomScaleNormal="100" workbookViewId="0">
      <pane ySplit="2" topLeftCell="A3" activePane="bottomLeft" state="frozen"/>
      <selection pane="bottomLeft"/>
    </sheetView>
  </sheetViews>
  <sheetFormatPr defaultColWidth="11.58203125" defaultRowHeight="18.600000000000001" x14ac:dyDescent="0.4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45">
      <c r="A1" s="22" t="s">
        <v>281</v>
      </c>
      <c r="B1" s="10"/>
      <c r="C1" s="10"/>
      <c r="D1" s="10"/>
      <c r="E1" s="10"/>
      <c r="F1" s="10"/>
      <c r="G1" s="10"/>
      <c r="H1" s="10"/>
      <c r="I1" s="10"/>
      <c r="J1" s="10"/>
      <c r="K1" s="10"/>
      <c r="L1" s="10"/>
      <c r="M1" s="10"/>
    </row>
    <row r="2" spans="1:13" ht="69" customHeight="1" x14ac:dyDescent="0.45">
      <c r="A2" s="8" t="s">
        <v>6</v>
      </c>
      <c r="B2" s="9" t="s">
        <v>7</v>
      </c>
      <c r="C2" s="9" t="s">
        <v>8</v>
      </c>
      <c r="D2" s="9" t="s">
        <v>9</v>
      </c>
      <c r="E2" s="9" t="s">
        <v>10</v>
      </c>
      <c r="F2" s="9" t="s">
        <v>11</v>
      </c>
      <c r="G2" s="9" t="s">
        <v>12</v>
      </c>
      <c r="H2" s="9" t="s">
        <v>13</v>
      </c>
      <c r="I2" s="9" t="s">
        <v>14</v>
      </c>
      <c r="J2" s="9" t="s">
        <v>15</v>
      </c>
      <c r="K2" s="8" t="s">
        <v>16</v>
      </c>
      <c r="L2" s="8" t="s">
        <v>17</v>
      </c>
      <c r="M2" s="8" t="s">
        <v>18</v>
      </c>
    </row>
    <row r="3" spans="1:13" x14ac:dyDescent="0.45">
      <c r="A3" s="26" t="s">
        <v>19</v>
      </c>
      <c r="B3" s="27"/>
      <c r="C3" s="27"/>
      <c r="D3" s="26"/>
      <c r="E3" s="26"/>
      <c r="F3" s="26"/>
      <c r="G3" s="26"/>
      <c r="H3" s="26"/>
      <c r="I3" s="26"/>
      <c r="J3" s="26"/>
      <c r="K3" s="26"/>
      <c r="L3" s="26"/>
      <c r="M3" s="26"/>
    </row>
    <row r="4" spans="1:13" ht="31.2" x14ac:dyDescent="0.45">
      <c r="A4" s="24" t="s">
        <v>20</v>
      </c>
      <c r="B4" s="28" t="s">
        <v>21</v>
      </c>
      <c r="C4" s="28">
        <v>2016</v>
      </c>
      <c r="D4" s="24"/>
      <c r="E4" s="24"/>
      <c r="F4" s="24"/>
      <c r="G4" s="24"/>
      <c r="H4" s="24"/>
      <c r="I4" s="24"/>
      <c r="J4" s="24"/>
      <c r="K4" s="24"/>
      <c r="L4" s="24"/>
      <c r="M4" s="24"/>
    </row>
    <row r="5" spans="1:13" ht="46.8" x14ac:dyDescent="0.45">
      <c r="A5" s="24" t="s">
        <v>22</v>
      </c>
      <c r="B5" s="28" t="s">
        <v>23</v>
      </c>
      <c r="C5" s="28">
        <v>2016</v>
      </c>
      <c r="D5" s="24"/>
      <c r="E5" s="24"/>
      <c r="F5" s="24"/>
      <c r="G5" s="24"/>
      <c r="H5" s="24"/>
      <c r="I5" s="24"/>
      <c r="J5" s="24"/>
      <c r="K5" s="24"/>
      <c r="L5" s="24"/>
      <c r="M5" s="24"/>
    </row>
    <row r="6" spans="1:13" ht="31.2" x14ac:dyDescent="0.45">
      <c r="A6" s="24" t="s">
        <v>24</v>
      </c>
      <c r="B6" s="28" t="s">
        <v>25</v>
      </c>
      <c r="C6" s="28">
        <v>2016</v>
      </c>
      <c r="D6" s="24"/>
      <c r="E6" s="24"/>
      <c r="F6" s="24"/>
      <c r="G6" s="24"/>
      <c r="H6" s="24"/>
      <c r="I6" s="24"/>
      <c r="J6" s="24"/>
      <c r="K6" s="24"/>
      <c r="L6" s="24"/>
      <c r="M6" s="24"/>
    </row>
    <row r="7" spans="1:13" ht="62.4" x14ac:dyDescent="0.45">
      <c r="A7" s="24" t="s">
        <v>283</v>
      </c>
      <c r="B7" s="28" t="s">
        <v>26</v>
      </c>
      <c r="C7" s="28" t="s">
        <v>27</v>
      </c>
      <c r="D7" s="24"/>
      <c r="E7" s="24"/>
      <c r="F7" s="24"/>
      <c r="G7" s="24"/>
      <c r="H7" s="24"/>
      <c r="I7" s="24"/>
      <c r="J7" s="24"/>
      <c r="K7" s="24"/>
      <c r="L7" s="24"/>
      <c r="M7" s="24"/>
    </row>
    <row r="8" spans="1:13" ht="109.2" x14ac:dyDescent="0.45">
      <c r="A8" s="24" t="s">
        <v>28</v>
      </c>
      <c r="B8" s="28" t="s">
        <v>29</v>
      </c>
      <c r="C8" s="28">
        <v>2016</v>
      </c>
      <c r="D8" s="24"/>
      <c r="E8" s="24"/>
      <c r="F8" s="24"/>
      <c r="G8" s="24"/>
      <c r="H8" s="24"/>
      <c r="I8" s="24"/>
      <c r="J8" s="24"/>
      <c r="K8" s="24"/>
      <c r="L8" s="24"/>
      <c r="M8" s="24"/>
    </row>
    <row r="9" spans="1:13" ht="93.6" x14ac:dyDescent="0.45">
      <c r="A9" s="24" t="s">
        <v>30</v>
      </c>
      <c r="B9" s="28" t="s">
        <v>31</v>
      </c>
      <c r="C9" s="28">
        <v>2016</v>
      </c>
      <c r="D9" s="24"/>
      <c r="E9" s="24"/>
      <c r="F9" s="24"/>
      <c r="G9" s="24"/>
      <c r="H9" s="24"/>
      <c r="I9" s="24"/>
      <c r="J9" s="24"/>
      <c r="K9" s="24"/>
      <c r="L9" s="24"/>
      <c r="M9" s="24"/>
    </row>
    <row r="10" spans="1:13" ht="78" x14ac:dyDescent="0.45">
      <c r="A10" s="24" t="s">
        <v>32</v>
      </c>
      <c r="B10" s="28" t="s">
        <v>33</v>
      </c>
      <c r="C10" s="28">
        <v>2016</v>
      </c>
      <c r="D10" s="24"/>
      <c r="E10" s="24"/>
      <c r="F10" s="24"/>
      <c r="G10" s="24"/>
      <c r="H10" s="24"/>
      <c r="I10" s="24"/>
      <c r="J10" s="24"/>
      <c r="K10" s="24"/>
      <c r="L10" s="24"/>
      <c r="M10" s="24"/>
    </row>
    <row r="11" spans="1:13" ht="46.8" x14ac:dyDescent="0.45">
      <c r="A11" s="24" t="s">
        <v>34</v>
      </c>
      <c r="B11" s="28" t="s">
        <v>35</v>
      </c>
      <c r="C11" s="28" t="s">
        <v>27</v>
      </c>
      <c r="D11" s="24"/>
      <c r="E11" s="24"/>
      <c r="F11" s="24"/>
      <c r="G11" s="24"/>
      <c r="H11" s="24"/>
      <c r="I11" s="24"/>
      <c r="J11" s="24"/>
      <c r="K11" s="24"/>
      <c r="L11" s="24"/>
      <c r="M11" s="24"/>
    </row>
    <row r="12" spans="1:13" ht="124.8" x14ac:dyDescent="0.45">
      <c r="A12" s="24" t="s">
        <v>36</v>
      </c>
      <c r="B12" s="28" t="s">
        <v>37</v>
      </c>
      <c r="C12" s="28" t="s">
        <v>27</v>
      </c>
      <c r="D12" s="24"/>
      <c r="E12" s="24"/>
      <c r="F12" s="24"/>
      <c r="G12" s="24"/>
      <c r="H12" s="24"/>
      <c r="I12" s="24"/>
      <c r="J12" s="24"/>
      <c r="K12" s="24"/>
      <c r="L12" s="24"/>
      <c r="M12" s="24"/>
    </row>
    <row r="13" spans="1:13" ht="62.4" x14ac:dyDescent="0.45">
      <c r="A13" s="24" t="s">
        <v>38</v>
      </c>
      <c r="B13" s="28" t="s">
        <v>39</v>
      </c>
      <c r="C13" s="28">
        <v>2012</v>
      </c>
      <c r="D13" s="24"/>
      <c r="E13" s="24"/>
      <c r="F13" s="24"/>
      <c r="G13" s="24"/>
      <c r="H13" s="24"/>
      <c r="I13" s="24"/>
      <c r="J13" s="24"/>
      <c r="K13" s="24"/>
      <c r="L13" s="24"/>
      <c r="M13" s="24"/>
    </row>
    <row r="14" spans="1:13" ht="31.2" x14ac:dyDescent="0.45">
      <c r="A14" s="24" t="s">
        <v>40</v>
      </c>
      <c r="B14" s="28" t="s">
        <v>41</v>
      </c>
      <c r="C14" s="28" t="s">
        <v>27</v>
      </c>
      <c r="D14" s="24"/>
      <c r="E14" s="24"/>
      <c r="F14" s="24"/>
      <c r="G14" s="24"/>
      <c r="H14" s="24"/>
      <c r="I14" s="24"/>
      <c r="J14" s="24"/>
      <c r="K14" s="24"/>
      <c r="L14" s="24"/>
      <c r="M14" s="24"/>
    </row>
    <row r="15" spans="1:13" x14ac:dyDescent="0.45">
      <c r="A15" s="26" t="s">
        <v>42</v>
      </c>
      <c r="B15" s="27"/>
      <c r="C15" s="27"/>
      <c r="D15" s="26"/>
      <c r="E15" s="26"/>
      <c r="F15" s="26"/>
      <c r="G15" s="26"/>
      <c r="H15" s="26"/>
      <c r="I15" s="26"/>
      <c r="J15" s="26"/>
      <c r="K15" s="26"/>
      <c r="L15" s="26"/>
      <c r="M15" s="26"/>
    </row>
    <row r="16" spans="1:13" ht="218.4" x14ac:dyDescent="0.45">
      <c r="A16" s="24" t="s">
        <v>43</v>
      </c>
      <c r="B16" s="28" t="s">
        <v>44</v>
      </c>
      <c r="C16" s="28">
        <v>2016</v>
      </c>
      <c r="D16" s="24"/>
      <c r="E16" s="24"/>
      <c r="F16" s="24"/>
      <c r="G16" s="24"/>
      <c r="H16" s="24"/>
      <c r="I16" s="24"/>
      <c r="J16" s="24"/>
      <c r="K16" s="24"/>
      <c r="L16" s="24"/>
      <c r="M16" s="24"/>
    </row>
    <row r="17" spans="1:13" ht="374.4" x14ac:dyDescent="0.45">
      <c r="A17" s="24" t="s">
        <v>284</v>
      </c>
      <c r="B17" s="28" t="s">
        <v>45</v>
      </c>
      <c r="C17" s="28">
        <v>2016</v>
      </c>
      <c r="D17" s="24"/>
      <c r="E17" s="24"/>
      <c r="F17" s="24"/>
      <c r="G17" s="24"/>
      <c r="H17" s="24"/>
      <c r="I17" s="24"/>
      <c r="J17" s="24"/>
      <c r="K17" s="24"/>
      <c r="L17" s="24"/>
      <c r="M17" s="24"/>
    </row>
    <row r="18" spans="1:13" s="33" customFormat="1" ht="16.2" x14ac:dyDescent="0.3">
      <c r="A18" s="31" t="s">
        <v>46</v>
      </c>
      <c r="B18" s="32"/>
      <c r="C18" s="32"/>
      <c r="D18" s="32"/>
      <c r="E18" s="32"/>
      <c r="F18" s="32"/>
      <c r="G18" s="32"/>
      <c r="H18" s="32"/>
      <c r="I18" s="32"/>
      <c r="J18" s="32"/>
      <c r="K18" s="32"/>
      <c r="L18" s="32"/>
      <c r="M18" s="32"/>
    </row>
    <row r="19" spans="1:13" s="36" customFormat="1" ht="158.4" customHeight="1" x14ac:dyDescent="0.3">
      <c r="A19" s="34" t="s">
        <v>234</v>
      </c>
      <c r="B19" s="34"/>
      <c r="C19" s="34"/>
      <c r="D19" s="35"/>
      <c r="E19" s="35"/>
      <c r="F19" s="35"/>
      <c r="G19" s="35"/>
      <c r="H19" s="35"/>
      <c r="I19" s="35"/>
      <c r="J19" s="35"/>
      <c r="K19" s="35"/>
      <c r="L19" s="35"/>
      <c r="M19" s="35"/>
    </row>
    <row r="20" spans="1:13" x14ac:dyDescent="0.45">
      <c r="A20" s="26" t="s">
        <v>47</v>
      </c>
      <c r="B20" s="27"/>
      <c r="C20" s="27"/>
      <c r="D20" s="26"/>
      <c r="E20" s="26"/>
      <c r="F20" s="26"/>
      <c r="G20" s="26"/>
      <c r="H20" s="26"/>
      <c r="I20" s="26"/>
      <c r="J20" s="26"/>
      <c r="K20" s="26"/>
      <c r="L20" s="26"/>
      <c r="M20" s="26"/>
    </row>
    <row r="21" spans="1:13" ht="46.8" x14ac:dyDescent="0.45">
      <c r="A21" s="24" t="s">
        <v>48</v>
      </c>
      <c r="B21" s="28" t="s">
        <v>49</v>
      </c>
      <c r="C21" s="28">
        <v>2016</v>
      </c>
      <c r="D21" s="24"/>
      <c r="E21" s="24"/>
      <c r="F21" s="24"/>
      <c r="G21" s="24"/>
      <c r="H21" s="24"/>
      <c r="I21" s="24"/>
      <c r="J21" s="24"/>
      <c r="K21" s="24"/>
      <c r="L21" s="24"/>
      <c r="M21" s="24"/>
    </row>
    <row r="22" spans="1:13" ht="46.8" x14ac:dyDescent="0.45">
      <c r="A22" s="24" t="s">
        <v>50</v>
      </c>
      <c r="B22" s="28" t="s">
        <v>51</v>
      </c>
      <c r="C22" s="28">
        <v>2016</v>
      </c>
      <c r="D22" s="24"/>
      <c r="E22" s="24"/>
      <c r="F22" s="24"/>
      <c r="G22" s="24"/>
      <c r="H22" s="24"/>
      <c r="I22" s="24"/>
      <c r="J22" s="24"/>
      <c r="K22" s="24"/>
      <c r="L22" s="24"/>
      <c r="M22" s="24"/>
    </row>
    <row r="23" spans="1:13" ht="156" x14ac:dyDescent="0.45">
      <c r="A23" s="24" t="s">
        <v>235</v>
      </c>
      <c r="B23" s="28" t="s">
        <v>52</v>
      </c>
      <c r="C23" s="28" t="s">
        <v>27</v>
      </c>
      <c r="D23" s="24"/>
      <c r="E23" s="24"/>
      <c r="F23" s="24"/>
      <c r="G23" s="24"/>
      <c r="H23" s="24"/>
      <c r="I23" s="24"/>
      <c r="J23" s="24"/>
      <c r="K23" s="24"/>
      <c r="L23" s="24"/>
      <c r="M23" s="24"/>
    </row>
    <row r="24" spans="1:13" ht="31.2" x14ac:dyDescent="0.45">
      <c r="A24" s="24" t="s">
        <v>53</v>
      </c>
      <c r="B24" s="28" t="s">
        <v>54</v>
      </c>
      <c r="C24" s="28">
        <v>2016</v>
      </c>
      <c r="D24" s="24"/>
      <c r="E24" s="24"/>
      <c r="F24" s="24"/>
      <c r="G24" s="24"/>
      <c r="H24" s="24"/>
      <c r="I24" s="24"/>
      <c r="J24" s="24"/>
      <c r="K24" s="24"/>
      <c r="L24" s="24"/>
      <c r="M24" s="24"/>
    </row>
    <row r="25" spans="1:13" ht="31.2" x14ac:dyDescent="0.45">
      <c r="A25" s="24" t="s">
        <v>55</v>
      </c>
      <c r="B25" s="28" t="s">
        <v>56</v>
      </c>
      <c r="C25" s="28">
        <v>2016</v>
      </c>
      <c r="D25" s="24"/>
      <c r="E25" s="24"/>
      <c r="F25" s="24"/>
      <c r="G25" s="24"/>
      <c r="H25" s="24"/>
      <c r="I25" s="24"/>
      <c r="J25" s="24"/>
      <c r="K25" s="24"/>
      <c r="L25" s="24"/>
      <c r="M25" s="24"/>
    </row>
    <row r="26" spans="1:13" ht="46.8" x14ac:dyDescent="0.45">
      <c r="A26" s="24" t="s">
        <v>57</v>
      </c>
      <c r="B26" s="28" t="s">
        <v>58</v>
      </c>
      <c r="C26" s="28">
        <v>2024</v>
      </c>
      <c r="D26" s="24"/>
      <c r="E26" s="24"/>
      <c r="F26" s="24"/>
      <c r="G26" s="24"/>
      <c r="H26" s="24"/>
      <c r="I26" s="24"/>
      <c r="J26" s="24"/>
      <c r="K26" s="24"/>
      <c r="L26" s="24"/>
      <c r="M26" s="24"/>
    </row>
    <row r="27" spans="1:13" ht="78" x14ac:dyDescent="0.45">
      <c r="A27" s="24" t="s">
        <v>59</v>
      </c>
      <c r="B27" s="28" t="s">
        <v>60</v>
      </c>
      <c r="C27" s="28" t="s">
        <v>27</v>
      </c>
      <c r="D27" s="24"/>
      <c r="E27" s="24"/>
      <c r="F27" s="24"/>
      <c r="G27" s="24"/>
      <c r="H27" s="24"/>
      <c r="I27" s="24"/>
      <c r="J27" s="24"/>
      <c r="K27" s="24"/>
      <c r="L27" s="24"/>
      <c r="M27" s="24"/>
    </row>
    <row r="28" spans="1:13" x14ac:dyDescent="0.45">
      <c r="A28" s="26" t="s">
        <v>61</v>
      </c>
      <c r="B28" s="27"/>
      <c r="C28" s="27"/>
      <c r="D28" s="26"/>
      <c r="E28" s="26"/>
      <c r="F28" s="26"/>
      <c r="G28" s="26"/>
      <c r="H28" s="26"/>
      <c r="I28" s="26"/>
      <c r="J28" s="26"/>
      <c r="K28" s="26"/>
      <c r="L28" s="26"/>
      <c r="M28" s="26"/>
    </row>
    <row r="29" spans="1:13" x14ac:dyDescent="0.45">
      <c r="A29" s="23" t="s">
        <v>62</v>
      </c>
      <c r="B29" s="29"/>
      <c r="C29" s="29"/>
      <c r="D29" s="23"/>
      <c r="E29" s="23"/>
      <c r="F29" s="23"/>
      <c r="G29" s="23"/>
      <c r="H29" s="23"/>
      <c r="I29" s="23"/>
      <c r="J29" s="23"/>
      <c r="K29" s="23"/>
      <c r="L29" s="23"/>
      <c r="M29" s="23"/>
    </row>
    <row r="30" spans="1:13" ht="31.2" x14ac:dyDescent="0.45">
      <c r="A30" s="24" t="s">
        <v>63</v>
      </c>
      <c r="B30" s="28" t="s">
        <v>64</v>
      </c>
      <c r="C30" s="28">
        <v>2016</v>
      </c>
      <c r="D30" s="24"/>
      <c r="E30" s="24"/>
      <c r="F30" s="24"/>
      <c r="G30" s="24"/>
      <c r="H30" s="24"/>
      <c r="I30" s="24"/>
      <c r="J30" s="24"/>
      <c r="K30" s="24"/>
      <c r="L30" s="24"/>
      <c r="M30" s="24"/>
    </row>
    <row r="31" spans="1:13" ht="109.2" x14ac:dyDescent="0.45">
      <c r="A31" s="24" t="s">
        <v>65</v>
      </c>
      <c r="B31" s="28" t="s">
        <v>66</v>
      </c>
      <c r="C31" s="28" t="s">
        <v>27</v>
      </c>
      <c r="D31" s="24"/>
      <c r="E31" s="24"/>
      <c r="F31" s="24"/>
      <c r="G31" s="24"/>
      <c r="H31" s="24"/>
      <c r="I31" s="24"/>
      <c r="J31" s="24"/>
      <c r="K31" s="24"/>
      <c r="L31" s="24"/>
      <c r="M31" s="24"/>
    </row>
    <row r="32" spans="1:13" ht="31.2" x14ac:dyDescent="0.45">
      <c r="A32" s="24" t="s">
        <v>67</v>
      </c>
      <c r="B32" s="28" t="s">
        <v>68</v>
      </c>
      <c r="C32" s="28">
        <v>2016</v>
      </c>
      <c r="D32" s="24"/>
      <c r="E32" s="24"/>
      <c r="F32" s="24"/>
      <c r="G32" s="24"/>
      <c r="H32" s="24"/>
      <c r="I32" s="24"/>
      <c r="J32" s="24"/>
      <c r="K32" s="24"/>
      <c r="L32" s="24"/>
      <c r="M32" s="24"/>
    </row>
    <row r="33" spans="1:13" x14ac:dyDescent="0.45">
      <c r="A33" s="23" t="s">
        <v>69</v>
      </c>
      <c r="B33" s="29"/>
      <c r="C33" s="29"/>
      <c r="D33" s="23"/>
      <c r="E33" s="23"/>
      <c r="F33" s="23"/>
      <c r="G33" s="23"/>
      <c r="H33" s="23"/>
      <c r="I33" s="23"/>
      <c r="J33" s="23"/>
      <c r="K33" s="23"/>
      <c r="L33" s="23"/>
      <c r="M33" s="23"/>
    </row>
    <row r="34" spans="1:13" ht="124.8" x14ac:dyDescent="0.45">
      <c r="A34" s="24" t="s">
        <v>70</v>
      </c>
      <c r="B34" s="28" t="s">
        <v>71</v>
      </c>
      <c r="C34" s="28">
        <v>2016</v>
      </c>
      <c r="D34" s="24"/>
      <c r="E34" s="24"/>
      <c r="F34" s="24"/>
      <c r="G34" s="24"/>
      <c r="H34" s="24"/>
      <c r="I34" s="24"/>
      <c r="J34" s="24"/>
      <c r="K34" s="24"/>
      <c r="L34" s="24"/>
      <c r="M34" s="24"/>
    </row>
    <row r="35" spans="1:13" x14ac:dyDescent="0.45">
      <c r="A35" s="23" t="s">
        <v>72</v>
      </c>
      <c r="B35" s="29"/>
      <c r="C35" s="29"/>
      <c r="D35" s="23"/>
      <c r="E35" s="23"/>
      <c r="F35" s="23"/>
      <c r="G35" s="23"/>
      <c r="H35" s="23"/>
      <c r="I35" s="23"/>
      <c r="J35" s="23"/>
      <c r="K35" s="23"/>
      <c r="L35" s="23"/>
      <c r="M35" s="23"/>
    </row>
    <row r="36" spans="1:13" ht="46.8" x14ac:dyDescent="0.45">
      <c r="A36" s="24" t="s">
        <v>73</v>
      </c>
      <c r="B36" s="28" t="s">
        <v>74</v>
      </c>
      <c r="C36" s="28">
        <v>2016</v>
      </c>
      <c r="D36" s="24"/>
      <c r="E36" s="24"/>
      <c r="F36" s="24"/>
      <c r="G36" s="24"/>
      <c r="H36" s="24"/>
      <c r="I36" s="24"/>
      <c r="J36" s="24"/>
      <c r="K36" s="24"/>
      <c r="L36" s="24"/>
      <c r="M36" s="24"/>
    </row>
    <row r="37" spans="1:13" x14ac:dyDescent="0.45">
      <c r="A37" s="23" t="s">
        <v>75</v>
      </c>
      <c r="B37" s="29"/>
      <c r="C37" s="29"/>
      <c r="D37" s="23"/>
      <c r="E37" s="23"/>
      <c r="F37" s="23"/>
      <c r="G37" s="23"/>
      <c r="H37" s="23"/>
      <c r="I37" s="23"/>
      <c r="J37" s="23"/>
      <c r="K37" s="23"/>
      <c r="L37" s="23"/>
      <c r="M37" s="23"/>
    </row>
    <row r="38" spans="1:13" ht="31.2" x14ac:dyDescent="0.45">
      <c r="A38" s="24" t="s">
        <v>76</v>
      </c>
      <c r="B38" s="28" t="s">
        <v>77</v>
      </c>
      <c r="C38" s="28">
        <v>2016</v>
      </c>
      <c r="D38" s="24"/>
      <c r="E38" s="24"/>
      <c r="F38" s="24"/>
      <c r="G38" s="24"/>
      <c r="H38" s="24"/>
      <c r="I38" s="24"/>
      <c r="J38" s="24"/>
      <c r="K38" s="24"/>
      <c r="L38" s="24"/>
      <c r="M38" s="24"/>
    </row>
    <row r="39" spans="1:13" ht="46.8" x14ac:dyDescent="0.45">
      <c r="A39" s="24" t="s">
        <v>78</v>
      </c>
      <c r="B39" s="28" t="s">
        <v>79</v>
      </c>
      <c r="C39" s="28">
        <v>2016</v>
      </c>
      <c r="D39" s="24"/>
      <c r="E39" s="24"/>
      <c r="F39" s="24"/>
      <c r="G39" s="24"/>
      <c r="H39" s="24"/>
      <c r="I39" s="24"/>
      <c r="J39" s="24"/>
      <c r="K39" s="24"/>
      <c r="L39" s="24"/>
      <c r="M39" s="24"/>
    </row>
    <row r="40" spans="1:13" ht="46.8" x14ac:dyDescent="0.45">
      <c r="A40" s="24" t="s">
        <v>80</v>
      </c>
      <c r="B40" s="28" t="s">
        <v>81</v>
      </c>
      <c r="C40" s="28" t="s">
        <v>27</v>
      </c>
      <c r="D40" s="24"/>
      <c r="E40" s="24"/>
      <c r="F40" s="24"/>
      <c r="G40" s="24"/>
      <c r="H40" s="24"/>
      <c r="I40" s="24"/>
      <c r="J40" s="24"/>
      <c r="K40" s="24"/>
      <c r="L40" s="24"/>
      <c r="M40" s="24"/>
    </row>
    <row r="41" spans="1:13" x14ac:dyDescent="0.45">
      <c r="A41" s="23" t="s">
        <v>82</v>
      </c>
      <c r="B41" s="29"/>
      <c r="C41" s="29"/>
      <c r="D41" s="23"/>
      <c r="E41" s="23"/>
      <c r="F41" s="23"/>
      <c r="G41" s="23"/>
      <c r="H41" s="23"/>
      <c r="I41" s="23"/>
      <c r="J41" s="23"/>
      <c r="K41" s="23"/>
      <c r="L41" s="23"/>
      <c r="M41" s="23"/>
    </row>
    <row r="42" spans="1:13" ht="46.8" x14ac:dyDescent="0.45">
      <c r="A42" s="24" t="s">
        <v>236</v>
      </c>
      <c r="B42" s="28" t="s">
        <v>83</v>
      </c>
      <c r="C42" s="28">
        <v>2016</v>
      </c>
      <c r="D42" s="24"/>
      <c r="E42" s="24"/>
      <c r="F42" s="24"/>
      <c r="G42" s="24"/>
      <c r="H42" s="24"/>
      <c r="I42" s="24"/>
      <c r="J42" s="24"/>
      <c r="K42" s="24"/>
      <c r="L42" s="24"/>
      <c r="M42" s="24"/>
    </row>
    <row r="43" spans="1:13" ht="93.6" x14ac:dyDescent="0.45">
      <c r="A43" s="25" t="s">
        <v>237</v>
      </c>
      <c r="B43" s="30"/>
      <c r="C43" s="30"/>
      <c r="D43" s="25"/>
      <c r="E43" s="25"/>
      <c r="F43" s="25"/>
      <c r="G43" s="25"/>
      <c r="H43" s="25"/>
      <c r="I43" s="25"/>
      <c r="J43" s="25"/>
      <c r="K43" s="25"/>
      <c r="L43" s="25"/>
      <c r="M43" s="25"/>
    </row>
    <row r="44" spans="1:13" x14ac:dyDescent="0.45">
      <c r="A44" s="23" t="s">
        <v>84</v>
      </c>
      <c r="B44" s="29"/>
      <c r="C44" s="29"/>
      <c r="D44" s="23"/>
      <c r="E44" s="23"/>
      <c r="F44" s="23"/>
      <c r="G44" s="23"/>
      <c r="H44" s="23"/>
      <c r="I44" s="23"/>
      <c r="J44" s="23"/>
      <c r="K44" s="23"/>
      <c r="L44" s="23"/>
      <c r="M44" s="23"/>
    </row>
    <row r="45" spans="1:13" ht="46.8" x14ac:dyDescent="0.45">
      <c r="A45" s="25" t="s">
        <v>85</v>
      </c>
      <c r="B45" s="30"/>
      <c r="C45" s="30"/>
      <c r="D45" s="25"/>
      <c r="E45" s="25"/>
      <c r="F45" s="25"/>
      <c r="G45" s="25"/>
      <c r="H45" s="25"/>
      <c r="I45" s="25"/>
      <c r="J45" s="25"/>
      <c r="K45" s="25"/>
      <c r="L45" s="25"/>
      <c r="M45" s="25"/>
    </row>
    <row r="46" spans="1:13" x14ac:dyDescent="0.45">
      <c r="A46" s="26" t="s">
        <v>86</v>
      </c>
      <c r="B46" s="27"/>
      <c r="C46" s="27"/>
      <c r="D46" s="26"/>
      <c r="E46" s="26"/>
      <c r="F46" s="26"/>
      <c r="G46" s="26"/>
      <c r="H46" s="26"/>
      <c r="I46" s="26"/>
      <c r="J46" s="26"/>
      <c r="K46" s="26"/>
      <c r="L46" s="26"/>
      <c r="M46" s="26"/>
    </row>
    <row r="47" spans="1:13" ht="159" customHeight="1" x14ac:dyDescent="0.45">
      <c r="A47" s="25" t="s">
        <v>238</v>
      </c>
      <c r="B47" s="30"/>
      <c r="C47" s="30"/>
      <c r="D47" s="25"/>
      <c r="E47" s="25"/>
      <c r="F47" s="25"/>
      <c r="G47" s="25"/>
      <c r="H47" s="25"/>
      <c r="I47" s="25"/>
      <c r="J47" s="25"/>
      <c r="K47" s="25"/>
      <c r="L47" s="25"/>
      <c r="M47" s="25"/>
    </row>
    <row r="48" spans="1:13" ht="93.6" x14ac:dyDescent="0.45">
      <c r="A48" s="24" t="s">
        <v>87</v>
      </c>
      <c r="B48" s="28" t="s">
        <v>88</v>
      </c>
      <c r="C48" s="28">
        <v>2016</v>
      </c>
      <c r="D48" s="24"/>
      <c r="E48" s="24"/>
      <c r="F48" s="24"/>
      <c r="G48" s="24"/>
      <c r="H48" s="24"/>
      <c r="I48" s="24"/>
      <c r="J48" s="24"/>
      <c r="K48" s="24"/>
      <c r="L48" s="24"/>
      <c r="M48" s="24"/>
    </row>
    <row r="49" spans="1:13" ht="140.4" x14ac:dyDescent="0.45">
      <c r="A49" s="24" t="s">
        <v>89</v>
      </c>
      <c r="B49" s="28" t="s">
        <v>90</v>
      </c>
      <c r="C49" s="28">
        <v>2016</v>
      </c>
      <c r="D49" s="24"/>
      <c r="E49" s="24"/>
      <c r="F49" s="24"/>
      <c r="G49" s="24"/>
      <c r="H49" s="24"/>
      <c r="I49" s="24"/>
      <c r="J49" s="24"/>
      <c r="K49" s="24"/>
      <c r="L49" s="24"/>
      <c r="M49" s="24"/>
    </row>
    <row r="50" spans="1:13" ht="70.2" customHeight="1" x14ac:dyDescent="0.45">
      <c r="A50" s="24" t="s">
        <v>239</v>
      </c>
      <c r="B50" s="28" t="s">
        <v>91</v>
      </c>
      <c r="C50" s="28">
        <v>2016</v>
      </c>
      <c r="D50" s="24"/>
      <c r="E50" s="24"/>
      <c r="F50" s="24"/>
      <c r="G50" s="24"/>
      <c r="H50" s="24"/>
      <c r="I50" s="24"/>
      <c r="J50" s="24"/>
      <c r="K50" s="24"/>
      <c r="L50" s="24"/>
      <c r="M50" s="24"/>
    </row>
    <row r="51" spans="1:13" x14ac:dyDescent="0.45">
      <c r="A51" s="23" t="s">
        <v>93</v>
      </c>
      <c r="B51" s="29"/>
      <c r="C51" s="29"/>
      <c r="D51" s="23"/>
      <c r="E51" s="23"/>
      <c r="F51" s="23"/>
      <c r="G51" s="23"/>
      <c r="H51" s="23"/>
      <c r="I51" s="23"/>
      <c r="J51" s="23"/>
      <c r="K51" s="23"/>
      <c r="L51" s="23"/>
      <c r="M51" s="23"/>
    </row>
    <row r="52" spans="1:13" x14ac:dyDescent="0.45">
      <c r="A52" s="26" t="s">
        <v>94</v>
      </c>
      <c r="B52" s="27"/>
      <c r="C52" s="27"/>
      <c r="D52" s="26"/>
      <c r="E52" s="26"/>
      <c r="F52" s="26"/>
      <c r="G52" s="26"/>
      <c r="H52" s="26"/>
      <c r="I52" s="26"/>
      <c r="J52" s="26"/>
      <c r="K52" s="26"/>
      <c r="L52" s="26"/>
      <c r="M52" s="26"/>
    </row>
    <row r="53" spans="1:13" ht="46.8" x14ac:dyDescent="0.45">
      <c r="A53" s="25" t="s">
        <v>95</v>
      </c>
      <c r="B53" s="30"/>
      <c r="C53" s="30"/>
      <c r="D53" s="25"/>
      <c r="E53" s="25"/>
      <c r="F53" s="25"/>
      <c r="G53" s="25"/>
      <c r="H53" s="25"/>
      <c r="I53" s="25"/>
      <c r="J53" s="25"/>
      <c r="K53" s="25"/>
      <c r="L53" s="25"/>
      <c r="M53" s="25"/>
    </row>
    <row r="54" spans="1:13" x14ac:dyDescent="0.45">
      <c r="A54" s="23" t="s">
        <v>96</v>
      </c>
      <c r="B54" s="29"/>
      <c r="C54" s="29"/>
      <c r="D54" s="23"/>
      <c r="E54" s="23"/>
      <c r="F54" s="23"/>
      <c r="G54" s="23"/>
      <c r="H54" s="23"/>
      <c r="I54" s="23"/>
      <c r="J54" s="23"/>
      <c r="K54" s="23"/>
      <c r="L54" s="23"/>
      <c r="M54" s="23"/>
    </row>
    <row r="55" spans="1:13" ht="187.2" x14ac:dyDescent="0.45">
      <c r="A55" s="24" t="s">
        <v>264</v>
      </c>
      <c r="B55" s="28" t="s">
        <v>97</v>
      </c>
      <c r="C55" s="28">
        <v>2016</v>
      </c>
      <c r="D55" s="24"/>
      <c r="E55" s="24"/>
      <c r="F55" s="24"/>
      <c r="G55" s="24"/>
      <c r="H55" s="24"/>
      <c r="I55" s="24"/>
      <c r="J55" s="24"/>
      <c r="K55" s="24"/>
      <c r="L55" s="24"/>
      <c r="M55" s="24"/>
    </row>
    <row r="56" spans="1:13" ht="62.4" x14ac:dyDescent="0.45">
      <c r="A56" s="24" t="s">
        <v>98</v>
      </c>
      <c r="B56" s="28" t="s">
        <v>99</v>
      </c>
      <c r="C56" s="28">
        <v>2016</v>
      </c>
      <c r="D56" s="24"/>
      <c r="E56" s="24"/>
      <c r="F56" s="24"/>
      <c r="G56" s="24"/>
      <c r="H56" s="24"/>
      <c r="I56" s="24"/>
      <c r="J56" s="24"/>
      <c r="K56" s="24"/>
      <c r="L56" s="24"/>
      <c r="M56" s="24"/>
    </row>
    <row r="57" spans="1:13" x14ac:dyDescent="0.45">
      <c r="A57" s="23" t="s">
        <v>100</v>
      </c>
      <c r="B57" s="29"/>
      <c r="C57" s="29"/>
      <c r="D57" s="23"/>
      <c r="E57" s="23"/>
      <c r="F57" s="23"/>
      <c r="G57" s="23"/>
      <c r="H57" s="23"/>
      <c r="I57" s="23"/>
      <c r="J57" s="23"/>
      <c r="K57" s="23"/>
      <c r="L57" s="23"/>
      <c r="M57" s="23"/>
    </row>
    <row r="58" spans="1:13" ht="109.2" x14ac:dyDescent="0.45">
      <c r="A58" s="24" t="s">
        <v>101</v>
      </c>
      <c r="B58" s="28" t="s">
        <v>102</v>
      </c>
      <c r="C58" s="28" t="s">
        <v>27</v>
      </c>
      <c r="D58" s="24"/>
      <c r="E58" s="24"/>
      <c r="F58" s="24"/>
      <c r="G58" s="24"/>
      <c r="H58" s="24"/>
      <c r="I58" s="24"/>
      <c r="J58" s="24"/>
      <c r="K58" s="24"/>
      <c r="L58" s="24"/>
      <c r="M58" s="24"/>
    </row>
    <row r="59" spans="1:13" ht="202.8" x14ac:dyDescent="0.45">
      <c r="A59" s="24" t="s">
        <v>265</v>
      </c>
      <c r="B59" s="28" t="s">
        <v>103</v>
      </c>
      <c r="C59" s="28" t="s">
        <v>27</v>
      </c>
      <c r="D59" s="24"/>
      <c r="E59" s="24"/>
      <c r="F59" s="24"/>
      <c r="G59" s="24"/>
      <c r="H59" s="24"/>
      <c r="I59" s="24"/>
      <c r="J59" s="24"/>
      <c r="K59" s="24"/>
      <c r="L59" s="24"/>
      <c r="M59" s="24"/>
    </row>
    <row r="60" spans="1:13" x14ac:dyDescent="0.45">
      <c r="A60" s="23" t="s">
        <v>104</v>
      </c>
      <c r="B60" s="29"/>
      <c r="C60" s="29"/>
      <c r="D60" s="23"/>
      <c r="E60" s="23"/>
      <c r="F60" s="23"/>
      <c r="G60" s="23"/>
      <c r="H60" s="23"/>
      <c r="I60" s="23"/>
      <c r="J60" s="23"/>
      <c r="K60" s="23"/>
      <c r="L60" s="23"/>
      <c r="M60" s="23"/>
    </row>
    <row r="61" spans="1:13" ht="156" x14ac:dyDescent="0.45">
      <c r="A61" s="24" t="s">
        <v>266</v>
      </c>
      <c r="B61" s="28" t="s">
        <v>105</v>
      </c>
      <c r="C61" s="28">
        <v>2016</v>
      </c>
      <c r="D61" s="24"/>
      <c r="E61" s="24"/>
      <c r="F61" s="24"/>
      <c r="G61" s="24"/>
      <c r="H61" s="24"/>
      <c r="I61" s="24"/>
      <c r="J61" s="24"/>
      <c r="K61" s="24"/>
      <c r="L61" s="24"/>
      <c r="M61" s="24"/>
    </row>
    <row r="62" spans="1:13" ht="124.8" x14ac:dyDescent="0.45">
      <c r="A62" s="24" t="s">
        <v>267</v>
      </c>
      <c r="B62" s="28" t="s">
        <v>106</v>
      </c>
      <c r="C62" s="28">
        <v>2016</v>
      </c>
      <c r="D62" s="24"/>
      <c r="E62" s="24"/>
      <c r="F62" s="24"/>
      <c r="G62" s="24"/>
      <c r="H62" s="24"/>
      <c r="I62" s="24"/>
      <c r="J62" s="24"/>
      <c r="K62" s="24"/>
      <c r="L62" s="24"/>
      <c r="M62" s="24"/>
    </row>
    <row r="63" spans="1:13" x14ac:dyDescent="0.45">
      <c r="A63" s="26" t="s">
        <v>107</v>
      </c>
      <c r="B63" s="27"/>
      <c r="C63" s="27"/>
      <c r="D63" s="26"/>
      <c r="E63" s="26"/>
      <c r="F63" s="26"/>
      <c r="G63" s="26"/>
      <c r="H63" s="26"/>
      <c r="I63" s="26"/>
      <c r="J63" s="26"/>
      <c r="K63" s="26"/>
      <c r="L63" s="26"/>
      <c r="M63" s="26"/>
    </row>
    <row r="64" spans="1:13" ht="31.2" x14ac:dyDescent="0.45">
      <c r="A64" s="25" t="s">
        <v>108</v>
      </c>
      <c r="B64" s="30"/>
      <c r="C64" s="30"/>
      <c r="D64" s="25"/>
      <c r="E64" s="25"/>
      <c r="F64" s="25"/>
      <c r="G64" s="25"/>
      <c r="H64" s="25"/>
      <c r="I64" s="25"/>
      <c r="J64" s="25"/>
      <c r="K64" s="25"/>
      <c r="L64" s="25"/>
      <c r="M64" s="25"/>
    </row>
    <row r="65" spans="1:13" x14ac:dyDescent="0.45">
      <c r="A65" s="23" t="s">
        <v>109</v>
      </c>
      <c r="B65" s="29"/>
      <c r="C65" s="29"/>
      <c r="D65" s="23"/>
      <c r="E65" s="23"/>
      <c r="F65" s="23"/>
      <c r="G65" s="23"/>
      <c r="H65" s="23"/>
      <c r="I65" s="23"/>
      <c r="J65" s="23"/>
      <c r="K65" s="23"/>
      <c r="L65" s="23"/>
      <c r="M65" s="23"/>
    </row>
    <row r="66" spans="1:13" ht="109.2" x14ac:dyDescent="0.45">
      <c r="A66" s="24" t="s">
        <v>268</v>
      </c>
      <c r="B66" s="28" t="s">
        <v>110</v>
      </c>
      <c r="C66" s="28" t="s">
        <v>27</v>
      </c>
      <c r="D66" s="24"/>
      <c r="E66" s="24"/>
      <c r="F66" s="24"/>
      <c r="G66" s="24"/>
      <c r="H66" s="24"/>
      <c r="I66" s="24"/>
      <c r="J66" s="24"/>
      <c r="K66" s="24"/>
      <c r="L66" s="24"/>
      <c r="M66" s="24"/>
    </row>
    <row r="67" spans="1:13" x14ac:dyDescent="0.45">
      <c r="A67" s="50" t="s">
        <v>111</v>
      </c>
      <c r="B67" s="51"/>
      <c r="C67" s="51"/>
      <c r="D67" s="50"/>
      <c r="E67" s="50"/>
      <c r="F67" s="50"/>
      <c r="G67" s="50"/>
      <c r="H67" s="50"/>
      <c r="I67" s="50"/>
      <c r="J67" s="50"/>
      <c r="K67" s="50"/>
      <c r="L67" s="50"/>
      <c r="M67" s="50"/>
    </row>
    <row r="68" spans="1:13" x14ac:dyDescent="0.45">
      <c r="A68" s="23" t="s">
        <v>112</v>
      </c>
      <c r="B68" s="29"/>
      <c r="C68" s="29"/>
      <c r="D68" s="23"/>
      <c r="E68" s="23"/>
      <c r="F68" s="23"/>
      <c r="G68" s="23"/>
      <c r="H68" s="23"/>
      <c r="I68" s="23"/>
      <c r="J68" s="23"/>
      <c r="K68" s="23"/>
      <c r="L68" s="23"/>
      <c r="M68" s="23"/>
    </row>
    <row r="69" spans="1:13" ht="327.60000000000002" x14ac:dyDescent="0.45">
      <c r="A69" s="24" t="s">
        <v>269</v>
      </c>
      <c r="B69" s="28" t="s">
        <v>113</v>
      </c>
      <c r="C69" s="28" t="s">
        <v>27</v>
      </c>
      <c r="D69" s="24"/>
      <c r="E69" s="24"/>
      <c r="F69" s="24"/>
      <c r="G69" s="24"/>
      <c r="H69" s="24"/>
      <c r="I69" s="24"/>
      <c r="J69" s="24"/>
      <c r="K69" s="24"/>
      <c r="L69" s="24"/>
      <c r="M69" s="24"/>
    </row>
    <row r="70" spans="1:13" ht="62.4" x14ac:dyDescent="0.45">
      <c r="A70" s="24" t="s">
        <v>114</v>
      </c>
      <c r="B70" s="28" t="s">
        <v>115</v>
      </c>
      <c r="C70" s="28">
        <v>2016</v>
      </c>
      <c r="D70" s="24"/>
      <c r="E70" s="24"/>
      <c r="F70" s="24"/>
      <c r="G70" s="24"/>
      <c r="H70" s="24"/>
      <c r="I70" s="24"/>
      <c r="J70" s="24"/>
      <c r="K70" s="24"/>
      <c r="L70" s="24"/>
      <c r="M70" s="24"/>
    </row>
    <row r="71" spans="1:13" x14ac:dyDescent="0.45">
      <c r="A71" s="23" t="s">
        <v>116</v>
      </c>
      <c r="B71" s="29"/>
      <c r="C71" s="29"/>
      <c r="D71" s="23"/>
      <c r="E71" s="23"/>
      <c r="F71" s="23"/>
      <c r="G71" s="23"/>
      <c r="H71" s="23"/>
      <c r="I71" s="23"/>
      <c r="J71" s="23"/>
      <c r="K71" s="23"/>
      <c r="L71" s="23"/>
      <c r="M71" s="23"/>
    </row>
    <row r="72" spans="1:13" ht="202.8" x14ac:dyDescent="0.45">
      <c r="A72" s="24" t="s">
        <v>270</v>
      </c>
      <c r="B72" s="28" t="s">
        <v>117</v>
      </c>
      <c r="C72" s="28">
        <v>2016</v>
      </c>
      <c r="D72" s="24"/>
      <c r="E72" s="24"/>
      <c r="F72" s="24"/>
      <c r="G72" s="24"/>
      <c r="H72" s="24"/>
      <c r="I72" s="24"/>
      <c r="J72" s="24"/>
      <c r="K72" s="24"/>
      <c r="L72" s="24"/>
      <c r="M72" s="24"/>
    </row>
    <row r="73" spans="1:13" ht="93.6" x14ac:dyDescent="0.45">
      <c r="A73" s="24" t="s">
        <v>118</v>
      </c>
      <c r="B73" s="28" t="s">
        <v>119</v>
      </c>
      <c r="C73" s="28">
        <v>2016</v>
      </c>
      <c r="D73" s="24"/>
      <c r="E73" s="24"/>
      <c r="F73" s="24"/>
      <c r="G73" s="24"/>
      <c r="H73" s="24"/>
      <c r="I73" s="24"/>
      <c r="J73" s="24"/>
      <c r="K73" s="24"/>
      <c r="L73" s="24"/>
      <c r="M73" s="24"/>
    </row>
    <row r="74" spans="1:13" ht="78" x14ac:dyDescent="0.45">
      <c r="A74" s="24" t="s">
        <v>120</v>
      </c>
      <c r="B74" s="28" t="s">
        <v>121</v>
      </c>
      <c r="C74" s="28" t="s">
        <v>27</v>
      </c>
      <c r="D74" s="24"/>
      <c r="E74" s="24"/>
      <c r="F74" s="24"/>
      <c r="G74" s="24"/>
      <c r="H74" s="24"/>
      <c r="I74" s="24"/>
      <c r="J74" s="24"/>
      <c r="K74" s="24"/>
      <c r="L74" s="24"/>
      <c r="M74" s="24"/>
    </row>
    <row r="75" spans="1:13" x14ac:dyDescent="0.45">
      <c r="A75" s="23" t="s">
        <v>122</v>
      </c>
      <c r="B75" s="29"/>
      <c r="C75" s="29"/>
      <c r="D75" s="23"/>
      <c r="E75" s="23"/>
      <c r="F75" s="23"/>
      <c r="G75" s="23"/>
      <c r="H75" s="23"/>
      <c r="I75" s="23"/>
      <c r="J75" s="23"/>
      <c r="K75" s="23"/>
      <c r="L75" s="23"/>
      <c r="M75" s="23"/>
    </row>
    <row r="76" spans="1:13" ht="62.4" x14ac:dyDescent="0.45">
      <c r="A76" s="24" t="s">
        <v>123</v>
      </c>
      <c r="B76" s="28" t="s">
        <v>124</v>
      </c>
      <c r="C76" s="28">
        <v>2016</v>
      </c>
      <c r="D76" s="24"/>
      <c r="E76" s="24"/>
      <c r="F76" s="24"/>
      <c r="G76" s="24"/>
      <c r="H76" s="24"/>
      <c r="I76" s="24"/>
      <c r="J76" s="24"/>
      <c r="K76" s="24"/>
      <c r="L76" s="24"/>
      <c r="M76" s="24"/>
    </row>
    <row r="77" spans="1:13" ht="62.4" x14ac:dyDescent="0.45">
      <c r="A77" s="24" t="s">
        <v>125</v>
      </c>
      <c r="B77" s="28" t="s">
        <v>126</v>
      </c>
      <c r="C77" s="28">
        <v>2016</v>
      </c>
      <c r="D77" s="24"/>
      <c r="E77" s="24"/>
      <c r="F77" s="24"/>
      <c r="G77" s="24"/>
      <c r="H77" s="24"/>
      <c r="I77" s="24"/>
      <c r="J77" s="24"/>
      <c r="K77" s="24"/>
      <c r="L77" s="24"/>
      <c r="M77" s="24"/>
    </row>
    <row r="78" spans="1:13" ht="46.8" x14ac:dyDescent="0.45">
      <c r="A78" s="24" t="s">
        <v>127</v>
      </c>
      <c r="B78" s="28" t="s">
        <v>128</v>
      </c>
      <c r="C78" s="28" t="s">
        <v>27</v>
      </c>
      <c r="D78" s="24"/>
      <c r="E78" s="24"/>
      <c r="F78" s="24"/>
      <c r="G78" s="24"/>
      <c r="H78" s="24"/>
      <c r="I78" s="24"/>
      <c r="J78" s="24"/>
      <c r="K78" s="24"/>
      <c r="L78" s="24"/>
      <c r="M78" s="24"/>
    </row>
    <row r="79" spans="1:13" x14ac:dyDescent="0.45">
      <c r="A79" s="23" t="s">
        <v>129</v>
      </c>
      <c r="B79" s="29"/>
      <c r="C79" s="29"/>
      <c r="D79" s="23"/>
      <c r="E79" s="23"/>
      <c r="F79" s="23"/>
      <c r="G79" s="23"/>
      <c r="H79" s="23"/>
      <c r="I79" s="23"/>
      <c r="J79" s="23"/>
      <c r="K79" s="23"/>
      <c r="L79" s="23"/>
      <c r="M79" s="23"/>
    </row>
    <row r="80" spans="1:13" ht="296.39999999999998" x14ac:dyDescent="0.45">
      <c r="A80" s="24" t="s">
        <v>279</v>
      </c>
      <c r="B80" s="28" t="s">
        <v>130</v>
      </c>
      <c r="C80" s="28" t="s">
        <v>27</v>
      </c>
      <c r="D80" s="24"/>
      <c r="E80" s="24"/>
      <c r="F80" s="24"/>
      <c r="G80" s="24"/>
      <c r="H80" s="24"/>
      <c r="I80" s="24"/>
      <c r="J80" s="24"/>
      <c r="K80" s="24"/>
      <c r="L80" s="24"/>
      <c r="M80" s="24"/>
    </row>
    <row r="81" spans="1:13" ht="109.2" x14ac:dyDescent="0.45">
      <c r="A81" s="24" t="s">
        <v>271</v>
      </c>
      <c r="B81" s="28" t="s">
        <v>131</v>
      </c>
      <c r="C81" s="28">
        <v>2016</v>
      </c>
      <c r="D81" s="24"/>
      <c r="E81" s="24"/>
      <c r="F81" s="24"/>
      <c r="G81" s="24"/>
      <c r="H81" s="24"/>
      <c r="I81" s="24"/>
      <c r="J81" s="24"/>
      <c r="K81" s="24"/>
      <c r="L81" s="24"/>
      <c r="M81" s="24"/>
    </row>
    <row r="82" spans="1:13" ht="124.8" x14ac:dyDescent="0.45">
      <c r="A82" s="24" t="s">
        <v>132</v>
      </c>
      <c r="B82" s="28" t="s">
        <v>133</v>
      </c>
      <c r="C82" s="28">
        <v>2016</v>
      </c>
      <c r="D82" s="24"/>
      <c r="E82" s="24"/>
      <c r="F82" s="24"/>
      <c r="G82" s="24"/>
      <c r="H82" s="24"/>
      <c r="I82" s="24"/>
      <c r="J82" s="24"/>
      <c r="K82" s="24"/>
      <c r="L82" s="24"/>
      <c r="M82" s="24"/>
    </row>
    <row r="83" spans="1:13" x14ac:dyDescent="0.45">
      <c r="A83" s="23" t="s">
        <v>134</v>
      </c>
      <c r="B83" s="29"/>
      <c r="C83" s="29"/>
      <c r="D83" s="23"/>
      <c r="E83" s="23"/>
      <c r="F83" s="23"/>
      <c r="G83" s="23"/>
      <c r="H83" s="23"/>
      <c r="I83" s="23"/>
      <c r="J83" s="23"/>
      <c r="K83" s="23"/>
      <c r="L83" s="23"/>
      <c r="M83" s="23"/>
    </row>
    <row r="84" spans="1:13" ht="124.8" x14ac:dyDescent="0.45">
      <c r="A84" s="24" t="s">
        <v>272</v>
      </c>
      <c r="B84" s="28" t="s">
        <v>135</v>
      </c>
      <c r="C84" s="28">
        <v>2016</v>
      </c>
      <c r="D84" s="24"/>
      <c r="E84" s="24"/>
      <c r="F84" s="24"/>
      <c r="G84" s="24"/>
      <c r="H84" s="24"/>
      <c r="I84" s="24"/>
      <c r="J84" s="24"/>
      <c r="K84" s="24"/>
      <c r="L84" s="24"/>
      <c r="M84" s="24"/>
    </row>
    <row r="85" spans="1:13" ht="124.8" x14ac:dyDescent="0.45">
      <c r="A85" s="24" t="s">
        <v>136</v>
      </c>
      <c r="B85" s="28" t="s">
        <v>137</v>
      </c>
      <c r="C85" s="28">
        <v>2016</v>
      </c>
      <c r="D85" s="24"/>
      <c r="E85" s="24"/>
      <c r="F85" s="24"/>
      <c r="G85" s="24"/>
      <c r="H85" s="24"/>
      <c r="I85" s="24"/>
      <c r="J85" s="24"/>
      <c r="K85" s="24"/>
      <c r="L85" s="24"/>
      <c r="M85" s="24"/>
    </row>
    <row r="86" spans="1:13" x14ac:dyDescent="0.45">
      <c r="A86" s="23" t="s">
        <v>138</v>
      </c>
      <c r="B86" s="29"/>
      <c r="C86" s="29"/>
      <c r="D86" s="23"/>
      <c r="E86" s="23"/>
      <c r="F86" s="23"/>
      <c r="G86" s="23"/>
      <c r="H86" s="23"/>
      <c r="I86" s="23"/>
      <c r="J86" s="23"/>
      <c r="K86" s="23"/>
      <c r="L86" s="23"/>
      <c r="M86" s="23"/>
    </row>
    <row r="87" spans="1:13" ht="109.2" x14ac:dyDescent="0.45">
      <c r="A87" s="24" t="s">
        <v>273</v>
      </c>
      <c r="B87" s="28" t="s">
        <v>139</v>
      </c>
      <c r="C87" s="28">
        <v>2016</v>
      </c>
      <c r="D87" s="24"/>
      <c r="E87" s="24"/>
      <c r="F87" s="24"/>
      <c r="G87" s="24"/>
      <c r="H87" s="24"/>
      <c r="I87" s="24"/>
      <c r="J87" s="24"/>
      <c r="K87" s="24"/>
      <c r="L87" s="24"/>
      <c r="M87" s="24"/>
    </row>
    <row r="88" spans="1:13" x14ac:dyDescent="0.45">
      <c r="A88" s="23" t="s">
        <v>140</v>
      </c>
      <c r="B88" s="29"/>
      <c r="C88" s="29"/>
      <c r="D88" s="23"/>
      <c r="E88" s="23"/>
      <c r="F88" s="23"/>
      <c r="G88" s="23"/>
      <c r="H88" s="23"/>
      <c r="I88" s="23"/>
      <c r="J88" s="23"/>
      <c r="K88" s="23"/>
      <c r="L88" s="23"/>
      <c r="M88" s="23"/>
    </row>
    <row r="89" spans="1:13" ht="78" x14ac:dyDescent="0.45">
      <c r="A89" s="24" t="s">
        <v>274</v>
      </c>
      <c r="B89" s="28" t="s">
        <v>141</v>
      </c>
      <c r="C89" s="28">
        <v>2024</v>
      </c>
      <c r="D89" s="24"/>
      <c r="E89" s="24"/>
      <c r="F89" s="24"/>
      <c r="G89" s="24"/>
      <c r="H89" s="24"/>
      <c r="I89" s="24"/>
      <c r="J89" s="24"/>
      <c r="K89" s="24"/>
      <c r="L89" s="24"/>
      <c r="M89" s="24"/>
    </row>
    <row r="90" spans="1:13" x14ac:dyDescent="0.45">
      <c r="A90" s="23" t="s">
        <v>142</v>
      </c>
      <c r="B90" s="29"/>
      <c r="C90" s="29"/>
      <c r="D90" s="23"/>
      <c r="E90" s="23"/>
      <c r="F90" s="23"/>
      <c r="G90" s="23"/>
      <c r="H90" s="23"/>
      <c r="I90" s="23"/>
      <c r="J90" s="23"/>
      <c r="K90" s="23"/>
      <c r="L90" s="23"/>
      <c r="M90" s="23"/>
    </row>
    <row r="91" spans="1:13" s="36" customFormat="1" ht="140.4" x14ac:dyDescent="0.3">
      <c r="A91" s="34" t="s">
        <v>234</v>
      </c>
      <c r="B91" s="34"/>
      <c r="C91" s="34"/>
      <c r="D91" s="35"/>
      <c r="E91" s="35"/>
      <c r="F91" s="35"/>
      <c r="G91" s="35"/>
      <c r="H91" s="35"/>
      <c r="I91" s="35"/>
      <c r="J91" s="35"/>
      <c r="K91" s="35"/>
      <c r="L91" s="35"/>
      <c r="M91" s="35"/>
    </row>
    <row r="92" spans="1:13" x14ac:dyDescent="0.45">
      <c r="A92" s="26" t="s">
        <v>143</v>
      </c>
      <c r="B92" s="27"/>
      <c r="C92" s="27"/>
      <c r="D92" s="26"/>
      <c r="E92" s="26"/>
      <c r="F92" s="26"/>
      <c r="G92" s="26"/>
      <c r="H92" s="26"/>
      <c r="I92" s="26"/>
      <c r="J92" s="26"/>
      <c r="K92" s="26"/>
      <c r="L92" s="26"/>
      <c r="M92" s="26"/>
    </row>
    <row r="93" spans="1:13" x14ac:dyDescent="0.45">
      <c r="A93" s="23" t="s">
        <v>144</v>
      </c>
      <c r="B93" s="29"/>
      <c r="C93" s="29"/>
      <c r="D93" s="23"/>
      <c r="E93" s="23"/>
      <c r="F93" s="23"/>
      <c r="G93" s="23"/>
      <c r="H93" s="23"/>
      <c r="I93" s="23"/>
      <c r="J93" s="23"/>
      <c r="K93" s="23"/>
      <c r="L93" s="23"/>
      <c r="M93" s="23"/>
    </row>
    <row r="94" spans="1:13" ht="78" x14ac:dyDescent="0.45">
      <c r="A94" s="24" t="s">
        <v>145</v>
      </c>
      <c r="B94" s="28" t="s">
        <v>146</v>
      </c>
      <c r="C94" s="28">
        <v>2024</v>
      </c>
      <c r="D94" s="24"/>
      <c r="E94" s="24"/>
      <c r="F94" s="24"/>
      <c r="G94" s="24"/>
      <c r="H94" s="24"/>
      <c r="I94" s="24"/>
      <c r="J94" s="24"/>
      <c r="K94" s="24"/>
      <c r="L94" s="24"/>
      <c r="M94" s="24"/>
    </row>
    <row r="95" spans="1:13" ht="31.2" x14ac:dyDescent="0.45">
      <c r="A95" s="24" t="s">
        <v>147</v>
      </c>
      <c r="B95" s="28" t="s">
        <v>148</v>
      </c>
      <c r="C95" s="28">
        <v>2016</v>
      </c>
      <c r="D95" s="24"/>
      <c r="E95" s="24"/>
      <c r="F95" s="24"/>
      <c r="G95" s="24"/>
      <c r="H95" s="24"/>
      <c r="I95" s="24"/>
      <c r="J95" s="24"/>
      <c r="K95" s="24"/>
      <c r="L95" s="24"/>
      <c r="M95" s="24"/>
    </row>
    <row r="96" spans="1:13" ht="111" customHeight="1" x14ac:dyDescent="0.45">
      <c r="A96" s="24" t="s">
        <v>149</v>
      </c>
      <c r="B96" s="28" t="s">
        <v>150</v>
      </c>
      <c r="C96" s="28" t="s">
        <v>151</v>
      </c>
      <c r="D96" s="24"/>
      <c r="E96" s="24"/>
      <c r="F96" s="24"/>
      <c r="G96" s="24"/>
      <c r="H96" s="24"/>
      <c r="I96" s="24"/>
      <c r="J96" s="24"/>
      <c r="K96" s="24"/>
      <c r="L96" s="24"/>
      <c r="M96" s="24"/>
    </row>
    <row r="97" spans="1:13" ht="62.4" x14ac:dyDescent="0.45">
      <c r="A97" s="24" t="s">
        <v>152</v>
      </c>
      <c r="B97" s="28" t="s">
        <v>153</v>
      </c>
      <c r="C97" s="28">
        <v>2016</v>
      </c>
      <c r="D97" s="24"/>
      <c r="E97" s="24"/>
      <c r="F97" s="24"/>
      <c r="G97" s="24"/>
      <c r="H97" s="24"/>
      <c r="I97" s="24"/>
      <c r="J97" s="24"/>
      <c r="K97" s="24"/>
      <c r="L97" s="24"/>
      <c r="M97" s="24"/>
    </row>
    <row r="98" spans="1:13" x14ac:dyDescent="0.45">
      <c r="A98" s="23" t="s">
        <v>154</v>
      </c>
      <c r="B98" s="29"/>
      <c r="C98" s="29"/>
      <c r="D98" s="23"/>
      <c r="E98" s="23"/>
      <c r="F98" s="23"/>
      <c r="G98" s="23"/>
      <c r="H98" s="23"/>
      <c r="I98" s="23"/>
      <c r="J98" s="23"/>
      <c r="K98" s="23"/>
      <c r="L98" s="23"/>
      <c r="M98" s="23"/>
    </row>
    <row r="99" spans="1:13" ht="62.4" x14ac:dyDescent="0.45">
      <c r="A99" s="24" t="s">
        <v>155</v>
      </c>
      <c r="B99" s="28" t="s">
        <v>156</v>
      </c>
      <c r="C99" s="28" t="s">
        <v>27</v>
      </c>
      <c r="D99" s="24"/>
      <c r="E99" s="24"/>
      <c r="F99" s="24"/>
      <c r="G99" s="24"/>
      <c r="H99" s="24"/>
      <c r="I99" s="24"/>
      <c r="J99" s="24"/>
      <c r="K99" s="24"/>
      <c r="L99" s="24"/>
      <c r="M99" s="24"/>
    </row>
    <row r="100" spans="1:13" ht="93.6" x14ac:dyDescent="0.45">
      <c r="A100" s="24" t="s">
        <v>157</v>
      </c>
      <c r="B100" s="28" t="s">
        <v>158</v>
      </c>
      <c r="C100" s="28" t="s">
        <v>27</v>
      </c>
      <c r="D100" s="24"/>
      <c r="E100" s="24"/>
      <c r="F100" s="24"/>
      <c r="G100" s="24"/>
      <c r="H100" s="24"/>
      <c r="I100" s="24"/>
      <c r="J100" s="24"/>
      <c r="K100" s="24"/>
      <c r="L100" s="24"/>
      <c r="M100" s="24"/>
    </row>
    <row r="101" spans="1:13" x14ac:dyDescent="0.45">
      <c r="A101" s="23" t="s">
        <v>159</v>
      </c>
      <c r="B101" s="29"/>
      <c r="C101" s="29"/>
      <c r="D101" s="23"/>
      <c r="E101" s="23"/>
      <c r="F101" s="23"/>
      <c r="G101" s="23"/>
      <c r="H101" s="23"/>
      <c r="I101" s="23"/>
      <c r="J101" s="23"/>
      <c r="K101" s="23"/>
      <c r="L101" s="23"/>
      <c r="M101" s="23"/>
    </row>
    <row r="102" spans="1:13" ht="78" x14ac:dyDescent="0.45">
      <c r="A102" s="24" t="s">
        <v>160</v>
      </c>
      <c r="B102" s="28" t="s">
        <v>161</v>
      </c>
      <c r="C102" s="28">
        <v>2016</v>
      </c>
      <c r="D102" s="24"/>
      <c r="E102" s="24"/>
      <c r="F102" s="24"/>
      <c r="G102" s="24"/>
      <c r="H102" s="24"/>
      <c r="I102" s="24"/>
      <c r="J102" s="24"/>
      <c r="K102" s="24"/>
      <c r="L102" s="24"/>
      <c r="M102" s="24"/>
    </row>
    <row r="103" spans="1:13" x14ac:dyDescent="0.45">
      <c r="A103" s="26" t="s">
        <v>162</v>
      </c>
      <c r="B103" s="27"/>
      <c r="C103" s="27"/>
      <c r="D103" s="26"/>
      <c r="E103" s="26"/>
      <c r="F103" s="26"/>
      <c r="G103" s="26"/>
      <c r="H103" s="26"/>
      <c r="I103" s="26"/>
      <c r="J103" s="26"/>
      <c r="K103" s="26"/>
      <c r="L103" s="26"/>
      <c r="M103" s="26"/>
    </row>
    <row r="104" spans="1:13" x14ac:dyDescent="0.45">
      <c r="A104" s="23" t="s">
        <v>163</v>
      </c>
      <c r="B104" s="29"/>
      <c r="C104" s="29"/>
      <c r="D104" s="23"/>
      <c r="E104" s="23"/>
      <c r="F104" s="23"/>
      <c r="G104" s="23"/>
      <c r="H104" s="23"/>
      <c r="I104" s="23"/>
      <c r="J104" s="23"/>
      <c r="K104" s="23"/>
      <c r="L104" s="23"/>
      <c r="M104" s="23"/>
    </row>
    <row r="105" spans="1:13" ht="124.8" x14ac:dyDescent="0.45">
      <c r="A105" s="24" t="s">
        <v>164</v>
      </c>
      <c r="B105" s="28" t="s">
        <v>165</v>
      </c>
      <c r="C105" s="28">
        <v>2017</v>
      </c>
      <c r="D105" s="24"/>
      <c r="E105" s="24"/>
      <c r="F105" s="24"/>
      <c r="G105" s="24"/>
      <c r="H105" s="24"/>
      <c r="I105" s="24"/>
      <c r="J105" s="24"/>
      <c r="K105" s="24"/>
      <c r="L105" s="24"/>
      <c r="M105" s="24"/>
    </row>
    <row r="106" spans="1:13" ht="78" x14ac:dyDescent="0.45">
      <c r="A106" s="24" t="s">
        <v>166</v>
      </c>
      <c r="B106" s="28" t="s">
        <v>167</v>
      </c>
      <c r="C106" s="28">
        <v>2017</v>
      </c>
      <c r="D106" s="24"/>
      <c r="E106" s="24"/>
      <c r="F106" s="24"/>
      <c r="G106" s="24"/>
      <c r="H106" s="24"/>
      <c r="I106" s="24"/>
      <c r="J106" s="24"/>
      <c r="K106" s="24"/>
      <c r="L106" s="24"/>
      <c r="M106" s="24"/>
    </row>
    <row r="107" spans="1:13" x14ac:dyDescent="0.45">
      <c r="A107" s="23" t="s">
        <v>168</v>
      </c>
      <c r="B107" s="29"/>
      <c r="C107" s="29"/>
      <c r="D107" s="23"/>
      <c r="E107" s="23"/>
      <c r="F107" s="23"/>
      <c r="G107" s="23"/>
      <c r="H107" s="23"/>
      <c r="I107" s="23"/>
      <c r="J107" s="23"/>
      <c r="K107" s="23"/>
      <c r="L107" s="23"/>
      <c r="M107" s="23"/>
    </row>
    <row r="108" spans="1:13" ht="78" x14ac:dyDescent="0.45">
      <c r="A108" s="24" t="s">
        <v>169</v>
      </c>
      <c r="B108" s="28" t="s">
        <v>170</v>
      </c>
      <c r="C108" s="28">
        <v>2016</v>
      </c>
      <c r="D108" s="24"/>
      <c r="E108" s="24"/>
      <c r="F108" s="24"/>
      <c r="G108" s="24"/>
      <c r="H108" s="24"/>
      <c r="I108" s="24"/>
      <c r="J108" s="24"/>
      <c r="K108" s="24"/>
      <c r="L108" s="24"/>
      <c r="M108" s="24"/>
    </row>
    <row r="109" spans="1:13" x14ac:dyDescent="0.45">
      <c r="A109" s="23" t="s">
        <v>171</v>
      </c>
      <c r="B109" s="29"/>
      <c r="C109" s="29"/>
      <c r="D109" s="23"/>
      <c r="E109" s="23"/>
      <c r="F109" s="23"/>
      <c r="G109" s="23"/>
      <c r="H109" s="23"/>
      <c r="I109" s="23"/>
      <c r="J109" s="23"/>
      <c r="K109" s="23"/>
      <c r="L109" s="23"/>
      <c r="M109" s="23"/>
    </row>
    <row r="110" spans="1:13" ht="62.4" x14ac:dyDescent="0.45">
      <c r="A110" s="24" t="s">
        <v>172</v>
      </c>
      <c r="B110" s="28" t="s">
        <v>173</v>
      </c>
      <c r="C110" s="28" t="s">
        <v>27</v>
      </c>
      <c r="D110" s="24"/>
      <c r="E110" s="24"/>
      <c r="F110" s="24"/>
      <c r="G110" s="24"/>
      <c r="H110" s="24"/>
      <c r="I110" s="24"/>
      <c r="J110" s="24"/>
      <c r="K110" s="24"/>
      <c r="L110" s="24"/>
      <c r="M110" s="24"/>
    </row>
    <row r="111" spans="1:13" x14ac:dyDescent="0.45">
      <c r="A111" s="26" t="s">
        <v>174</v>
      </c>
      <c r="B111" s="27"/>
      <c r="C111" s="27"/>
      <c r="D111" s="26"/>
      <c r="E111" s="26"/>
      <c r="F111" s="26"/>
      <c r="G111" s="26"/>
      <c r="H111" s="26"/>
      <c r="I111" s="26"/>
      <c r="J111" s="26"/>
      <c r="K111" s="26"/>
      <c r="L111" s="26"/>
      <c r="M111" s="26"/>
    </row>
    <row r="112" spans="1:13" ht="46.8" x14ac:dyDescent="0.45">
      <c r="A112" s="24" t="s">
        <v>175</v>
      </c>
      <c r="B112" s="28" t="s">
        <v>176</v>
      </c>
      <c r="C112" s="28">
        <v>2016</v>
      </c>
      <c r="D112" s="24"/>
      <c r="E112" s="24"/>
      <c r="F112" s="24"/>
      <c r="G112" s="24"/>
      <c r="H112" s="24"/>
      <c r="I112" s="24"/>
      <c r="J112" s="24"/>
      <c r="K112" s="24"/>
      <c r="L112" s="24"/>
      <c r="M112" s="24"/>
    </row>
    <row r="113" spans="1:13" ht="93.6" x14ac:dyDescent="0.45">
      <c r="A113" s="24" t="s">
        <v>275</v>
      </c>
      <c r="B113" s="28" t="s">
        <v>177</v>
      </c>
      <c r="C113" s="28">
        <v>2016</v>
      </c>
      <c r="D113" s="24"/>
      <c r="E113" s="24"/>
      <c r="F113" s="24"/>
      <c r="G113" s="24"/>
      <c r="H113" s="24"/>
      <c r="I113" s="24"/>
      <c r="J113" s="24"/>
      <c r="K113" s="24"/>
      <c r="L113" s="24"/>
      <c r="M113" s="24"/>
    </row>
    <row r="114" spans="1:13" s="36" customFormat="1" ht="82.2" customHeight="1" x14ac:dyDescent="0.3">
      <c r="A114" s="35" t="s">
        <v>237</v>
      </c>
      <c r="B114" s="34"/>
      <c r="C114" s="34"/>
      <c r="D114" s="35"/>
      <c r="E114" s="35"/>
      <c r="F114" s="35"/>
      <c r="G114" s="35"/>
      <c r="H114" s="35"/>
      <c r="I114" s="35"/>
      <c r="J114" s="35"/>
      <c r="K114" s="35"/>
      <c r="L114" s="35"/>
      <c r="M114" s="35"/>
    </row>
    <row r="115" spans="1:13" x14ac:dyDescent="0.45">
      <c r="A115" s="23" t="s">
        <v>178</v>
      </c>
      <c r="B115" s="29"/>
      <c r="C115" s="29"/>
      <c r="D115" s="23"/>
      <c r="E115" s="23"/>
      <c r="F115" s="23"/>
      <c r="G115" s="23"/>
      <c r="H115" s="23"/>
      <c r="I115" s="23"/>
      <c r="J115" s="23"/>
      <c r="K115" s="23"/>
      <c r="L115" s="23"/>
      <c r="M115" s="23"/>
    </row>
    <row r="116" spans="1:13" s="36" customFormat="1" ht="140.4" x14ac:dyDescent="0.3">
      <c r="A116" s="34" t="s">
        <v>234</v>
      </c>
      <c r="B116" s="34"/>
      <c r="C116" s="34"/>
      <c r="D116" s="35"/>
      <c r="E116" s="35"/>
      <c r="F116" s="35"/>
      <c r="G116" s="35"/>
      <c r="H116" s="35"/>
      <c r="I116" s="35"/>
      <c r="J116" s="35"/>
      <c r="K116" s="35"/>
      <c r="L116" s="35"/>
      <c r="M116" s="35"/>
    </row>
    <row r="117" spans="1:13" x14ac:dyDescent="0.45">
      <c r="A117" s="26" t="s">
        <v>179</v>
      </c>
      <c r="B117" s="27"/>
      <c r="C117" s="27"/>
      <c r="D117" s="26"/>
      <c r="E117" s="26"/>
      <c r="F117" s="26"/>
      <c r="G117" s="26"/>
      <c r="H117" s="26"/>
      <c r="I117" s="26"/>
      <c r="J117" s="26"/>
      <c r="K117" s="26"/>
      <c r="L117" s="26"/>
      <c r="M117" s="26"/>
    </row>
    <row r="118" spans="1:13" ht="31.2" x14ac:dyDescent="0.45">
      <c r="A118" s="24" t="s">
        <v>180</v>
      </c>
      <c r="B118" s="28" t="s">
        <v>181</v>
      </c>
      <c r="C118" s="28">
        <v>2016</v>
      </c>
      <c r="D118" s="24"/>
      <c r="E118" s="24"/>
      <c r="F118" s="24"/>
      <c r="G118" s="24"/>
      <c r="H118" s="24"/>
      <c r="I118" s="24"/>
      <c r="J118" s="24"/>
      <c r="K118" s="24"/>
      <c r="L118" s="24"/>
      <c r="M118" s="24"/>
    </row>
    <row r="119" spans="1:13" ht="31.2" x14ac:dyDescent="0.45">
      <c r="A119" s="24" t="s">
        <v>182</v>
      </c>
      <c r="B119" s="28" t="s">
        <v>183</v>
      </c>
      <c r="C119" s="28">
        <v>2016</v>
      </c>
      <c r="D119" s="24"/>
      <c r="E119" s="24"/>
      <c r="F119" s="24"/>
      <c r="G119" s="24"/>
      <c r="H119" s="24"/>
      <c r="I119" s="24"/>
      <c r="J119" s="24"/>
      <c r="K119" s="24"/>
      <c r="L119" s="24"/>
      <c r="M119" s="24"/>
    </row>
    <row r="120" spans="1:13" ht="31.2" x14ac:dyDescent="0.45">
      <c r="A120" s="24" t="s">
        <v>184</v>
      </c>
      <c r="B120" s="28" t="s">
        <v>185</v>
      </c>
      <c r="C120" s="28">
        <v>2016</v>
      </c>
      <c r="D120" s="24"/>
      <c r="E120" s="24"/>
      <c r="F120" s="24"/>
      <c r="G120" s="24"/>
      <c r="H120" s="24"/>
      <c r="I120" s="24"/>
      <c r="J120" s="24"/>
      <c r="K120" s="24"/>
      <c r="L120" s="24"/>
      <c r="M120" s="24"/>
    </row>
    <row r="121" spans="1:13" ht="93.6" x14ac:dyDescent="0.45">
      <c r="A121" s="24" t="s">
        <v>276</v>
      </c>
      <c r="B121" s="28" t="s">
        <v>186</v>
      </c>
      <c r="C121" s="28">
        <v>2024</v>
      </c>
      <c r="D121" s="24"/>
      <c r="E121" s="24"/>
      <c r="F121" s="24"/>
      <c r="G121" s="24"/>
      <c r="H121" s="24"/>
      <c r="I121" s="24"/>
      <c r="J121" s="24"/>
      <c r="K121" s="24"/>
      <c r="L121" s="24"/>
      <c r="M121" s="24"/>
    </row>
    <row r="122" spans="1:13" ht="46.8" x14ac:dyDescent="0.45">
      <c r="A122" s="25" t="s">
        <v>187</v>
      </c>
      <c r="B122" s="30"/>
      <c r="C122" s="30"/>
      <c r="D122" s="25"/>
      <c r="E122" s="25"/>
      <c r="F122" s="25"/>
      <c r="G122" s="25"/>
      <c r="H122" s="25"/>
      <c r="I122" s="25"/>
      <c r="J122" s="25"/>
      <c r="K122" s="25"/>
      <c r="L122" s="25"/>
      <c r="M122" s="25"/>
    </row>
    <row r="123" spans="1:13" x14ac:dyDescent="0.45">
      <c r="A123" s="23" t="s">
        <v>188</v>
      </c>
      <c r="B123" s="29"/>
      <c r="C123" s="29"/>
      <c r="D123" s="23"/>
      <c r="E123" s="23"/>
      <c r="F123" s="23"/>
      <c r="G123" s="23"/>
      <c r="H123" s="23"/>
      <c r="I123" s="23"/>
      <c r="J123" s="23"/>
      <c r="K123" s="23"/>
      <c r="L123" s="23"/>
      <c r="M123" s="23"/>
    </row>
    <row r="124" spans="1:13" ht="140.4" x14ac:dyDescent="0.45">
      <c r="A124" s="25" t="s">
        <v>234</v>
      </c>
      <c r="B124" s="30"/>
      <c r="C124" s="30"/>
      <c r="D124" s="25"/>
      <c r="E124" s="25"/>
      <c r="F124" s="25"/>
      <c r="G124" s="25"/>
      <c r="H124" s="25"/>
      <c r="I124" s="25"/>
      <c r="J124" s="25"/>
      <c r="K124" s="25"/>
      <c r="L124" s="25"/>
      <c r="M124" s="25"/>
    </row>
    <row r="125" spans="1:13" x14ac:dyDescent="0.45">
      <c r="A125" s="26" t="s">
        <v>189</v>
      </c>
      <c r="B125" s="27"/>
      <c r="C125" s="27"/>
      <c r="D125" s="26"/>
      <c r="E125" s="26"/>
      <c r="F125" s="26"/>
      <c r="G125" s="26"/>
      <c r="H125" s="26"/>
      <c r="I125" s="26"/>
      <c r="J125" s="26"/>
      <c r="K125" s="26"/>
      <c r="L125" s="26"/>
      <c r="M125" s="26"/>
    </row>
    <row r="126" spans="1:13" ht="187.2" x14ac:dyDescent="0.45">
      <c r="A126" s="24" t="s">
        <v>190</v>
      </c>
      <c r="B126" s="28" t="s">
        <v>191</v>
      </c>
      <c r="C126" s="28">
        <v>2024</v>
      </c>
      <c r="D126" s="24"/>
      <c r="E126" s="24"/>
      <c r="F126" s="24"/>
      <c r="G126" s="24"/>
      <c r="H126" s="24"/>
      <c r="I126" s="24"/>
      <c r="J126" s="24"/>
      <c r="K126" s="24"/>
      <c r="L126" s="24"/>
      <c r="M126" s="24"/>
    </row>
    <row r="127" spans="1:13" x14ac:dyDescent="0.45">
      <c r="A127" s="26" t="s">
        <v>192</v>
      </c>
      <c r="B127" s="27"/>
      <c r="C127" s="27"/>
      <c r="D127" s="26"/>
      <c r="E127" s="26"/>
      <c r="F127" s="26"/>
      <c r="G127" s="26"/>
      <c r="H127" s="26"/>
      <c r="I127" s="26"/>
      <c r="J127" s="26"/>
      <c r="K127" s="26"/>
      <c r="L127" s="26"/>
      <c r="M127" s="26"/>
    </row>
    <row r="128" spans="1:13" ht="93.6" x14ac:dyDescent="0.45">
      <c r="A128" s="24" t="s">
        <v>193</v>
      </c>
      <c r="B128" s="28" t="s">
        <v>194</v>
      </c>
      <c r="C128" s="28">
        <v>2016</v>
      </c>
      <c r="D128" s="24"/>
      <c r="E128" s="24"/>
      <c r="F128" s="24"/>
      <c r="G128" s="24"/>
      <c r="H128" s="24"/>
      <c r="I128" s="24"/>
      <c r="J128" s="24"/>
      <c r="K128" s="24"/>
      <c r="L128" s="24"/>
      <c r="M128" s="24"/>
    </row>
    <row r="129" spans="1:13" ht="46.8" x14ac:dyDescent="0.45">
      <c r="A129" s="24" t="s">
        <v>195</v>
      </c>
      <c r="B129" s="28" t="s">
        <v>196</v>
      </c>
      <c r="C129" s="28">
        <v>2016</v>
      </c>
      <c r="D129" s="24"/>
      <c r="E129" s="24"/>
      <c r="F129" s="24"/>
      <c r="G129" s="24"/>
      <c r="H129" s="24"/>
      <c r="I129" s="24"/>
      <c r="J129" s="24"/>
      <c r="K129" s="24"/>
      <c r="L129" s="24"/>
      <c r="M129" s="24"/>
    </row>
    <row r="130" spans="1:13" ht="62.4" x14ac:dyDescent="0.45">
      <c r="A130" s="24" t="s">
        <v>197</v>
      </c>
      <c r="B130" s="28" t="s">
        <v>198</v>
      </c>
      <c r="C130" s="28">
        <v>2016</v>
      </c>
      <c r="D130" s="24"/>
      <c r="E130" s="24"/>
      <c r="F130" s="24"/>
      <c r="G130" s="24"/>
      <c r="H130" s="24"/>
      <c r="I130" s="24"/>
      <c r="J130" s="24"/>
      <c r="K130" s="24"/>
      <c r="L130" s="24"/>
      <c r="M130" s="24"/>
    </row>
    <row r="131" spans="1:13" ht="46.8" x14ac:dyDescent="0.45">
      <c r="A131" s="24" t="s">
        <v>199</v>
      </c>
      <c r="B131" s="28" t="s">
        <v>200</v>
      </c>
      <c r="C131" s="28">
        <v>2016</v>
      </c>
      <c r="D131" s="24"/>
      <c r="E131" s="24"/>
      <c r="F131" s="24"/>
      <c r="G131" s="24"/>
      <c r="H131" s="24"/>
      <c r="I131" s="24"/>
      <c r="J131" s="24"/>
      <c r="K131" s="24"/>
      <c r="L131" s="24"/>
      <c r="M131" s="24"/>
    </row>
    <row r="132" spans="1:13" x14ac:dyDescent="0.45">
      <c r="A132" s="26" t="s">
        <v>201</v>
      </c>
      <c r="B132" s="27"/>
      <c r="C132" s="27"/>
      <c r="D132" s="26"/>
      <c r="E132" s="26"/>
      <c r="F132" s="26"/>
      <c r="G132" s="26"/>
      <c r="H132" s="26"/>
      <c r="I132" s="26"/>
      <c r="J132" s="26"/>
      <c r="K132" s="26"/>
      <c r="L132" s="26"/>
      <c r="M132" s="26"/>
    </row>
    <row r="133" spans="1:13" ht="124.8" x14ac:dyDescent="0.45">
      <c r="A133" s="24" t="s">
        <v>202</v>
      </c>
      <c r="B133" s="28" t="s">
        <v>203</v>
      </c>
      <c r="C133" s="28">
        <v>2016</v>
      </c>
      <c r="D133" s="24"/>
      <c r="E133" s="24"/>
      <c r="F133" s="24"/>
      <c r="G133" s="24"/>
      <c r="H133" s="24"/>
      <c r="I133" s="24"/>
      <c r="J133" s="24"/>
      <c r="K133" s="24"/>
      <c r="L133" s="24"/>
      <c r="M133" s="24"/>
    </row>
    <row r="134" spans="1:13" ht="34.200000000000003" customHeight="1" x14ac:dyDescent="0.45">
      <c r="A134" s="24" t="s">
        <v>204</v>
      </c>
      <c r="B134" s="28" t="s">
        <v>205</v>
      </c>
      <c r="C134" s="28">
        <v>2016</v>
      </c>
      <c r="D134" s="24"/>
      <c r="E134" s="24"/>
      <c r="F134" s="24"/>
      <c r="G134" s="24"/>
      <c r="H134" s="24"/>
      <c r="I134" s="24"/>
      <c r="J134" s="24"/>
      <c r="K134" s="24"/>
      <c r="L134" s="24"/>
      <c r="M134" s="24"/>
    </row>
    <row r="135" spans="1:13" x14ac:dyDescent="0.45">
      <c r="A135" s="26" t="s">
        <v>206</v>
      </c>
      <c r="B135" s="27"/>
      <c r="C135" s="27"/>
      <c r="D135" s="26"/>
      <c r="E135" s="26"/>
      <c r="F135" s="26"/>
      <c r="G135" s="26"/>
      <c r="H135" s="26"/>
      <c r="I135" s="26"/>
      <c r="J135" s="26"/>
      <c r="K135" s="26"/>
      <c r="L135" s="26"/>
      <c r="M135" s="26"/>
    </row>
    <row r="136" spans="1:13" ht="93.6" x14ac:dyDescent="0.45">
      <c r="A136" s="24" t="s">
        <v>277</v>
      </c>
      <c r="B136" s="28" t="s">
        <v>207</v>
      </c>
      <c r="C136" s="28">
        <v>2016</v>
      </c>
      <c r="D136" s="24"/>
      <c r="E136" s="24"/>
      <c r="F136" s="24"/>
      <c r="G136" s="24"/>
      <c r="H136" s="24"/>
      <c r="I136" s="24"/>
      <c r="J136" s="24"/>
      <c r="K136" s="24"/>
      <c r="L136" s="24"/>
      <c r="M136" s="24"/>
    </row>
    <row r="137" spans="1:13" x14ac:dyDescent="0.45">
      <c r="A137" s="26" t="s">
        <v>208</v>
      </c>
      <c r="B137" s="27"/>
      <c r="C137" s="27"/>
      <c r="D137" s="26"/>
      <c r="E137" s="26"/>
      <c r="F137" s="26"/>
      <c r="G137" s="26"/>
      <c r="H137" s="26"/>
      <c r="I137" s="26"/>
      <c r="J137" s="26"/>
      <c r="K137" s="26"/>
      <c r="L137" s="26"/>
      <c r="M137" s="26"/>
    </row>
    <row r="138" spans="1:13" ht="31.2" x14ac:dyDescent="0.45">
      <c r="A138" s="24" t="s">
        <v>209</v>
      </c>
      <c r="B138" s="28" t="s">
        <v>210</v>
      </c>
      <c r="C138" s="28">
        <v>2016</v>
      </c>
      <c r="D138" s="24"/>
      <c r="E138" s="24"/>
      <c r="F138" s="24"/>
      <c r="G138" s="24"/>
      <c r="H138" s="24"/>
      <c r="I138" s="24"/>
      <c r="J138" s="24"/>
      <c r="K138" s="24"/>
      <c r="L138" s="24"/>
      <c r="M138" s="24"/>
    </row>
    <row r="139" spans="1:13" ht="19.2" customHeight="1" x14ac:dyDescent="0.45">
      <c r="A139" s="24" t="s">
        <v>211</v>
      </c>
      <c r="B139" s="28" t="s">
        <v>212</v>
      </c>
      <c r="C139" s="28">
        <v>2016</v>
      </c>
      <c r="D139" s="24"/>
      <c r="E139" s="24"/>
      <c r="F139" s="24"/>
      <c r="G139" s="24"/>
      <c r="H139" s="24"/>
      <c r="I139" s="24"/>
      <c r="J139" s="24"/>
      <c r="K139" s="24"/>
      <c r="L139" s="24"/>
      <c r="M139" s="24"/>
    </row>
    <row r="140" spans="1:13" ht="202.8" x14ac:dyDescent="0.45">
      <c r="A140" s="24" t="s">
        <v>213</v>
      </c>
      <c r="B140" s="28" t="s">
        <v>214</v>
      </c>
      <c r="C140" s="28">
        <v>2016</v>
      </c>
      <c r="D140" s="24"/>
      <c r="E140" s="24"/>
      <c r="F140" s="24"/>
      <c r="G140" s="24"/>
      <c r="H140" s="24"/>
      <c r="I140" s="24"/>
      <c r="J140" s="24"/>
      <c r="K140" s="24"/>
      <c r="L140" s="24"/>
      <c r="M140" s="24"/>
    </row>
    <row r="141" spans="1:13" ht="46.8" x14ac:dyDescent="0.45">
      <c r="A141" s="24" t="s">
        <v>215</v>
      </c>
      <c r="B141" s="28" t="s">
        <v>216</v>
      </c>
      <c r="C141" s="28">
        <v>2016</v>
      </c>
      <c r="D141" s="24"/>
      <c r="E141" s="24"/>
      <c r="F141" s="24"/>
      <c r="G141" s="24"/>
      <c r="H141" s="24"/>
      <c r="I141" s="24"/>
      <c r="J141" s="24"/>
      <c r="K141" s="24"/>
      <c r="L141" s="24"/>
      <c r="M141" s="24"/>
    </row>
    <row r="142" spans="1:13" ht="129" customHeight="1" x14ac:dyDescent="0.45">
      <c r="A142" s="24" t="s">
        <v>280</v>
      </c>
      <c r="B142" s="28" t="s">
        <v>217</v>
      </c>
      <c r="C142" s="28">
        <v>2016</v>
      </c>
      <c r="D142" s="24"/>
      <c r="E142" s="24"/>
      <c r="F142" s="24"/>
      <c r="G142" s="24"/>
      <c r="H142" s="24"/>
      <c r="I142" s="24"/>
      <c r="J142" s="24"/>
      <c r="K142" s="24"/>
      <c r="L142" s="24"/>
      <c r="M142" s="24"/>
    </row>
    <row r="143" spans="1:13" s="33" customFormat="1" ht="16.2" x14ac:dyDescent="0.3">
      <c r="A143" s="31" t="s">
        <v>218</v>
      </c>
      <c r="B143" s="32"/>
      <c r="C143" s="32"/>
      <c r="D143" s="32"/>
      <c r="E143" s="32"/>
      <c r="F143" s="32"/>
      <c r="G143" s="32"/>
      <c r="H143" s="32"/>
      <c r="I143" s="32"/>
      <c r="J143" s="32"/>
      <c r="K143" s="32"/>
      <c r="L143" s="32"/>
      <c r="M143" s="32"/>
    </row>
    <row r="144" spans="1:13" s="36" customFormat="1" ht="140.4" x14ac:dyDescent="0.3">
      <c r="A144" s="34" t="s">
        <v>234</v>
      </c>
      <c r="B144" s="34"/>
      <c r="C144" s="34"/>
      <c r="D144" s="35"/>
      <c r="E144" s="35"/>
      <c r="F144" s="35"/>
      <c r="G144" s="35"/>
      <c r="H144" s="35"/>
      <c r="I144" s="35"/>
      <c r="J144" s="35"/>
      <c r="K144" s="35"/>
      <c r="L144" s="35"/>
      <c r="M144" s="35"/>
    </row>
    <row r="145" spans="1:13" x14ac:dyDescent="0.45">
      <c r="A145" s="26" t="s">
        <v>219</v>
      </c>
      <c r="B145" s="27"/>
      <c r="C145" s="27"/>
      <c r="D145" s="26"/>
      <c r="E145" s="26"/>
      <c r="F145" s="26"/>
      <c r="G145" s="26"/>
      <c r="H145" s="26"/>
      <c r="I145" s="26"/>
      <c r="J145" s="26"/>
      <c r="K145" s="26"/>
      <c r="L145" s="26"/>
      <c r="M145" s="26"/>
    </row>
    <row r="146" spans="1:13" ht="63.6" customHeight="1" x14ac:dyDescent="0.45">
      <c r="A146" s="24" t="s">
        <v>220</v>
      </c>
      <c r="B146" s="28" t="s">
        <v>221</v>
      </c>
      <c r="C146" s="28">
        <v>2016</v>
      </c>
      <c r="D146" s="24"/>
      <c r="E146" s="24"/>
      <c r="F146" s="24"/>
      <c r="G146" s="24"/>
      <c r="H146" s="24"/>
      <c r="I146" s="24"/>
      <c r="J146" s="24"/>
      <c r="K146" s="24"/>
      <c r="L146" s="24"/>
      <c r="M146" s="24"/>
    </row>
    <row r="147" spans="1:13" x14ac:dyDescent="0.45">
      <c r="A147" s="26" t="s">
        <v>222</v>
      </c>
      <c r="B147" s="27"/>
      <c r="C147" s="27"/>
      <c r="D147" s="26"/>
      <c r="E147" s="26"/>
      <c r="F147" s="26"/>
      <c r="G147" s="26"/>
      <c r="H147" s="26"/>
      <c r="I147" s="26"/>
      <c r="J147" s="26"/>
      <c r="K147" s="26"/>
      <c r="L147" s="26"/>
      <c r="M147" s="26"/>
    </row>
    <row r="148" spans="1:13" ht="124.8" x14ac:dyDescent="0.45">
      <c r="A148" s="24" t="s">
        <v>223</v>
      </c>
      <c r="B148" s="28" t="s">
        <v>224</v>
      </c>
      <c r="C148" s="28">
        <v>2016</v>
      </c>
      <c r="D148" s="24"/>
      <c r="E148" s="24"/>
      <c r="F148" s="24"/>
      <c r="G148" s="24"/>
      <c r="H148" s="24"/>
      <c r="I148" s="24"/>
      <c r="J148" s="24"/>
      <c r="K148" s="24"/>
      <c r="L148" s="24"/>
      <c r="M148" s="24"/>
    </row>
  </sheetData>
  <autoFilter ref="A2:M2" xr:uid="{CDAB6358-A15C-45A3-97A4-BA9D51CB315E}"/>
  <conditionalFormatting sqref="E4:L17 E20:L90 E92:L113 E115:L115 E117:L142 E145:L148">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F4:F148 D4:D148</xm:sqref>
        </x14:dataValidation>
        <x14:dataValidation type="list" allowBlank="1" showInputMessage="1" showErrorMessage="1" xr:uid="{00000000-0002-0000-0100-000002000000}">
          <x14:formula1>
            <xm:f>Dropdowns!$A$1:$A$2</xm:f>
          </x14:formula1>
          <xm:sqref>H4:H148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209A-607C-4867-92FD-23B777939BE9}">
  <sheetPr>
    <tabColor rgb="FF228096"/>
    <pageSetUpPr fitToPage="1"/>
  </sheetPr>
  <dimension ref="A1:C33"/>
  <sheetViews>
    <sheetView showGridLines="0" workbookViewId="0"/>
  </sheetViews>
  <sheetFormatPr defaultColWidth="9.1640625" defaultRowHeight="16.8" x14ac:dyDescent="0.45"/>
  <cols>
    <col min="1" max="1" width="21.58203125" style="39" customWidth="1"/>
    <col min="2" max="2" width="34.83203125" style="49" customWidth="1"/>
    <col min="3" max="3" width="40.6640625" style="49" customWidth="1"/>
    <col min="4" max="16384" width="9.1640625" style="39"/>
  </cols>
  <sheetData>
    <row r="1" spans="1:3" ht="27.75" customHeight="1" x14ac:dyDescent="0.45">
      <c r="A1" s="37" t="s">
        <v>92</v>
      </c>
      <c r="B1" s="38"/>
      <c r="C1" s="38"/>
    </row>
    <row r="2" spans="1:3" ht="27.75" customHeight="1" x14ac:dyDescent="0.45">
      <c r="A2" s="37" t="s">
        <v>240</v>
      </c>
      <c r="B2" s="38"/>
      <c r="C2" s="38"/>
    </row>
    <row r="3" spans="1:3" ht="27.75" customHeight="1" x14ac:dyDescent="0.45">
      <c r="A3" s="37" t="s">
        <v>241</v>
      </c>
      <c r="B3" s="38"/>
      <c r="C3" s="38"/>
    </row>
    <row r="4" spans="1:3" x14ac:dyDescent="0.3">
      <c r="A4" s="40" t="s">
        <v>242</v>
      </c>
      <c r="B4" s="41" t="s">
        <v>243</v>
      </c>
      <c r="C4" s="41" t="s">
        <v>244</v>
      </c>
    </row>
    <row r="5" spans="1:3" ht="140.4" x14ac:dyDescent="0.45">
      <c r="A5" s="42" t="s">
        <v>245</v>
      </c>
      <c r="B5" s="43" t="s">
        <v>246</v>
      </c>
      <c r="C5" s="43" t="s">
        <v>247</v>
      </c>
    </row>
    <row r="6" spans="1:3" ht="147.6" customHeight="1" x14ac:dyDescent="0.45">
      <c r="A6" s="42" t="s">
        <v>248</v>
      </c>
      <c r="B6" s="43" t="s">
        <v>278</v>
      </c>
      <c r="C6" s="43" t="s">
        <v>249</v>
      </c>
    </row>
    <row r="7" spans="1:3" ht="46.8" x14ac:dyDescent="0.45">
      <c r="A7" s="42" t="s">
        <v>250</v>
      </c>
      <c r="B7" s="43" t="s">
        <v>251</v>
      </c>
      <c r="C7" s="43" t="s">
        <v>252</v>
      </c>
    </row>
    <row r="8" spans="1:3" ht="109.2" x14ac:dyDescent="0.45">
      <c r="A8" s="42" t="s">
        <v>253</v>
      </c>
      <c r="B8" s="43" t="s">
        <v>254</v>
      </c>
      <c r="C8" s="43" t="s">
        <v>255</v>
      </c>
    </row>
    <row r="9" spans="1:3" x14ac:dyDescent="0.45">
      <c r="A9" s="42" t="s">
        <v>256</v>
      </c>
      <c r="B9" s="43" t="s">
        <v>257</v>
      </c>
      <c r="C9" s="43" t="s">
        <v>258</v>
      </c>
    </row>
    <row r="10" spans="1:3" ht="130.80000000000001" customHeight="1" x14ac:dyDescent="0.45">
      <c r="A10" s="42" t="s">
        <v>259</v>
      </c>
      <c r="B10" s="43" t="s">
        <v>260</v>
      </c>
      <c r="C10" s="43" t="s">
        <v>261</v>
      </c>
    </row>
    <row r="11" spans="1:3" ht="28.5" customHeight="1" x14ac:dyDescent="0.3">
      <c r="A11" s="44" t="s">
        <v>262</v>
      </c>
      <c r="B11" s="45"/>
      <c r="C11" s="45"/>
    </row>
    <row r="12" spans="1:3" x14ac:dyDescent="0.3">
      <c r="A12" s="44" t="s">
        <v>263</v>
      </c>
      <c r="B12" s="45"/>
      <c r="C12" s="45"/>
    </row>
    <row r="13" spans="1:3" x14ac:dyDescent="0.3">
      <c r="A13" s="44"/>
      <c r="B13" s="45"/>
      <c r="C13" s="45"/>
    </row>
    <row r="14" spans="1:3" x14ac:dyDescent="0.45">
      <c r="A14" s="46"/>
      <c r="B14" s="45"/>
      <c r="C14" s="45"/>
    </row>
    <row r="15" spans="1:3" x14ac:dyDescent="0.45">
      <c r="A15" s="47"/>
      <c r="B15" s="38"/>
      <c r="C15" s="38"/>
    </row>
    <row r="16" spans="1:3" x14ac:dyDescent="0.45">
      <c r="A16" s="48"/>
    </row>
    <row r="17" spans="1:1" x14ac:dyDescent="0.45">
      <c r="A17" s="48"/>
    </row>
    <row r="18" spans="1:1" x14ac:dyDescent="0.45">
      <c r="A18" s="48"/>
    </row>
    <row r="19" spans="1:1" x14ac:dyDescent="0.45">
      <c r="A19" s="48"/>
    </row>
    <row r="20" spans="1:1" x14ac:dyDescent="0.45">
      <c r="A20" s="48"/>
    </row>
    <row r="21" spans="1:1" x14ac:dyDescent="0.45">
      <c r="A21" s="48"/>
    </row>
    <row r="22" spans="1:1" x14ac:dyDescent="0.45">
      <c r="A22" s="48"/>
    </row>
    <row r="23" spans="1:1" x14ac:dyDescent="0.45">
      <c r="A23" s="48"/>
    </row>
    <row r="24" spans="1:1" x14ac:dyDescent="0.45">
      <c r="A24" s="48"/>
    </row>
    <row r="25" spans="1:1" x14ac:dyDescent="0.45">
      <c r="A25" s="48"/>
    </row>
    <row r="26" spans="1:1" x14ac:dyDescent="0.45">
      <c r="A26" s="48"/>
    </row>
    <row r="27" spans="1:1" x14ac:dyDescent="0.45">
      <c r="A27" s="48"/>
    </row>
    <row r="28" spans="1:1" x14ac:dyDescent="0.45">
      <c r="A28" s="48"/>
    </row>
    <row r="29" spans="1:1" x14ac:dyDescent="0.45">
      <c r="A29" s="48"/>
    </row>
    <row r="30" spans="1:1" x14ac:dyDescent="0.45">
      <c r="A30" s="48"/>
    </row>
    <row r="31" spans="1:1" x14ac:dyDescent="0.45">
      <c r="A31" s="48"/>
    </row>
    <row r="32" spans="1:1" x14ac:dyDescent="0.45">
      <c r="A32" s="48"/>
    </row>
    <row r="33" spans="1:1" x14ac:dyDescent="0.45">
      <c r="A33" s="48"/>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8203125" defaultRowHeight="18.600000000000001" x14ac:dyDescent="0.45"/>
  <cols>
    <col min="1" max="1" width="50.75" customWidth="1"/>
  </cols>
  <sheetData>
    <row r="1" spans="1:2" ht="17.399999999999999" customHeight="1" x14ac:dyDescent="0.45">
      <c r="A1" s="14" t="s">
        <v>225</v>
      </c>
      <c r="B1" s="15">
        <f>SUMPRODUCT(COUNTIF('Data sheet'!D3:D148,{"Yes","Partial"}))</f>
        <v>0</v>
      </c>
    </row>
    <row r="2" spans="1:2" ht="15.6" customHeight="1" x14ac:dyDescent="0.45">
      <c r="A2" s="16" t="s">
        <v>226</v>
      </c>
      <c r="B2" s="15">
        <f>COUNTIF('Data sheet'!F3:F148,"Yes")</f>
        <v>0</v>
      </c>
    </row>
    <row r="3" spans="1:2" ht="16.2" customHeight="1" x14ac:dyDescent="0.45">
      <c r="A3" s="17" t="s">
        <v>227</v>
      </c>
      <c r="B3" s="18">
        <f>COUNTIF('Data sheet'!F3:F148,"Partial")</f>
        <v>0</v>
      </c>
    </row>
    <row r="4" spans="1:2" ht="15.6" customHeight="1" x14ac:dyDescent="0.45">
      <c r="A4" s="11" t="s">
        <v>228</v>
      </c>
      <c r="B4" s="12" t="str">
        <f>IF(ISERROR(B2/B1),"",B2/B1)</f>
        <v/>
      </c>
    </row>
    <row r="5" spans="1:2" ht="15.6" customHeight="1" x14ac:dyDescent="0.45">
      <c r="A5" s="16" t="s">
        <v>229</v>
      </c>
      <c r="B5" s="13" t="str">
        <f>IF(ISERROR(B3/B1),"",B3/B1)</f>
        <v/>
      </c>
    </row>
    <row r="6" spans="1:2" ht="15.6" customHeight="1" x14ac:dyDescent="0.45">
      <c r="A6" s="5"/>
      <c r="B6" s="5"/>
    </row>
    <row r="7" spans="1:2" ht="15.6" customHeight="1" x14ac:dyDescent="0.45"/>
    <row r="8" spans="1:2" ht="15.6" customHeight="1" x14ac:dyDescent="0.45"/>
    <row r="9" spans="1:2" ht="15.6" customHeight="1" x14ac:dyDescent="0.45"/>
    <row r="10" spans="1:2" ht="15.6" customHeight="1" x14ac:dyDescent="0.45"/>
    <row r="11" spans="1:2" ht="15.6" customHeight="1" x14ac:dyDescent="0.45"/>
    <row r="12" spans="1:2" ht="15.6" customHeight="1" x14ac:dyDescent="0.45"/>
    <row r="13" spans="1:2" ht="15.6" customHeight="1" x14ac:dyDescent="0.45"/>
    <row r="14" spans="1:2" ht="15.6" customHeight="1" x14ac:dyDescent="0.45"/>
    <row r="15" spans="1:2" ht="15.6" customHeight="1" x14ac:dyDescent="0.45"/>
    <row r="16" spans="1:2" ht="15.6" customHeight="1" x14ac:dyDescent="0.45"/>
    <row r="17" ht="15.6" customHeight="1" x14ac:dyDescent="0.45"/>
    <row r="18" ht="15.6" customHeight="1" x14ac:dyDescent="0.45"/>
    <row r="19" ht="15.6" customHeight="1" x14ac:dyDescent="0.45"/>
    <row r="20" ht="15.6" customHeight="1" x14ac:dyDescent="0.45"/>
    <row r="21" ht="15.6" customHeight="1" x14ac:dyDescent="0.45"/>
    <row r="22" ht="15.6" customHeight="1" x14ac:dyDescent="0.45"/>
    <row r="23" ht="15.6" customHeight="1" x14ac:dyDescent="0.45"/>
    <row r="24" ht="15.6" customHeight="1" x14ac:dyDescent="0.45"/>
    <row r="25" ht="15.6" customHeight="1" x14ac:dyDescent="0.45"/>
    <row r="26" ht="15.6" customHeight="1" x14ac:dyDescent="0.45"/>
    <row r="27" ht="15.6" customHeight="1" x14ac:dyDescent="0.45"/>
    <row r="28" ht="15.6" customHeight="1" x14ac:dyDescent="0.45"/>
    <row r="29" ht="15.6" customHeight="1" x14ac:dyDescent="0.45"/>
    <row r="30" ht="15.6" customHeight="1" x14ac:dyDescent="0.45"/>
    <row r="31" ht="15.6" customHeight="1" x14ac:dyDescent="0.45"/>
    <row r="32" ht="15.6" customHeight="1" x14ac:dyDescent="0.45"/>
    <row r="33" ht="15.6" customHeight="1" x14ac:dyDescent="0.45"/>
    <row r="34" ht="15.6" customHeight="1" x14ac:dyDescent="0.45"/>
    <row r="35" ht="15.6" customHeight="1" x14ac:dyDescent="0.45"/>
    <row r="36" ht="15.6" customHeight="1" x14ac:dyDescent="0.45"/>
    <row r="37" ht="15.6" customHeight="1" x14ac:dyDescent="0.45"/>
    <row r="38" ht="15.6" customHeight="1" x14ac:dyDescent="0.45"/>
    <row r="39" ht="15.6" customHeight="1" x14ac:dyDescent="0.45"/>
    <row r="40" ht="15.6" customHeight="1" x14ac:dyDescent="0.45"/>
    <row r="41" ht="15.6" customHeight="1" x14ac:dyDescent="0.45"/>
    <row r="42" ht="15.6" customHeight="1" x14ac:dyDescent="0.45"/>
    <row r="43" ht="15.6" customHeight="1" x14ac:dyDescent="0.45"/>
    <row r="44" ht="15.6" customHeight="1" x14ac:dyDescent="0.45"/>
    <row r="45" ht="15.6" customHeight="1" x14ac:dyDescent="0.45"/>
    <row r="46" ht="15.6" customHeight="1" x14ac:dyDescent="0.45"/>
    <row r="47" ht="15.6" customHeight="1" x14ac:dyDescent="0.45"/>
    <row r="48" ht="15.6" customHeight="1" x14ac:dyDescent="0.45"/>
    <row r="49" ht="15.6" customHeight="1" x14ac:dyDescent="0.45"/>
    <row r="50" ht="15.6" customHeight="1" x14ac:dyDescent="0.45"/>
    <row r="51" ht="15.6" customHeight="1" x14ac:dyDescent="0.45"/>
    <row r="52" ht="15.6" customHeight="1" x14ac:dyDescent="0.45"/>
    <row r="53" ht="15.6" customHeight="1" x14ac:dyDescent="0.45"/>
    <row r="54" ht="15.6" customHeight="1" x14ac:dyDescent="0.45"/>
    <row r="55" ht="15.6" customHeight="1" x14ac:dyDescent="0.45"/>
    <row r="56" ht="15.6" customHeight="1" x14ac:dyDescent="0.45"/>
    <row r="57" ht="15.6" customHeight="1" x14ac:dyDescent="0.45"/>
    <row r="58" ht="15.6" customHeight="1" x14ac:dyDescent="0.45"/>
    <row r="59" ht="15.6" customHeight="1" x14ac:dyDescent="0.45"/>
    <row r="60" ht="15.6" customHeight="1" x14ac:dyDescent="0.45"/>
    <row r="61" ht="15.6" customHeight="1" x14ac:dyDescent="0.45"/>
    <row r="62" ht="15.6" customHeight="1" x14ac:dyDescent="0.45"/>
    <row r="63" ht="15.6" customHeight="1" x14ac:dyDescent="0.45"/>
    <row r="64" ht="15.6" customHeight="1" x14ac:dyDescent="0.45"/>
    <row r="65" ht="15.6" customHeight="1" x14ac:dyDescent="0.45"/>
    <row r="66" ht="15.6" customHeight="1" x14ac:dyDescent="0.45"/>
    <row r="67" ht="15.6" customHeight="1" x14ac:dyDescent="0.45"/>
    <row r="68" ht="15.6" customHeight="1" x14ac:dyDescent="0.45"/>
    <row r="69" ht="15.6" customHeight="1" x14ac:dyDescent="0.45"/>
    <row r="70" ht="15.6" customHeight="1" x14ac:dyDescent="0.45"/>
    <row r="71" ht="15.6" customHeight="1" x14ac:dyDescent="0.45"/>
    <row r="72" ht="15.6" customHeight="1" x14ac:dyDescent="0.45"/>
    <row r="73" ht="15.6" customHeight="1" x14ac:dyDescent="0.45"/>
    <row r="74" ht="15.6" customHeight="1" x14ac:dyDescent="0.45"/>
    <row r="75" ht="15.6" customHeight="1" x14ac:dyDescent="0.45"/>
    <row r="76" ht="15.6" customHeight="1" x14ac:dyDescent="0.45"/>
    <row r="77" ht="15.6" customHeight="1" x14ac:dyDescent="0.45"/>
    <row r="78" ht="15.6" customHeight="1" x14ac:dyDescent="0.45"/>
    <row r="79" ht="15.6" customHeight="1" x14ac:dyDescent="0.45"/>
    <row r="80" ht="15.6" customHeight="1" x14ac:dyDescent="0.45"/>
    <row r="81" ht="15.6" customHeight="1" x14ac:dyDescent="0.45"/>
    <row r="82" ht="15.6" customHeight="1" x14ac:dyDescent="0.45"/>
    <row r="83" ht="15.6" customHeight="1" x14ac:dyDescent="0.45"/>
    <row r="84" ht="15.6" customHeight="1" x14ac:dyDescent="0.45"/>
    <row r="85" ht="15.6" customHeight="1" x14ac:dyDescent="0.45"/>
    <row r="86" ht="15.6" customHeight="1" x14ac:dyDescent="0.45"/>
    <row r="87" ht="15.6" customHeight="1" x14ac:dyDescent="0.45"/>
    <row r="88" ht="15.6" customHeight="1" x14ac:dyDescent="0.45"/>
    <row r="89" ht="15.6" customHeight="1" x14ac:dyDescent="0.45"/>
    <row r="90" ht="15.6" customHeight="1" x14ac:dyDescent="0.45"/>
    <row r="91" ht="15.6" customHeight="1" x14ac:dyDescent="0.45"/>
    <row r="92" ht="15.6" customHeight="1" x14ac:dyDescent="0.45"/>
    <row r="93" ht="15.6" customHeight="1" x14ac:dyDescent="0.45"/>
    <row r="94" ht="15.6" customHeight="1" x14ac:dyDescent="0.45"/>
    <row r="95" ht="15.6" customHeight="1" x14ac:dyDescent="0.45"/>
    <row r="96" ht="15.6" customHeight="1" x14ac:dyDescent="0.45"/>
    <row r="97" ht="15.6" customHeight="1" x14ac:dyDescent="0.45"/>
    <row r="98" ht="15.6" customHeight="1" x14ac:dyDescent="0.45"/>
    <row r="99" ht="15.6" customHeight="1" x14ac:dyDescent="0.45"/>
    <row r="100" ht="15.6" customHeight="1" x14ac:dyDescent="0.45"/>
    <row r="101" ht="15.6" customHeight="1" x14ac:dyDescent="0.45"/>
    <row r="102" ht="15.6" customHeight="1" x14ac:dyDescent="0.45"/>
    <row r="103" ht="15.6" customHeight="1" x14ac:dyDescent="0.45"/>
    <row r="104" ht="15.6" customHeight="1" x14ac:dyDescent="0.45"/>
    <row r="105" ht="15.6" customHeight="1" x14ac:dyDescent="0.45"/>
    <row r="106" ht="15.6" customHeight="1" x14ac:dyDescent="0.45"/>
    <row r="107" ht="15.6" customHeight="1" x14ac:dyDescent="0.45"/>
    <row r="108" ht="15.6" customHeight="1" x14ac:dyDescent="0.45"/>
    <row r="109" ht="15.6" customHeight="1" x14ac:dyDescent="0.45"/>
    <row r="110" ht="15.6" customHeight="1" x14ac:dyDescent="0.45"/>
    <row r="111" ht="15.6" customHeight="1" x14ac:dyDescent="0.45"/>
    <row r="112" ht="15.6" customHeight="1" x14ac:dyDescent="0.45"/>
    <row r="113" ht="15.6" customHeight="1" x14ac:dyDescent="0.45"/>
    <row r="114" ht="15.6" customHeight="1" x14ac:dyDescent="0.45"/>
    <row r="115" ht="15.6" customHeight="1" x14ac:dyDescent="0.45"/>
    <row r="116" ht="15.6" customHeight="1" x14ac:dyDescent="0.45"/>
    <row r="117" ht="15.6" customHeight="1" x14ac:dyDescent="0.45"/>
    <row r="118" ht="15.6" customHeight="1" x14ac:dyDescent="0.45"/>
    <row r="119" ht="15.6" customHeight="1" x14ac:dyDescent="0.45"/>
    <row r="120" ht="15.6" customHeight="1" x14ac:dyDescent="0.45"/>
    <row r="121" ht="15.6" customHeight="1" x14ac:dyDescent="0.45"/>
    <row r="122" ht="15.6" customHeight="1" x14ac:dyDescent="0.45"/>
    <row r="123" ht="15.6" customHeight="1" x14ac:dyDescent="0.45"/>
    <row r="124" ht="15.6" customHeight="1" x14ac:dyDescent="0.45"/>
    <row r="125" ht="15.6" customHeight="1" x14ac:dyDescent="0.45"/>
    <row r="126" ht="15.6" customHeight="1" x14ac:dyDescent="0.45"/>
    <row r="127" ht="15.6" customHeight="1" x14ac:dyDescent="0.45"/>
    <row r="128" ht="15.6" customHeight="1" x14ac:dyDescent="0.45"/>
    <row r="129" ht="15.6" customHeight="1" x14ac:dyDescent="0.45"/>
    <row r="130" ht="15.6" customHeight="1" x14ac:dyDescent="0.45"/>
    <row r="131" ht="15.6" customHeight="1" x14ac:dyDescent="0.45"/>
    <row r="132" ht="15.6" customHeight="1" x14ac:dyDescent="0.45"/>
    <row r="133" ht="15.6" customHeight="1" x14ac:dyDescent="0.45"/>
    <row r="134" ht="15.6" customHeight="1" x14ac:dyDescent="0.45"/>
    <row r="135" ht="15.6" customHeight="1" x14ac:dyDescent="0.45"/>
    <row r="136" ht="15.6" customHeight="1" x14ac:dyDescent="0.45"/>
    <row r="137" ht="15.6" customHeight="1" x14ac:dyDescent="0.45"/>
    <row r="138" ht="15.6" customHeight="1" x14ac:dyDescent="0.45"/>
    <row r="139" ht="15.6" customHeight="1" x14ac:dyDescent="0.45"/>
    <row r="140" ht="15.6" customHeight="1" x14ac:dyDescent="0.45"/>
    <row r="141" ht="15.6" customHeight="1" x14ac:dyDescent="0.45"/>
    <row r="142" ht="15.6" customHeight="1" x14ac:dyDescent="0.45"/>
    <row r="143" ht="15.6" customHeight="1" x14ac:dyDescent="0.45"/>
    <row r="144" ht="15.6" customHeight="1" x14ac:dyDescent="0.45"/>
    <row r="145" ht="15.6" customHeight="1" x14ac:dyDescent="0.45"/>
    <row r="146" ht="15.6" customHeight="1" x14ac:dyDescent="0.45"/>
    <row r="147" ht="15.6" customHeight="1" x14ac:dyDescent="0.45"/>
    <row r="148" ht="15.6" customHeight="1" x14ac:dyDescent="0.45"/>
    <row r="149" ht="15.6" customHeight="1" x14ac:dyDescent="0.45"/>
    <row r="150" ht="15.6" customHeight="1" x14ac:dyDescent="0.45"/>
    <row r="151" ht="15.6" customHeight="1" x14ac:dyDescent="0.45"/>
    <row r="152" ht="15.6" customHeight="1" x14ac:dyDescent="0.45"/>
    <row r="153" ht="15.6" customHeight="1" x14ac:dyDescent="0.45"/>
    <row r="154" ht="15.6" customHeight="1" x14ac:dyDescent="0.45"/>
    <row r="155" ht="15.6" customHeight="1" x14ac:dyDescent="0.45"/>
    <row r="156" ht="15.6" customHeight="1" x14ac:dyDescent="0.45"/>
    <row r="157" ht="15.6" customHeight="1" x14ac:dyDescent="0.45"/>
    <row r="158" ht="15.6" customHeight="1" x14ac:dyDescent="0.45"/>
    <row r="159" ht="15.6" customHeight="1" x14ac:dyDescent="0.45"/>
    <row r="160" ht="15.6" customHeight="1" x14ac:dyDescent="0.45"/>
    <row r="161" ht="15.6" customHeight="1" x14ac:dyDescent="0.45"/>
    <row r="162" ht="15.6" customHeight="1" x14ac:dyDescent="0.45"/>
    <row r="163" ht="15.6" customHeight="1" x14ac:dyDescent="0.45"/>
    <row r="164" ht="15.6" customHeight="1" x14ac:dyDescent="0.45"/>
    <row r="165" ht="15.6" customHeight="1" x14ac:dyDescent="0.45"/>
    <row r="166" ht="15.6" customHeight="1" x14ac:dyDescent="0.45"/>
    <row r="167" ht="15.6" customHeight="1" x14ac:dyDescent="0.45"/>
    <row r="168" ht="15.6" customHeight="1" x14ac:dyDescent="0.45"/>
    <row r="169" ht="15.6" customHeight="1" x14ac:dyDescent="0.45"/>
    <row r="170" ht="15.6" customHeight="1" x14ac:dyDescent="0.45"/>
    <row r="171" ht="15.6" customHeight="1" x14ac:dyDescent="0.45"/>
    <row r="172" ht="15.6" customHeight="1" x14ac:dyDescent="0.45"/>
    <row r="173" ht="15.6" customHeight="1" x14ac:dyDescent="0.45"/>
    <row r="174" ht="15.6" customHeight="1" x14ac:dyDescent="0.45"/>
    <row r="175" ht="15.6" customHeight="1" x14ac:dyDescent="0.45"/>
    <row r="176" ht="15.6" customHeight="1" x14ac:dyDescent="0.45"/>
    <row r="177" ht="15.6" customHeight="1" x14ac:dyDescent="0.45"/>
    <row r="178" ht="15.6" customHeight="1" x14ac:dyDescent="0.45"/>
    <row r="179" ht="15.6" customHeight="1" x14ac:dyDescent="0.45"/>
    <row r="180" ht="15.6" customHeight="1" x14ac:dyDescent="0.45"/>
    <row r="181" ht="15.6" customHeight="1" x14ac:dyDescent="0.45"/>
    <row r="182" ht="15.6" customHeight="1" x14ac:dyDescent="0.45"/>
    <row r="183" ht="15.6" customHeight="1" x14ac:dyDescent="0.45"/>
    <row r="184" ht="15.6" customHeight="1" x14ac:dyDescent="0.45"/>
    <row r="185" ht="15.6" customHeight="1" x14ac:dyDescent="0.45"/>
    <row r="186" ht="15.6" customHeight="1" x14ac:dyDescent="0.45"/>
    <row r="187" ht="15.6" customHeight="1" x14ac:dyDescent="0.45"/>
    <row r="188" ht="15.6" customHeight="1" x14ac:dyDescent="0.45"/>
    <row r="189" ht="15.6" customHeight="1" x14ac:dyDescent="0.45"/>
    <row r="190" ht="15.6" customHeight="1" x14ac:dyDescent="0.45"/>
    <row r="191" ht="15.6" customHeight="1" x14ac:dyDescent="0.45"/>
    <row r="192" ht="15.6" customHeight="1" x14ac:dyDescent="0.45"/>
    <row r="193" ht="15.6" customHeight="1" x14ac:dyDescent="0.45"/>
    <row r="194" ht="15.6" customHeight="1" x14ac:dyDescent="0.45"/>
    <row r="195" ht="15.6" customHeight="1" x14ac:dyDescent="0.45"/>
    <row r="196" ht="15.6" customHeight="1" x14ac:dyDescent="0.45"/>
    <row r="197" ht="15.6" customHeight="1" x14ac:dyDescent="0.45"/>
    <row r="198" ht="15.6" customHeight="1" x14ac:dyDescent="0.45"/>
    <row r="199" ht="15.6" customHeight="1" x14ac:dyDescent="0.45"/>
    <row r="200" ht="15.6" customHeight="1" x14ac:dyDescent="0.45"/>
    <row r="201" ht="15.6" customHeight="1" x14ac:dyDescent="0.45"/>
    <row r="202" ht="15.6" customHeight="1" x14ac:dyDescent="0.45"/>
    <row r="203" ht="15.6" customHeight="1" x14ac:dyDescent="0.45"/>
    <row r="204" ht="15.6" customHeight="1" x14ac:dyDescent="0.45"/>
    <row r="205" ht="15.6" customHeight="1" x14ac:dyDescent="0.45"/>
    <row r="206" ht="15.6" customHeight="1" x14ac:dyDescent="0.45"/>
    <row r="207" ht="15.6" customHeight="1" x14ac:dyDescent="0.45"/>
    <row r="208" ht="15.6" customHeight="1" x14ac:dyDescent="0.45"/>
    <row r="209" ht="15.6" customHeight="1" x14ac:dyDescent="0.45"/>
    <row r="210" ht="15.6" customHeight="1" x14ac:dyDescent="0.45"/>
    <row r="211" ht="15.6" customHeight="1" x14ac:dyDescent="0.45"/>
    <row r="212" ht="15.6" customHeight="1" x14ac:dyDescent="0.45"/>
    <row r="213" ht="15.6" customHeight="1" x14ac:dyDescent="0.45"/>
    <row r="214" ht="15.6" customHeight="1" x14ac:dyDescent="0.45"/>
    <row r="215" ht="15.6" customHeight="1" x14ac:dyDescent="0.45"/>
    <row r="216" ht="15.6" customHeight="1" x14ac:dyDescent="0.45"/>
    <row r="217" ht="15.6" customHeight="1" x14ac:dyDescent="0.45"/>
    <row r="218" ht="15.6" customHeight="1" x14ac:dyDescent="0.45"/>
    <row r="219" ht="15.6" customHeight="1" x14ac:dyDescent="0.45"/>
    <row r="220" ht="15.6" customHeight="1" x14ac:dyDescent="0.45"/>
    <row r="221" ht="15.6" customHeight="1" x14ac:dyDescent="0.45"/>
    <row r="222" ht="15.6" customHeight="1" x14ac:dyDescent="0.45"/>
    <row r="223" ht="15.6" customHeight="1" x14ac:dyDescent="0.45"/>
    <row r="224" ht="15.6" customHeight="1" x14ac:dyDescent="0.45"/>
    <row r="225" ht="15.6" customHeight="1" x14ac:dyDescent="0.45"/>
    <row r="226" ht="15.6" customHeight="1" x14ac:dyDescent="0.45"/>
    <row r="227" ht="15.6" customHeight="1" x14ac:dyDescent="0.45"/>
    <row r="228" ht="15.6" customHeight="1" x14ac:dyDescent="0.45"/>
    <row r="229" ht="15.6" customHeight="1" x14ac:dyDescent="0.45"/>
    <row r="230" ht="15.6" customHeight="1" x14ac:dyDescent="0.45"/>
    <row r="231" ht="15.6" customHeight="1" x14ac:dyDescent="0.45"/>
    <row r="232" ht="15.6" customHeight="1" x14ac:dyDescent="0.45"/>
    <row r="233" ht="15.6" customHeight="1" x14ac:dyDescent="0.45"/>
    <row r="234" ht="15.6" customHeight="1" x14ac:dyDescent="0.45"/>
    <row r="235" ht="15.6" customHeight="1" x14ac:dyDescent="0.45"/>
    <row r="236" ht="15.6" customHeight="1" x14ac:dyDescent="0.45"/>
    <row r="237" ht="15.6" customHeight="1" x14ac:dyDescent="0.45"/>
    <row r="238" ht="15.6" customHeight="1" x14ac:dyDescent="0.45"/>
    <row r="239" ht="15.6" customHeight="1" x14ac:dyDescent="0.45"/>
    <row r="240" ht="15.6" customHeight="1" x14ac:dyDescent="0.45"/>
    <row r="241" ht="15.6" customHeight="1" x14ac:dyDescent="0.45"/>
    <row r="242" ht="15.6" customHeight="1" x14ac:dyDescent="0.45"/>
    <row r="243" ht="15.6" customHeight="1" x14ac:dyDescent="0.45"/>
    <row r="244" ht="15.6" customHeight="1" x14ac:dyDescent="0.45"/>
    <row r="245" ht="15.6" customHeight="1" x14ac:dyDescent="0.45"/>
    <row r="246" ht="15.6" customHeight="1" x14ac:dyDescent="0.45"/>
    <row r="247" ht="15.6" customHeight="1" x14ac:dyDescent="0.45"/>
    <row r="248" ht="15.6" customHeight="1" x14ac:dyDescent="0.45"/>
    <row r="249" ht="15.6" customHeight="1" x14ac:dyDescent="0.45"/>
    <row r="250" ht="15.6" customHeight="1" x14ac:dyDescent="0.45"/>
    <row r="251" ht="15.6" customHeight="1" x14ac:dyDescent="0.45"/>
    <row r="252" ht="15.6" customHeight="1" x14ac:dyDescent="0.45"/>
    <row r="253" ht="15.6" customHeight="1" x14ac:dyDescent="0.45"/>
    <row r="254" ht="15.6" customHeight="1" x14ac:dyDescent="0.45"/>
    <row r="255" ht="15.6" customHeight="1" x14ac:dyDescent="0.45"/>
    <row r="256" ht="15.6" customHeight="1" x14ac:dyDescent="0.45"/>
    <row r="257" ht="15.6" customHeight="1" x14ac:dyDescent="0.45"/>
    <row r="258" ht="15.6" customHeight="1" x14ac:dyDescent="0.45"/>
    <row r="259" ht="15.6" customHeight="1" x14ac:dyDescent="0.45"/>
    <row r="260" ht="15.6" customHeight="1" x14ac:dyDescent="0.45"/>
    <row r="261" ht="15.6" customHeight="1" x14ac:dyDescent="0.45"/>
    <row r="262" ht="15.6" customHeight="1" x14ac:dyDescent="0.45"/>
    <row r="263" ht="15.6" customHeight="1" x14ac:dyDescent="0.45"/>
    <row r="264" ht="15.6" customHeight="1" x14ac:dyDescent="0.45"/>
    <row r="265" ht="15.6" customHeight="1" x14ac:dyDescent="0.45"/>
    <row r="266" ht="15.6" customHeight="1" x14ac:dyDescent="0.45"/>
    <row r="267" ht="15.6" customHeight="1" x14ac:dyDescent="0.45"/>
    <row r="268" ht="15.6" customHeight="1" x14ac:dyDescent="0.45"/>
    <row r="269" ht="15.6" customHeight="1" x14ac:dyDescent="0.45"/>
    <row r="270" ht="15.6" customHeight="1" x14ac:dyDescent="0.45"/>
    <row r="271" ht="15.6" customHeight="1" x14ac:dyDescent="0.45"/>
    <row r="272" ht="15.6" customHeight="1" x14ac:dyDescent="0.45"/>
    <row r="273" ht="15.6" customHeight="1" x14ac:dyDescent="0.45"/>
    <row r="274" ht="15.6" customHeight="1" x14ac:dyDescent="0.45"/>
    <row r="275" ht="15.6" customHeight="1" x14ac:dyDescent="0.45"/>
    <row r="276" ht="15.6" customHeight="1" x14ac:dyDescent="0.45"/>
    <row r="277" ht="15.6" customHeight="1" x14ac:dyDescent="0.45"/>
    <row r="278" ht="15.6" customHeight="1" x14ac:dyDescent="0.45"/>
    <row r="279" ht="15.6" customHeight="1" x14ac:dyDescent="0.45"/>
    <row r="280" ht="15.6" customHeight="1" x14ac:dyDescent="0.45"/>
    <row r="281" ht="15.6" customHeight="1" x14ac:dyDescent="0.45"/>
    <row r="282" ht="15.6" customHeight="1" x14ac:dyDescent="0.45"/>
    <row r="283" ht="15.6" customHeight="1" x14ac:dyDescent="0.45"/>
    <row r="284" ht="15.6" customHeight="1" x14ac:dyDescent="0.45"/>
    <row r="285" ht="15.6" customHeight="1" x14ac:dyDescent="0.45"/>
    <row r="286" ht="15.6" customHeight="1" x14ac:dyDescent="0.45"/>
    <row r="287" ht="15.6" customHeight="1" x14ac:dyDescent="0.45"/>
    <row r="288" ht="15.6" customHeight="1" x14ac:dyDescent="0.45"/>
    <row r="289" ht="15.6" customHeight="1" x14ac:dyDescent="0.45"/>
    <row r="290" ht="15.6" customHeight="1" x14ac:dyDescent="0.45"/>
    <row r="291" ht="15.6" customHeight="1" x14ac:dyDescent="0.45"/>
    <row r="292" ht="15.6" customHeight="1" x14ac:dyDescent="0.45"/>
    <row r="293" ht="15.6" customHeight="1" x14ac:dyDescent="0.45"/>
    <row r="294" ht="15.6" customHeight="1" x14ac:dyDescent="0.45"/>
    <row r="295" ht="15.6" customHeight="1" x14ac:dyDescent="0.45"/>
    <row r="296" ht="15.6" customHeight="1" x14ac:dyDescent="0.45"/>
    <row r="297" ht="15.6" customHeight="1" x14ac:dyDescent="0.45"/>
    <row r="298" ht="15.6" customHeight="1" x14ac:dyDescent="0.45"/>
    <row r="299" ht="15.6" customHeight="1" x14ac:dyDescent="0.45"/>
    <row r="300" ht="15.6" customHeight="1" x14ac:dyDescent="0.45"/>
    <row r="301" ht="15.6" customHeight="1" x14ac:dyDescent="0.45"/>
    <row r="302" ht="15.6" customHeight="1" x14ac:dyDescent="0.45"/>
    <row r="303" ht="15.6" customHeight="1" x14ac:dyDescent="0.45"/>
    <row r="304" ht="15.6" customHeight="1" x14ac:dyDescent="0.45"/>
    <row r="305" ht="15.6" customHeight="1" x14ac:dyDescent="0.45"/>
    <row r="306" ht="15.6" customHeight="1" x14ac:dyDescent="0.45"/>
    <row r="307" ht="15.6" customHeight="1" x14ac:dyDescent="0.45"/>
    <row r="308" ht="15.6" customHeight="1" x14ac:dyDescent="0.45"/>
    <row r="309" ht="15.6" customHeight="1" x14ac:dyDescent="0.45"/>
    <row r="310" ht="15.6" customHeight="1" x14ac:dyDescent="0.45"/>
    <row r="311" ht="15.6" customHeight="1" x14ac:dyDescent="0.45"/>
    <row r="312" ht="15.6" customHeight="1" x14ac:dyDescent="0.45"/>
    <row r="313" ht="15.6" customHeight="1" x14ac:dyDescent="0.45"/>
    <row r="314" ht="15.6" customHeight="1" x14ac:dyDescent="0.45"/>
    <row r="315" ht="15.6" customHeight="1" x14ac:dyDescent="0.45"/>
    <row r="316" ht="15.6" customHeight="1" x14ac:dyDescent="0.45"/>
    <row r="317" ht="15.6" customHeight="1" x14ac:dyDescent="0.45"/>
    <row r="318" ht="15.6" customHeight="1" x14ac:dyDescent="0.45"/>
    <row r="319" ht="15.6" customHeight="1" x14ac:dyDescent="0.45"/>
    <row r="320" ht="15.6" customHeight="1" x14ac:dyDescent="0.45"/>
    <row r="321" ht="15.6" customHeight="1" x14ac:dyDescent="0.45"/>
    <row r="322" ht="15.6" customHeight="1" x14ac:dyDescent="0.45"/>
    <row r="323" ht="15.6" customHeight="1" x14ac:dyDescent="0.45"/>
    <row r="324" ht="15.6" customHeight="1" x14ac:dyDescent="0.45"/>
    <row r="325" ht="15.6" customHeight="1" x14ac:dyDescent="0.45"/>
    <row r="326" ht="15.6" customHeight="1" x14ac:dyDescent="0.45"/>
    <row r="327" ht="15.6" customHeight="1" x14ac:dyDescent="0.45"/>
    <row r="328" ht="15.6" customHeight="1" x14ac:dyDescent="0.45"/>
    <row r="329" ht="15.6" customHeight="1" x14ac:dyDescent="0.45"/>
    <row r="330" ht="15.6" customHeight="1" x14ac:dyDescent="0.45"/>
    <row r="331" ht="15.6" customHeight="1" x14ac:dyDescent="0.45"/>
    <row r="332" ht="15.6" customHeight="1" x14ac:dyDescent="0.45"/>
    <row r="333" ht="15.6" customHeight="1" x14ac:dyDescent="0.45"/>
    <row r="334" ht="15.6" customHeight="1" x14ac:dyDescent="0.45"/>
    <row r="335" ht="15.6" customHeight="1" x14ac:dyDescent="0.45"/>
    <row r="336" ht="15.6" customHeight="1" x14ac:dyDescent="0.45"/>
    <row r="337" ht="15.6" customHeight="1" x14ac:dyDescent="0.45"/>
    <row r="338" ht="15.6" customHeight="1" x14ac:dyDescent="0.45"/>
    <row r="339" ht="15.6" customHeight="1" x14ac:dyDescent="0.45"/>
    <row r="340" ht="15.6" customHeight="1" x14ac:dyDescent="0.45"/>
    <row r="341" ht="15.6" customHeight="1" x14ac:dyDescent="0.45"/>
    <row r="342" ht="15.6" customHeight="1" x14ac:dyDescent="0.45"/>
    <row r="343" ht="15.6" customHeight="1" x14ac:dyDescent="0.45"/>
    <row r="344" ht="15.6" customHeight="1" x14ac:dyDescent="0.45"/>
    <row r="345" ht="15.6" customHeight="1" x14ac:dyDescent="0.45"/>
    <row r="346" ht="15.6" customHeight="1" x14ac:dyDescent="0.45"/>
    <row r="347" ht="15.6" customHeight="1" x14ac:dyDescent="0.45"/>
    <row r="348" ht="15.6" customHeight="1" x14ac:dyDescent="0.45"/>
    <row r="349" ht="15.6" customHeight="1" x14ac:dyDescent="0.45"/>
    <row r="350" ht="15.6" customHeight="1" x14ac:dyDescent="0.45"/>
    <row r="351" ht="15.6" customHeight="1" x14ac:dyDescent="0.45"/>
    <row r="352" ht="15.6" customHeight="1" x14ac:dyDescent="0.45"/>
    <row r="353" ht="15.6" customHeight="1" x14ac:dyDescent="0.45"/>
    <row r="354" ht="15.6" customHeight="1" x14ac:dyDescent="0.45"/>
    <row r="355" ht="15.6" customHeight="1" x14ac:dyDescent="0.45"/>
    <row r="356" ht="15.6" customHeight="1" x14ac:dyDescent="0.45"/>
    <row r="357" ht="15.6" customHeight="1" x14ac:dyDescent="0.45"/>
    <row r="358" ht="15.6" customHeight="1" x14ac:dyDescent="0.45"/>
    <row r="359" ht="15.6" customHeight="1" x14ac:dyDescent="0.45"/>
    <row r="360" ht="15.6" customHeight="1" x14ac:dyDescent="0.45"/>
    <row r="361" ht="15.6" customHeight="1" x14ac:dyDescent="0.45"/>
    <row r="362" ht="15.6" customHeight="1" x14ac:dyDescent="0.45"/>
    <row r="363" ht="15.6" customHeight="1" x14ac:dyDescent="0.45"/>
    <row r="364" ht="15.6" customHeight="1" x14ac:dyDescent="0.45"/>
    <row r="365" ht="15.6" customHeight="1" x14ac:dyDescent="0.45"/>
    <row r="366" ht="15.6" customHeight="1" x14ac:dyDescent="0.45"/>
    <row r="367" ht="15.6" customHeight="1" x14ac:dyDescent="0.45"/>
    <row r="368" ht="15.6" customHeight="1" x14ac:dyDescent="0.45"/>
    <row r="369" ht="15.6" customHeight="1" x14ac:dyDescent="0.45"/>
    <row r="370" ht="15.6" customHeight="1" x14ac:dyDescent="0.45"/>
    <row r="371" ht="15.6" customHeight="1" x14ac:dyDescent="0.45"/>
    <row r="372" ht="15.6" customHeight="1" x14ac:dyDescent="0.45"/>
    <row r="373" ht="15.6" customHeight="1" x14ac:dyDescent="0.45"/>
    <row r="374" ht="15.6" customHeight="1" x14ac:dyDescent="0.45"/>
    <row r="375" ht="15.6" customHeight="1" x14ac:dyDescent="0.45"/>
    <row r="376" ht="15.6" customHeight="1" x14ac:dyDescent="0.45"/>
    <row r="377" ht="15.6" customHeight="1" x14ac:dyDescent="0.45"/>
    <row r="378" ht="15.6" customHeight="1" x14ac:dyDescent="0.45"/>
    <row r="379" ht="15.6" customHeight="1" x14ac:dyDescent="0.45"/>
    <row r="380" ht="15.6" customHeight="1" x14ac:dyDescent="0.45"/>
    <row r="381" ht="15.6" customHeight="1" x14ac:dyDescent="0.45"/>
    <row r="382" ht="15.6" customHeight="1" x14ac:dyDescent="0.45"/>
    <row r="383" ht="15.6" customHeight="1" x14ac:dyDescent="0.45"/>
    <row r="384" ht="15.6" customHeight="1" x14ac:dyDescent="0.45"/>
    <row r="385" ht="15.6" customHeight="1" x14ac:dyDescent="0.45"/>
    <row r="386" ht="15.6" customHeight="1" x14ac:dyDescent="0.45"/>
    <row r="387" ht="15.6" customHeight="1" x14ac:dyDescent="0.45"/>
    <row r="388" ht="15.6" customHeight="1" x14ac:dyDescent="0.45"/>
    <row r="389" ht="15.6" customHeight="1" x14ac:dyDescent="0.45"/>
    <row r="390" ht="15.6" customHeight="1" x14ac:dyDescent="0.45"/>
    <row r="391" ht="15.6" customHeight="1" x14ac:dyDescent="0.45"/>
    <row r="392" ht="15.6" customHeight="1" x14ac:dyDescent="0.45"/>
    <row r="393" ht="15.6" customHeight="1" x14ac:dyDescent="0.45"/>
    <row r="394" ht="15.6" customHeight="1" x14ac:dyDescent="0.45"/>
    <row r="395" ht="15.6" customHeight="1" x14ac:dyDescent="0.45"/>
    <row r="396" ht="15.6" customHeight="1" x14ac:dyDescent="0.45"/>
    <row r="397" ht="15.6" customHeight="1" x14ac:dyDescent="0.45"/>
    <row r="398" ht="15.6" customHeight="1" x14ac:dyDescent="0.45"/>
    <row r="399" ht="15.6" customHeight="1" x14ac:dyDescent="0.45"/>
    <row r="400" ht="15.6" customHeight="1" x14ac:dyDescent="0.45"/>
    <row r="401" ht="15.6" customHeight="1" x14ac:dyDescent="0.45"/>
    <row r="402" ht="15.6" customHeight="1" x14ac:dyDescent="0.45"/>
    <row r="403" ht="15.6" customHeight="1" x14ac:dyDescent="0.45"/>
    <row r="404" ht="15.6" customHeight="1" x14ac:dyDescent="0.45"/>
    <row r="405" ht="15.6" customHeight="1" x14ac:dyDescent="0.45"/>
    <row r="406" ht="15.6" customHeight="1" x14ac:dyDescent="0.45"/>
    <row r="407" ht="15.6" customHeight="1" x14ac:dyDescent="0.45"/>
    <row r="408" ht="15.6" customHeight="1" x14ac:dyDescent="0.45"/>
    <row r="409" ht="15.6" customHeight="1" x14ac:dyDescent="0.45"/>
    <row r="410" ht="15.6" customHeight="1" x14ac:dyDescent="0.45"/>
    <row r="411" ht="15.6" customHeight="1" x14ac:dyDescent="0.45"/>
    <row r="412" ht="15.6" customHeight="1" x14ac:dyDescent="0.45"/>
    <row r="413" ht="15.6" customHeight="1" x14ac:dyDescent="0.45"/>
    <row r="414" ht="15.6" customHeight="1" x14ac:dyDescent="0.45"/>
    <row r="415" ht="15.6" customHeight="1" x14ac:dyDescent="0.45"/>
    <row r="416" ht="15.6" customHeight="1" x14ac:dyDescent="0.45"/>
    <row r="417" ht="15.6" customHeight="1" x14ac:dyDescent="0.45"/>
    <row r="418" ht="15.6" customHeight="1" x14ac:dyDescent="0.45"/>
    <row r="419" ht="15.6" customHeight="1" x14ac:dyDescent="0.45"/>
    <row r="420" ht="15.6" customHeight="1" x14ac:dyDescent="0.45"/>
    <row r="421" ht="15.6" customHeight="1" x14ac:dyDescent="0.45"/>
    <row r="422" ht="15.6" customHeight="1" x14ac:dyDescent="0.45"/>
    <row r="423" ht="15.6" customHeight="1" x14ac:dyDescent="0.45"/>
    <row r="424" ht="15.6" customHeight="1" x14ac:dyDescent="0.45"/>
    <row r="425" ht="15.6" customHeight="1" x14ac:dyDescent="0.45"/>
    <row r="426" ht="15.6" customHeight="1" x14ac:dyDescent="0.45"/>
    <row r="427" ht="15.6" customHeight="1" x14ac:dyDescent="0.45"/>
    <row r="428" ht="15.6" customHeight="1" x14ac:dyDescent="0.45"/>
    <row r="429" ht="15.6" customHeight="1" x14ac:dyDescent="0.45"/>
    <row r="430" ht="15.6" customHeight="1" x14ac:dyDescent="0.45"/>
    <row r="431" ht="15.6" customHeight="1" x14ac:dyDescent="0.45"/>
    <row r="432" ht="15.6" customHeight="1" x14ac:dyDescent="0.45"/>
    <row r="433" ht="15.6" customHeight="1" x14ac:dyDescent="0.45"/>
    <row r="434" ht="15.6" customHeight="1" x14ac:dyDescent="0.45"/>
    <row r="435" ht="15.6" customHeight="1" x14ac:dyDescent="0.45"/>
    <row r="436" ht="15.6" customHeight="1" x14ac:dyDescent="0.45"/>
    <row r="437" ht="15.6" customHeight="1" x14ac:dyDescent="0.45"/>
    <row r="438" ht="15.6" customHeight="1" x14ac:dyDescent="0.45"/>
    <row r="439" ht="15.6" customHeight="1" x14ac:dyDescent="0.45"/>
    <row r="440" ht="15.6" customHeight="1" x14ac:dyDescent="0.45"/>
    <row r="441" ht="15.6" customHeight="1" x14ac:dyDescent="0.45"/>
    <row r="442" ht="15.6" customHeight="1" x14ac:dyDescent="0.45"/>
    <row r="443" ht="15.6" customHeight="1" x14ac:dyDescent="0.45"/>
    <row r="444" ht="15.6" customHeight="1" x14ac:dyDescent="0.45"/>
    <row r="445" ht="15.6" customHeight="1" x14ac:dyDescent="0.45"/>
    <row r="446" ht="15.6" customHeight="1" x14ac:dyDescent="0.45"/>
    <row r="447" ht="15.6" customHeight="1" x14ac:dyDescent="0.45"/>
    <row r="448" ht="15.6" customHeight="1" x14ac:dyDescent="0.45"/>
    <row r="449" ht="15.6" customHeight="1" x14ac:dyDescent="0.45"/>
    <row r="450" ht="15.6" customHeight="1" x14ac:dyDescent="0.45"/>
    <row r="451" ht="15.6" customHeight="1" x14ac:dyDescent="0.45"/>
    <row r="452" ht="15.6" customHeight="1" x14ac:dyDescent="0.45"/>
    <row r="453" ht="15.6" customHeight="1" x14ac:dyDescent="0.45"/>
    <row r="454" ht="15.6" customHeight="1" x14ac:dyDescent="0.45"/>
    <row r="455" ht="15.6" customHeight="1" x14ac:dyDescent="0.45"/>
    <row r="456" ht="15.6" customHeight="1" x14ac:dyDescent="0.45"/>
    <row r="457" ht="15.6" customHeight="1" x14ac:dyDescent="0.45"/>
    <row r="458" ht="15.6" customHeight="1" x14ac:dyDescent="0.45"/>
    <row r="459" ht="15.6" customHeight="1" x14ac:dyDescent="0.45"/>
    <row r="460" ht="15.6" customHeight="1" x14ac:dyDescent="0.45"/>
    <row r="461" ht="15.6" customHeight="1" x14ac:dyDescent="0.45"/>
    <row r="462" ht="15.6" customHeight="1" x14ac:dyDescent="0.45"/>
    <row r="463" ht="15.6" customHeight="1" x14ac:dyDescent="0.45"/>
    <row r="464" ht="15.6" customHeight="1" x14ac:dyDescent="0.45"/>
    <row r="465" ht="15.6" customHeight="1" x14ac:dyDescent="0.45"/>
    <row r="466" ht="15.6" customHeight="1" x14ac:dyDescent="0.45"/>
    <row r="467" ht="15.6" customHeight="1" x14ac:dyDescent="0.45"/>
    <row r="468" ht="15.6" customHeight="1" x14ac:dyDescent="0.45"/>
    <row r="469" ht="15.6" customHeight="1" x14ac:dyDescent="0.45"/>
    <row r="470" ht="15.6" customHeight="1" x14ac:dyDescent="0.45"/>
    <row r="471" ht="15.6" customHeight="1" x14ac:dyDescent="0.45"/>
    <row r="472" ht="15.6" customHeight="1" x14ac:dyDescent="0.45"/>
    <row r="473" ht="15.6" customHeight="1" x14ac:dyDescent="0.45"/>
    <row r="474" ht="15.6" customHeight="1" x14ac:dyDescent="0.45"/>
    <row r="475" ht="15.6" customHeight="1" x14ac:dyDescent="0.45"/>
    <row r="476" ht="15.6" customHeight="1" x14ac:dyDescent="0.45"/>
    <row r="477" ht="15.6" customHeight="1" x14ac:dyDescent="0.45"/>
    <row r="478" ht="15.6" customHeight="1" x14ac:dyDescent="0.45"/>
    <row r="479" ht="15.6" customHeight="1" x14ac:dyDescent="0.45"/>
    <row r="480" ht="15.6" customHeight="1" x14ac:dyDescent="0.45"/>
    <row r="481" ht="15.6" customHeight="1" x14ac:dyDescent="0.45"/>
    <row r="482" ht="15.6" customHeight="1" x14ac:dyDescent="0.45"/>
    <row r="483" ht="15.6" customHeight="1" x14ac:dyDescent="0.45"/>
    <row r="484" ht="15.6" customHeight="1" x14ac:dyDescent="0.45"/>
    <row r="485" ht="15.6" customHeight="1" x14ac:dyDescent="0.45"/>
    <row r="486" ht="15.6" customHeight="1" x14ac:dyDescent="0.45"/>
    <row r="487" ht="15.6" customHeight="1" x14ac:dyDescent="0.45"/>
    <row r="488" ht="15.6" customHeight="1" x14ac:dyDescent="0.45"/>
    <row r="489" ht="15.6" customHeight="1" x14ac:dyDescent="0.45"/>
    <row r="490" ht="15.6" customHeight="1" x14ac:dyDescent="0.45"/>
    <row r="491" ht="15.6" customHeight="1" x14ac:dyDescent="0.45"/>
    <row r="492" ht="15.6" customHeight="1" x14ac:dyDescent="0.45"/>
    <row r="493" ht="15.6" customHeight="1" x14ac:dyDescent="0.45"/>
    <row r="494" ht="15.6" customHeight="1" x14ac:dyDescent="0.45"/>
    <row r="495" ht="15.6" customHeight="1" x14ac:dyDescent="0.45"/>
    <row r="496" ht="15.6" customHeight="1" x14ac:dyDescent="0.45"/>
    <row r="497" ht="15.6" customHeight="1" x14ac:dyDescent="0.45"/>
    <row r="498" ht="15.6" customHeight="1" x14ac:dyDescent="0.45"/>
    <row r="499" ht="15.6" customHeight="1" x14ac:dyDescent="0.45"/>
    <row r="500" ht="15.6" customHeight="1" x14ac:dyDescent="0.45"/>
    <row r="501" ht="15.6" customHeight="1" x14ac:dyDescent="0.45"/>
    <row r="502" ht="15.6" customHeight="1" x14ac:dyDescent="0.45"/>
    <row r="503" ht="15.6" customHeight="1" x14ac:dyDescent="0.45"/>
    <row r="504" ht="15.6" customHeight="1" x14ac:dyDescent="0.45"/>
    <row r="505" ht="15.6" customHeight="1" x14ac:dyDescent="0.45"/>
    <row r="506" ht="15.6" customHeight="1" x14ac:dyDescent="0.45"/>
    <row r="507" ht="15.6" customHeight="1" x14ac:dyDescent="0.45"/>
    <row r="508" ht="15.6" customHeight="1" x14ac:dyDescent="0.45"/>
    <row r="509" ht="15.6" customHeight="1" x14ac:dyDescent="0.45"/>
    <row r="510" ht="15.6" customHeight="1" x14ac:dyDescent="0.45"/>
    <row r="511" ht="15.6" customHeight="1" x14ac:dyDescent="0.45"/>
    <row r="512" ht="15.6" customHeight="1" x14ac:dyDescent="0.45"/>
    <row r="513" ht="15.6" customHeight="1" x14ac:dyDescent="0.45"/>
    <row r="514" ht="15.6" customHeight="1" x14ac:dyDescent="0.45"/>
    <row r="515" ht="15.6" customHeight="1" x14ac:dyDescent="0.45"/>
    <row r="516" ht="15.6" customHeight="1" x14ac:dyDescent="0.45"/>
    <row r="517" ht="15.6" customHeight="1" x14ac:dyDescent="0.45"/>
    <row r="518" ht="15.6" customHeight="1" x14ac:dyDescent="0.45"/>
    <row r="519" ht="15.6" customHeight="1" x14ac:dyDescent="0.45"/>
    <row r="520" ht="15.6" customHeight="1" x14ac:dyDescent="0.45"/>
    <row r="521" ht="15.6" customHeight="1" x14ac:dyDescent="0.45"/>
    <row r="522" ht="15.6" customHeight="1" x14ac:dyDescent="0.45"/>
    <row r="523" ht="15.6" customHeight="1" x14ac:dyDescent="0.45"/>
    <row r="524" ht="15.6" customHeight="1" x14ac:dyDescent="0.45"/>
    <row r="525" ht="15.6" customHeight="1" x14ac:dyDescent="0.45"/>
    <row r="526" ht="15.6" customHeight="1" x14ac:dyDescent="0.45"/>
    <row r="527" ht="15.6" customHeight="1" x14ac:dyDescent="0.45"/>
    <row r="528" ht="15.6" customHeight="1" x14ac:dyDescent="0.45"/>
    <row r="529" ht="15.6" customHeight="1" x14ac:dyDescent="0.45"/>
    <row r="530" ht="15.6" customHeight="1" x14ac:dyDescent="0.45"/>
    <row r="531" ht="15.6" customHeight="1" x14ac:dyDescent="0.45"/>
    <row r="532" ht="15.6" customHeight="1" x14ac:dyDescent="0.45"/>
    <row r="533" ht="15.6" customHeight="1" x14ac:dyDescent="0.45"/>
    <row r="534" ht="15.6" customHeight="1" x14ac:dyDescent="0.45"/>
    <row r="535" ht="15.6" customHeight="1" x14ac:dyDescent="0.45"/>
    <row r="536" ht="15.6" customHeight="1" x14ac:dyDescent="0.45"/>
    <row r="537" ht="15.6" customHeight="1" x14ac:dyDescent="0.45"/>
    <row r="538" ht="15.6" customHeight="1" x14ac:dyDescent="0.45"/>
    <row r="539" ht="15.6" customHeight="1" x14ac:dyDescent="0.45"/>
    <row r="540" ht="15.6" customHeight="1" x14ac:dyDescent="0.45"/>
    <row r="541" ht="15.6" customHeight="1" x14ac:dyDescent="0.45"/>
    <row r="542" ht="15.6" customHeight="1" x14ac:dyDescent="0.45"/>
    <row r="543" ht="15.6" customHeight="1" x14ac:dyDescent="0.45"/>
    <row r="544" ht="15.6" customHeight="1" x14ac:dyDescent="0.45"/>
    <row r="545" ht="15.6" customHeight="1" x14ac:dyDescent="0.45"/>
    <row r="546" ht="15.6" customHeight="1" x14ac:dyDescent="0.45"/>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8203125" defaultRowHeight="18.600000000000001" x14ac:dyDescent="0.45"/>
  <sheetData>
    <row r="1" spans="1:1" x14ac:dyDescent="0.45">
      <c r="A1" t="s">
        <v>230</v>
      </c>
    </row>
    <row r="2" spans="1:1" x14ac:dyDescent="0.45">
      <c r="A2" t="s">
        <v>231</v>
      </c>
    </row>
    <row r="3" spans="1:1" x14ac:dyDescent="0.45">
      <c r="A3" t="s">
        <v>232</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C472E0-640D-47D5-9752-C0850EA091DE}">
  <ds:schemaRefs>
    <ds:schemaRef ds:uri="http://schemas.microsoft.com/sharepoint/v3/contenttype/forms"/>
  </ds:schemaRefs>
</ds:datastoreItem>
</file>

<file path=customXml/itemProps2.xml><?xml version="1.0" encoding="utf-8"?>
<ds:datastoreItem xmlns:ds="http://schemas.openxmlformats.org/officeDocument/2006/customXml" ds:itemID="{38235341-C5CB-4576-8884-BF3DD088A7DB}">
  <ds:schemaRefs>
    <ds:schemaRef ds:uri="http://purl.org/dc/dcmitype/"/>
    <ds:schemaRef ds:uri="http://www.w3.org/XML/1998/namespace"/>
    <ds:schemaRef ds:uri="http://schemas.openxmlformats.org/package/2006/metadata/core-properties"/>
    <ds:schemaRef ds:uri="acaf4567-dc07-471f-892c-2bcb86ef35ae"/>
    <ds:schemaRef ds:uri="http://schemas.microsoft.com/office/2006/documentManagement/types"/>
    <ds:schemaRef ds:uri="c1f338ac-e338-414f-952c-f74dcc6d59e1"/>
    <ds:schemaRef ds:uri="http://schemas.microsoft.com/office/2006/metadata/properties"/>
    <ds:schemaRef ds:uri="http://purl.org/dc/elements/1.1/"/>
    <ds:schemaRef ds:uri="http://schemas.microsoft.com/office/infopath/2007/PartnerControls"/>
    <ds:schemaRef ds:uri="0eb656aa-4e79-4e95-9076-bc119a23e0cc"/>
    <ds:schemaRef ds:uri="http://purl.org/dc/terms/"/>
  </ds:schemaRefs>
</ds:datastoreItem>
</file>

<file path=customXml/itemProps3.xml><?xml version="1.0" encoding="utf-8"?>
<ds:datastoreItem xmlns:ds="http://schemas.openxmlformats.org/officeDocument/2006/customXml" ds:itemID="{7FDD49A0-21F0-45BC-906E-0FB5B6937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Table 1</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NG255 Suspected sepsis in pregnant or recently pregnant people: recognition, diagnosis and early management: Baseline assessment tool 19/11/2025</dc:title>
  <dc:subject/>
  <dc:creator/>
  <cp:keywords/>
  <dc:description/>
  <cp:lastModifiedBy/>
  <cp:revision/>
  <dcterms:created xsi:type="dcterms:W3CDTF">2019-11-29T09:17:18Z</dcterms:created>
  <dcterms:modified xsi:type="dcterms:W3CDTF">2026-01-07T11:53:43Z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2025-10-31T08:31:50Z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4a49097b-182e-415f-bc3f-de4348e84a5b</vt:lpwstr>
  </property>
  <property fmtid="{D5CDD505-2E9C-101B-9397-08002B2CF9AE}" pid="8" name="MSIP_Label_c69d85d5-6d9e-4305-a294-1f636ec0f2d6_ContentBits">
    <vt:lpwstr>0</vt:lpwstr>
  </property>
  <property fmtid="{D5CDD505-2E9C-101B-9397-08002B2CF9AE}" pid="9" name="MSIP_Label_c69d85d5-6d9e-4305-a294-1f636ec0f2d6_Tag">
    <vt:lpwstr>10, 3, 0, 2</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