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76B36F99-E20E-4E27-9E05-A666FF5D209A}" xr6:coauthVersionLast="47" xr6:coauthVersionMax="47" xr10:uidLastSave="{00000000-0000-0000-0000-000000000000}"/>
  <bookViews>
    <workbookView xWindow="-108" yWindow="-108" windowWidth="23256" windowHeight="12456" xr2:uid="{00000000-000D-0000-FFFF-FFFF00000000}"/>
  </bookViews>
  <sheets>
    <sheet name="Introduction" sheetId="23" r:id="rId1"/>
    <sheet name="Data sheet" sheetId="26" r:id="rId2"/>
    <sheet name="Table 1" sheetId="29" r:id="rId3"/>
    <sheet name="Table 2" sheetId="30" r:id="rId4"/>
    <sheet name="Data sheet totals" sheetId="27" r:id="rId5"/>
    <sheet name="Dropdowns" sheetId="28" state="hidden" r:id="rId6"/>
  </sheets>
  <definedNames>
    <definedName name="_xlnm._FilterDatabase" localSheetId="1" hidden="1">'Data sheet'!$A$2:$L$2</definedName>
    <definedName name="_xlnm.Print_Area" localSheetId="1">'Data sheet'!$A$1:$L$211</definedName>
    <definedName name="_xlnm.Print_Area" localSheetId="4">'Data sheet totals'!$A$1:$B$5</definedName>
    <definedName name="_xlnm.Print_Area" localSheetId="0">Introduction!$A$1:$A$15</definedName>
    <definedName name="_xlnm.Print_Titles" localSheetId="1">'Data sheet'!$2:$2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5" i="27" l="1"/>
  <c r="B4" i="27"/>
</calcChain>
</file>

<file path=xl/sharedStrings.xml><?xml version="1.0" encoding="utf-8"?>
<sst xmlns="http://schemas.openxmlformats.org/spreadsheetml/2006/main" count="430" uniqueCount="406">
  <si>
    <t>Baseline assessment tool for kidney cancer: diagnosis and management (NG256)</t>
  </si>
  <si>
    <t>Published: 19 March 2026</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</si>
  <si>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</si>
  <si>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The tool can be used by individual services or organisations. Alternatively, an assessment completed with the involvement of all relevant services or organisations would help to develop a picture of activity in the local area.</t>
  </si>
  <si>
    <t>How to use this baseline assessment tool</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</si>
  <si>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</si>
  <si>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</si>
  <si>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National Institute for Health and Care Excellence
3rd floor, 3 Piccadilly Place, Manchester, M1 3BN; www.nice.org.uk</t>
  </si>
  <si>
    <t>© NICE 2026. All rights reserved.</t>
  </si>
  <si>
    <t>NICE recommendation (taken from the guideline)</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</si>
  <si>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</si>
  <si>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</si>
  <si>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</si>
  <si>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</si>
  <si>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</si>
  <si>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</si>
  <si>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 xml:space="preserve">Is there a cost or saving (or other benefit) associated with implementing this recommendation? </t>
  </si>
  <si>
    <t>Is there a capacity impact associated with implementing this recommendation?</t>
  </si>
  <si>
    <t>Deadline</t>
  </si>
  <si>
    <t>Responsible lead</t>
  </si>
  <si>
    <t>Completed by</t>
  </si>
  <si>
    <t>1.1 Information for healthcare professionals to support people with suspected or confirmed renal cell carcinoma</t>
  </si>
  <si>
    <t>When referring someone with suspected renal cell carcinoma (RCC) for initial investigations, follow the recommendations in the section on patient information and support in NICE’s guideline on suspected cancer.</t>
  </si>
  <si>
    <t>1.1.1</t>
  </si>
  <si>
    <t>1.1.2</t>
  </si>
  <si>
    <t>Offer clinical nurse specialist support in secondary care to people with suspected or confirmed RCC during diagnosis, management and follow-up or palliative care.</t>
  </si>
  <si>
    <t>1.1.3</t>
  </si>
  <si>
    <t>The clinical nurse specialist supporting the person with suspected or confirmed RCC should:
• act as the key worker to address the person's information and care needs and
• give their contact details to the person and
• have training and experience in kidney cancer care and
• attend multidisciplinary team meetings and
• act as a link between the urology and oncology teams and
• liaise between secondary and primary care, supporting communication and care coordination.</t>
  </si>
  <si>
    <t>1.1.4</t>
  </si>
  <si>
    <t>Give the person with suspected or confirmed RCC the contact details for a cancer care navigator, if available.</t>
  </si>
  <si>
    <t>1.1.5</t>
  </si>
  <si>
    <t>1.1.6</t>
  </si>
  <si>
    <t>Offer support to help people with RCC who currently smoke to stop smoking, in line with NICE's guideline on tobacco.</t>
  </si>
  <si>
    <t>1.1.7</t>
  </si>
  <si>
    <t>Discuss involvement in clinical trials and other types of research with people with RCC, including:
• where to find information (for example, Be Part of Research, Action Kidney Cancer, Kidney Cancer UK and ISRCTN: The UK’s Clinical Study Registry)
• opportunities for research involvement in their centre and others
• the benefits and risks of entering clinical trials and other studies.</t>
  </si>
  <si>
    <t>1.1.8</t>
  </si>
  <si>
    <t>1.1.9</t>
  </si>
  <si>
    <t>Diagnosis</t>
  </si>
  <si>
    <t>See also the section on renal cancer NICE’s guideline on suspected cancer.</t>
  </si>
  <si>
    <t>1.2 Imaging</t>
  </si>
  <si>
    <t>1.2.1</t>
  </si>
  <si>
    <t>Offer MRI of the abdomen, ideally with contrast, if there is not enough information about the renal lesion after multiphasic CECT to inform next steps.</t>
  </si>
  <si>
    <t>1.2.2</t>
  </si>
  <si>
    <t>If a possible RCC is detected on abdominal imaging, offer CT of the chest and pelvis (ideally with contrast) to complete staging.</t>
  </si>
  <si>
    <t>1.2.3</t>
  </si>
  <si>
    <t>1.2.4</t>
  </si>
  <si>
    <t>Consider contrast-enhanced ultrasound if either:
• the person cannot have multiphasic CECT (for example, because of poor renal function or an allergy to the contrast agents used for CECT) and cannot have MRI (for example, because of metal in the body) or
• there is uncertainty about the nature of the renal lesion after multiphasic CECT, MRI (with or without contrast) or both.</t>
  </si>
  <si>
    <t>1.2.5</t>
  </si>
  <si>
    <t>Consider 99mTc-sestamibi single-photon emission computed tomography CT (SPECT/CT) after multiphasic CECT or MRI (with or without contrast) if:
• increasing confidence in whether the person has an oncocytic renal lesion (including an oncocytoma or chromophobe RCC) would change management and
• biopsy is not an option or the person declines it.</t>
  </si>
  <si>
    <t>1.2.6</t>
  </si>
  <si>
    <t>1.2.7</t>
  </si>
  <si>
    <t>Discharge the person if: 
• imaging suggests the renal lesion is benign and
• the person is not at higher risk of complications and does not have symptoms that need management.</t>
  </si>
  <si>
    <t>1.2.8</t>
  </si>
  <si>
    <t>1.3 Biopsy</t>
  </si>
  <si>
    <t>Biopsy for suspected localised or locally advanced RCC</t>
  </si>
  <si>
    <t>Offer renal biopsy to help confirm a diagnosis and inform management options for people with suspected localised or locally advanced RCC who:
• do not meet any of the criteria in recommendation 1.3.3 and
• have a renal lesion that:
    - is 4 cm in diameter or smaller and
    - has a solid component that is large enough to get a tissue sample from.</t>
  </si>
  <si>
    <t>1.3.1</t>
  </si>
  <si>
    <t>Consider renal biopsy to help confirm a diagnosis and inform management options for people with a renal lesion that is larger than 4 cm in diameter and has a solid component large enough to get a tissue sample from when: 
• the person does not meet any of the criteria in recommendation 1.3.3 and 
• any of the following apply:
    - imaging suggests the lesion is benign 
    - the person will have thermal ablation or stereotactic ablative radiotherapy (SABR), which will damage the tissue, making interpretation of a biopsy result difficult if it is done later 
    - the person requests it (for example, because they would prefer to avoid surgery if the lesion is benign).</t>
  </si>
  <si>
    <t>1.3.2</t>
  </si>
  <si>
    <t>Do not offer renal biopsy, and explain why to the person, if any of the following apply:
• it is not going to change management 
• the renal lesion has grown into the renal vein or inferior vena cava and the person is a candidate for surgical treatment
• getting a tissue sample is not possible (for example, the renal lesion is in a location that is not accessible for biopsy).</t>
  </si>
  <si>
    <t>1.3.3</t>
  </si>
  <si>
    <t>If a renal biopsy sample does not give enough information to help confirm a diagnosis, consider repeating the biopsy if a radiologist thinks that either:
• a second biopsy will be successful
• a different image-guided approach might be needed for successful tissue sampling.</t>
  </si>
  <si>
    <t>1.3.4</t>
  </si>
  <si>
    <t>Offer additional opportunities to have a renal biopsy to people who have previously declined it if: 
• they meet the criteria in recommendations 1.3.1 and 1.3.2 and
• biopsy is still possible and could provide useful information.</t>
  </si>
  <si>
    <t>1.3.5</t>
  </si>
  <si>
    <t>Biopsy for suspected metastatic RCC</t>
  </si>
  <si>
    <t>1.3.6</t>
  </si>
  <si>
    <t>1.3.7</t>
  </si>
  <si>
    <t>Consider biopsy of the metastases to inform management options if:
• the person was previously treated for RCC with no metastases and
• there is clinical uncertainty about whether the metastases come from RCC.</t>
  </si>
  <si>
    <t>1.3.8</t>
  </si>
  <si>
    <t>Do not biopsy the renal lesion or metastases if it is not going to change management.</t>
  </si>
  <si>
    <t>1.3.9</t>
  </si>
  <si>
    <t>Biopsy for people with suspected RCC who have a heritable RCC predisposition syndrome</t>
  </si>
  <si>
    <t>Do not routinely offer a renal biopsy to people with von Hippel–Lindau (VHL) syndrome with a suspicious renal lesion, as the lesion is almost always clear cell RCC.</t>
  </si>
  <si>
    <t>1.3.10</t>
  </si>
  <si>
    <t>Do not offer a renal biopsy to people with known hereditary leiomyomatosis and RCC (HLRCC) syndrome with a suspicious renal lesion and instead expedite treatment (see the section on managing RCC in people with a heritable RCC predisposition syndrome).</t>
  </si>
  <si>
    <t>1.3.11</t>
  </si>
  <si>
    <t>1.3.12</t>
  </si>
  <si>
    <t>Biopsy information for healthcare professionals to discuss with people with suspected RCC</t>
  </si>
  <si>
    <t>1.3.13</t>
  </si>
  <si>
    <t>Managing oncocytomas and Bosniak 2F cysts</t>
  </si>
  <si>
    <t>1.4 Active surveillance for oncocytomas and Bosniak 2F cysts</t>
  </si>
  <si>
    <t>Active surveillance for oncocytomas</t>
  </si>
  <si>
    <t>1.4.1</t>
  </si>
  <si>
    <t>For people undergoing active surveillance for a renal lesion that is likely to be an oncocytoma that has a growth rate greater than 5 mm in diameter in a year, discuss with the person the following options:
• having a biopsy, or a repeat biopsy, to help confirm the diagnosis (see the section on biopsy)
• treating the lesion or staying on active surveillance if the person chooses not to have a biopsy or a biopsy is not possible.</t>
  </si>
  <si>
    <t>1.4.2</t>
  </si>
  <si>
    <t>For people who choose to have a biopsy during active surveillance for a renal lesion originally suspected to be an oncocytoma that has a growth rate greater than 5 mm in diameter in a year, if the lesion is found to be:
• malignant, then move to treatment for renal cell carcinoma (RCC), following the recommendations in the section on managing localised and locally advanced RCC or managing advanced RCC
• benign, then consider:
    - continuing active surveillance or
    - treating the benign lesion.</t>
  </si>
  <si>
    <t>1.4.3</t>
  </si>
  <si>
    <t>Consider managing oncocytic renal neoplasms of low malignant potential, not otherwise specified, in the same way as an oncocytoma.</t>
  </si>
  <si>
    <t>1.4.4</t>
  </si>
  <si>
    <t>Active surveillance for Bosniak 2F cysts</t>
  </si>
  <si>
    <t>1.4.5</t>
  </si>
  <si>
    <t>If the Bosniak 2F cyst progresses to a Bosniak 3 or 4 cyst during active surveillance, follow the relevant recommendations in the section on managing localised and locally advanced RCC or managing advanced RCC.</t>
  </si>
  <si>
    <t>1.4.6</t>
  </si>
  <si>
    <t>Stopping active surveillance</t>
  </si>
  <si>
    <t>Stop active surveillance and discharge the person with an oncocytoma or Bosniak 2F cyst if treatment for local symptoms, or treatment for RCC if developed in the future, is no longer an option. Explain to the person why they are being discharged from the active surveillance pathway.</t>
  </si>
  <si>
    <t>1.4.7</t>
  </si>
  <si>
    <t>Consider stopping active surveillance of an oncocytoma or Bosniak 2F cysts after 5 years and discharging the person, taking into account their preferences and clinical characteristics (such as age and fitness), if the:
• oncocytoma does not have a growth rate greater than 5 mm in diameter in any 12-month period
• Bosniak 2F cyst has not progressed to stage 3 or 4.</t>
  </si>
  <si>
    <t>1.4.8</t>
  </si>
  <si>
    <t>1.4.9</t>
  </si>
  <si>
    <t>Managing localised and locally advanced renal cell carcinoma</t>
  </si>
  <si>
    <t>1.5 Non-pharmacological management of suspected or confirmed localised renal cell carcinoma and Bosniak 3 and 4 cysts</t>
  </si>
  <si>
    <t>See also NICE's visual summary on management of localised renal cell carcinoma (RCC).</t>
  </si>
  <si>
    <t>Shared decision making</t>
  </si>
  <si>
    <t>1.5.1</t>
  </si>
  <si>
    <t>Surgery, thermal ablation, active surveillance or SABR</t>
  </si>
  <si>
    <t>1.5.2</t>
  </si>
  <si>
    <t>Renal lesions 2 cm in diameter or larger</t>
  </si>
  <si>
    <t>1.5.3</t>
  </si>
  <si>
    <t>When deciding between partial nephrectomy (preferably robot-assisted) or total nephrectomy (preferably minimally invasive), take into account:
• the factors in table 1
• that 4 cm in diameter is often the maximum renal lesion size for partial nephrectomy, but there is little evidence to support this.</t>
  </si>
  <si>
    <t>1.5.4</t>
  </si>
  <si>
    <t>See also the section on information for healthcare professionals to discuss with people before and after kidney surgery.</t>
  </si>
  <si>
    <t>1.5.5</t>
  </si>
  <si>
    <t>For people with solid renal masses between 2 and 4 cm in diameter who cannot have surgery or decline it, consider either:
• active surveillance or thermal ablation
• SABR, if thermal ablation is not suitable and active surveillance is declined.</t>
  </si>
  <si>
    <t>1.5.6</t>
  </si>
  <si>
    <t>For people with solid renal masses larger than 4 cm in diameter who cannot have surgery or decline it, consider thermal ablation or SABR.</t>
  </si>
  <si>
    <t>1.5.7</t>
  </si>
  <si>
    <t>For people with Bosniak 4 cysts 2 cm in diameter or larger who cannot have surgery or decline it, consider 1 of the following, taking into account the size of the cyst and its solid component: 
• thermal ablation 
• SABR
• active surveillance.</t>
  </si>
  <si>
    <t>1.5.8</t>
  </si>
  <si>
    <t>For people with Bosniak 3 cysts 2 cm in diameter or larger, consider either: 
• active surveillance
• surgery if the person declines active surveillance.</t>
  </si>
  <si>
    <t>1.5.9</t>
  </si>
  <si>
    <t>Renal lesions less than 2 cm in diameter</t>
  </si>
  <si>
    <t>Consider active surveillance for people with localised solid renal masses, or Bosniak 3 or 4 cysts, that are less than 2 cm in diameter after: 
• imaging for diagnosis and staging and 
• discussion with a uro-oncology multidisciplinary team.</t>
  </si>
  <si>
    <t>1.5.10</t>
  </si>
  <si>
    <t>For people with localised solid renal masses, or Bosniak 4 cysts, that are less than 2 cm in diameter who decline active surveillance, consider surgery or thermal ablation.</t>
  </si>
  <si>
    <t>1.5.11</t>
  </si>
  <si>
    <t>For people with Bosniak 3 cysts less than 2 cm in diameter who decline active surveillance, consider surgery.</t>
  </si>
  <si>
    <t>1.5.12</t>
  </si>
  <si>
    <t>Active surveillance information, imaging types and scheduling</t>
  </si>
  <si>
    <t>Offer all people who are undergoing active surveillance the opportunity to discuss and agree a personalised care plan with their healthcare professional, which is given to them and their GP, and documented in their health record. The plan should include:
• the person’s active surveillance imaging schedule
• clarity that active surveillance is managed in secondary care 
• a named healthcare professional and examples of symptoms that the person should contact them about (such as if they have blood in their urine or persistent abdominal pain).</t>
  </si>
  <si>
    <t>1.5.13</t>
  </si>
  <si>
    <t>As part of active surveillance, offer imaging (CT, MRI or ultrasound) at regular intervals, basing the choice of imaging on the renal lesion’s and the person's clinical characteristics (such as kidney function).</t>
  </si>
  <si>
    <t>1.5.14</t>
  </si>
  <si>
    <t>1.5.15</t>
  </si>
  <si>
    <t>Consider using the following imaging schedule, making changes if more frequent imaging is needed based on the renal lesion’s and person’s clinical characteristics, and the person’s preferences:
• year 1: imaging between 3 and 6 months, and again at 12 months, after the start of active surveillance
• years 2 to 5: imaging at least annually
• after year 5: discuss with the person the benefits and risks of continuing active surveillance or being discharged if there have been no triggers for moving to treatment (see the sections on managing oncocytomas and Bosniak 2F cysts and on moving from active surveillance to treatment or discharge for renal lesions 4 cm in diameter or smaller).</t>
  </si>
  <si>
    <t>1.5.16</t>
  </si>
  <si>
    <t>Compare current imaging findings to the most recent previous and baseline imaging findings to see if there are changes in the renal lesion’s size and other characteristics.</t>
  </si>
  <si>
    <t>1.5.17</t>
  </si>
  <si>
    <t>Consider more frequent imaging if there are changes in the renal lesion’s size or other characteristics that need enhanced monitoring but are not triggers for a discussion about moving to treatment.</t>
  </si>
  <si>
    <t>1.5.18</t>
  </si>
  <si>
    <t>Moving from active surveillance to treatment or discharge for renal lesions 4 cm in diameter or smaller</t>
  </si>
  <si>
    <t>For people with solid renal masses, or Bosniak 3 or 4 cysts, 4 cm in diameter or smaller, discuss moving from active surveillance to treatment if any of the following apply:
• the renal lesion’s growth rate (or the growth rate of the solid component for Bosniak 4 cysts) is greater than 5 mm in diameter in a year
• the renal lesion is likely to be larger than 4 cm in diameter by the time of the next scan
• there is stage progression (based on the clinical TNM staging system) in the solid renal mass
• the Bosniak 3 or 4 cyst progresses or changes characteristics
• the person’s clinical circumstances (for example, pregnancy or comorbidities) which made treatment unsuitable previously have since changed 
• the person wants to move to treatment, and this is still suitable for them.</t>
  </si>
  <si>
    <t>1.5.19</t>
  </si>
  <si>
    <t>Stop active surveillance and discharge the person with a solid renal mass, or Bosniak 3 or 4 cyst, 4 cm in diameter or smaller from active surveillance if treatment for RCC is no longer an option.</t>
  </si>
  <si>
    <t>1.5.20</t>
  </si>
  <si>
    <t>Consider stopping active surveillance and discharging the person with a solid renal mass, or Bosniak 3 or 4 cyst, 4 cm in diameter or smaller from active surveillance if the renal lesion remains stable for 5 years (that is, it does not meet any of the criteria in recommendation 1.5.19), taking into account the person’s preferences and clinical characteristics (such as age and fitness).</t>
  </si>
  <si>
    <t>1.5.21</t>
  </si>
  <si>
    <t>When discharging a person from active surveillance because their lesion has remained stable for 5 years or treatment for RCC is no longer an option:
• explain why they are being discharged
• explain the lack of evidence on how long active surveillance should last 
• provide examples of symptoms that the person should contact primary care about (such as if they have blood in their urine or persistent abdominal pain).</t>
  </si>
  <si>
    <t>1.5.22</t>
  </si>
  <si>
    <t>1.6 Referring people with complex locally advanced RCC to specialist centres</t>
  </si>
  <si>
    <t>Refer people with complex locally advanced RCC (for example, people with inferior vena cava tumour thrombus) to a uro-oncology multidisciplinary team with relevant expertise in managing kidney cancer and extensive retroperitoneal surgery (for example, a urologist with speciality in kidney cancer surgery, oncologist, radiologist, and pathologist).</t>
  </si>
  <si>
    <t>1.6.1</t>
  </si>
  <si>
    <t>1.7 Surgery for suspected or confirmed locally advanced RCC</t>
  </si>
  <si>
    <t>1.7.1</t>
  </si>
  <si>
    <t>1.7.2</t>
  </si>
  <si>
    <t>1.8 Information for healthcare professionals to discuss with people before and after kidney surgery</t>
  </si>
  <si>
    <t>1.8.1</t>
  </si>
  <si>
    <t>1.9 Risk prediction tools for localised and locally advanced RCC</t>
  </si>
  <si>
    <t>Consider using 1 of the following risk prediction tools to calculate the 5-year risk of recurrence of clear cell RCC:
• Karakiewicz
• Kattan
• Leibovich 2003
• Sorbellini
• SSIGN
• UISS.</t>
  </si>
  <si>
    <t>1.9.1</t>
  </si>
  <si>
    <t>Consider using the VENUSS tool to calculate the 5-year risk of recurrence of papillary RCC.</t>
  </si>
  <si>
    <t>1.9.2</t>
  </si>
  <si>
    <t>Do not rely on risk prediction tools alone, and always use them with clinical judgement (including whether pathology information is available from surgical samples after nephrectomy or biopsy), when deciding:
• follow-up imaging schedules (see the section on types of follow-up imaging and scheduling)
• future treatment options (including adjuvant SACT).</t>
  </si>
  <si>
    <t>1.9.3</t>
  </si>
  <si>
    <t>If the person has had treatment for more than 1 renal lesion, use the highest calculated risk of recurrence to determine the follow-up schedule.</t>
  </si>
  <si>
    <t>1.9.4</t>
  </si>
  <si>
    <t>If relevant NICE technology appraisal guidance or NHS clinical commissioning criteria for RCC use a particular risk prediction tool to determine eligibility for systemic anticancer therapy (SACT) for people with localised or locally advanced RCC, use that tool instead of the tools in recommendations 1.9.1 and 1.9.2 if SACT is indicated.</t>
  </si>
  <si>
    <t>1.9.5</t>
  </si>
  <si>
    <t>Pathologists should include in the pathology reports:
• the tumour stage (using the TNM staging system)
• other pathology information needed to calculate a risk score for each type of RCC, using tools selected by the local uro-oncology multidisciplinary team from recommendations 1.9.1 and 1.9.2.</t>
  </si>
  <si>
    <t>1.9.6</t>
  </si>
  <si>
    <t>Consider reporting a risk score in the pathology report using a tool selected by the local uro-oncology multidisciplinary team from recommendation 1.9.1 or 1.9.2, depending on the person’s type of RCC.</t>
  </si>
  <si>
    <t>1.9.7</t>
  </si>
  <si>
    <t>Record the risk score clearly in the person’s clinical records before any decisions about follow-up schedules or future treatment options are made.</t>
  </si>
  <si>
    <t>1.9.8</t>
  </si>
  <si>
    <t>When using risk prediction tools for people with localised or locally advanced RCC, share with them:
• the name of the tool
• what the tool has been used for
• what the results mean for their follow-up care or future treatment options.</t>
  </si>
  <si>
    <t>1.9.9</t>
  </si>
  <si>
    <t>1.10 Adjuvant SACT</t>
  </si>
  <si>
    <t>When adjuvant SACT is an option, discuss with the person:
• the benefits and risks
• whether it might impact any future treatment decisions
• whether there are opportunities to take part in clinical trials of adjuvant SACT that are still in the research stage of development (see recommendation 1.1.8 in the section on information for healthcare professionals to support people with suspected or confirmed RCC).</t>
  </si>
  <si>
    <t>1.10.1</t>
  </si>
  <si>
    <t>Pembrolizumab is recommended as an option for adjuvant treatment of RCC at increased risk of recurrence after nephrectomy, with or without metastatic lesion resection. For full details, see NICE’s technology appraisal guidance on pembrolizumab (TA830, 2022).</t>
  </si>
  <si>
    <t>1.10.2</t>
  </si>
  <si>
    <t>1.11 Follow-up for localised and locally advanced RCC</t>
  </si>
  <si>
    <t>See also NICE's visual summary on management of localised RCC.</t>
  </si>
  <si>
    <t>Offer follow-up to people who have completed treatment (including any adjuvant treatment) for localised or locally advanced RCC.</t>
  </si>
  <si>
    <t>1.11.1</t>
  </si>
  <si>
    <t>1.11.2</t>
  </si>
  <si>
    <t>Testing before follow-up</t>
  </si>
  <si>
    <t>After completing treatment and before starting follow-up, offer estimated glomerular filtration rate (eGFR) creatinine testing.</t>
  </si>
  <si>
    <t>1.11.3</t>
  </si>
  <si>
    <t>1.11.4</t>
  </si>
  <si>
    <t>1.11.5</t>
  </si>
  <si>
    <t>Types of follow-up imaging and scheduling</t>
  </si>
  <si>
    <t>1.11.6</t>
  </si>
  <si>
    <t>If CECT should be avoided to reduce radiation exposure, offer:
• MRI (with or without contrast) of the abdomen and pelvis and
• CT (without contrast) of the chest, unless the person cannot have CT.</t>
  </si>
  <si>
    <t>1.11.7</t>
  </si>
  <si>
    <t>If CECT should be avoided because the contrast agent is contraindicated, offer either:
• CT (without contrast) of the chest and MRI (with or without contrast) of the abdomen and pelvis
• CT (without contrast) of the chest, abdomen and pelvis.</t>
  </si>
  <si>
    <t>1.11.8</t>
  </si>
  <si>
    <t>Consider using the follow-up imaging schedule in table 2 based on the person’s calculated risk of recurrence (see the section on risk prediction tools for localised and locally advanced RCC), making changes if more frequent imaging is needed based on clinical and pathological characteristics.</t>
  </si>
  <si>
    <t>1.11.9</t>
  </si>
  <si>
    <t>This table is adapted from GIRFT’s guide Urology: Towards better care for patients with kidney cancer.</t>
  </si>
  <si>
    <t>Consider using the intermediate-risk follow-up imaging schedule in table 2 when accurate risk assessment is not possible (for example, for people who have had thermal ablation or SABR), making changes if more frequent imaging is needed based on clinical and pathological characteristics.</t>
  </si>
  <si>
    <t>1.11.10</t>
  </si>
  <si>
    <t>For people with chromophobe RCC, consider using the follow-up imaging schedules from table 2, making changes if more frequent imaging is needed based on the following clinical and pathological characteristics:
• low risk, when there is none of the following: 
    - fat invasion
    - sarcomatoid differentiation
    - nodal involvement.
• intermediate risk, when there is both:
    - fat invasion
    - no sarcomatoid differentiation or nodal involvement.
• high risk, when there is either or both: 
    - sarcomatoid differentiation 
    - nodal involvement.</t>
  </si>
  <si>
    <t>1.11.11</t>
  </si>
  <si>
    <t>For people with a positive surgical margin after partial nephrectomy, consider increasing the frequency of follow-up imaging by changing to the next highest risk schedule, making changes if more frequent imaging is needed based on clinical and pathological characteristics.</t>
  </si>
  <si>
    <t>1.11.12</t>
  </si>
  <si>
    <t>Recurrence or development of metastases</t>
  </si>
  <si>
    <t>If recurrence or metastases are suspected during follow-up, do further imaging, a biopsy or both, to confirm recurrence or metastases and to determine their type and extent (see the sections on imaging, biopsy for suspected localised or locally advanced RCC and biopsy for suspected metastatic RCC).</t>
  </si>
  <si>
    <t>1.11.13</t>
  </si>
  <si>
    <t>If metastasis is confirmed, follow the recommendations for managing advanced RCC in the sections on non-pharmacological management of metastatic RCC and SACT for advanced RCC.</t>
  </si>
  <si>
    <t>1.11.14</t>
  </si>
  <si>
    <t>Discharge</t>
  </si>
  <si>
    <t>Consider discharging people from follow-up if treatment for potential future RCC recurrence or metastases is no longer an option.</t>
  </si>
  <si>
    <t>1.11.15</t>
  </si>
  <si>
    <t>Consider discharging people who are at low risk of recurrence from follow-up if there is no sign of recurrence or metastases after the scan at 5 years.</t>
  </si>
  <si>
    <t>1.11.16</t>
  </si>
  <si>
    <t>Discuss with people who are at intermediate or high risk of recurrence whether to continue follow-up or be discharged if there is no sign of recurrence or metastases after the scan at 5 years, taking into account the person’s preferences and clinical characteristics (such as age, fitness and comorbidities).</t>
  </si>
  <si>
    <t>1.11.17</t>
  </si>
  <si>
    <t>If follow-up is continued for longer than 5 years for people who are at intermediate or high risk of recurrence, consider:
• doing a scan every 2 years
• discussing possible discharge each time there is no sign of recurrence or metastases on the scan taking into account the person’s preferences and clinical characteristics (such as age, fitness and comorbidities)
• stopping follow up and discharging the person after 10 years unless there is a reason not to.</t>
  </si>
  <si>
    <t>1.11.18</t>
  </si>
  <si>
    <t>1.11.19</t>
  </si>
  <si>
    <t>Managing advanced renal cell carcinoma</t>
  </si>
  <si>
    <t>The following recommendations apply to people with advanced renal cell carcinoma (RCC), unless metastatic RCC is specified.</t>
  </si>
  <si>
    <t>1.12 Referring people with advanced RCC</t>
  </si>
  <si>
    <t>Refer people with advanced RCC to a uro-oncology multidisciplinary team with relevant expertise in managing kidney cancer (for example, a radiologist, pathologist, oncologist and urologist with speciality in kidney cancer surgery).</t>
  </si>
  <si>
    <t>1.12.1</t>
  </si>
  <si>
    <t>1.12.2</t>
  </si>
  <si>
    <t>1.13 Risk prediction tools for metastatic RCC</t>
  </si>
  <si>
    <t>Consider using the International Metastatic Renal Cell Carcinoma Database Consortium (IMDC version 1) to predict overall survival when deciding about treatment options for people with metastatic RCC.</t>
  </si>
  <si>
    <t>1.13.1</t>
  </si>
  <si>
    <t>Do not rely on the IMDC alone, and always use it with clinical judgement, when deciding about future treatment options, taking into account that the usefulness and accuracy of the tool is more uncertain:
• in rarer RCC subtypes
• in people with a heritable RCC predisposition syndrome
• when making decisions about second- or subsequent-line treatment.</t>
  </si>
  <si>
    <t>1.13.2</t>
  </si>
  <si>
    <t>If relevant NICE technology appraisal guidance or NHS clinical commissioning criteria for RCC use a particular risk prediction tool that is not the IMDC to determine eligibility for systemic anticancer therapy (SACT) for people with metastatic RCC, use that tool instead of the IMDC if SACT is indicated.</t>
  </si>
  <si>
    <t>1.13.3</t>
  </si>
  <si>
    <t>Record the risk score clearly in the person’s clinical records before any decisions about future treatment options are made.</t>
  </si>
  <si>
    <t>1.13.4</t>
  </si>
  <si>
    <t>When using the IMDC risk prediction tool for people with metastatic RCC, share with them:
• the name of the tool
• what the tool has been used for
• that most of the data supporting the tool comes from clear cell RCC, and so the usefulness and accuracy of the tool in rarer RCC subtypes is more uncertain
• what the results mean for their potential treatment options.</t>
  </si>
  <si>
    <t>1.13.5</t>
  </si>
  <si>
    <t>1.14 Non-pharmacological management of metastatic RCC</t>
  </si>
  <si>
    <t>For people with oligometastatic cancer who do not have symptoms, consider regular imaging using CT (or MRI, if CT is unsuitable) to monitor the disease before starting treatment with SACT.</t>
  </si>
  <si>
    <t>1.14.1</t>
  </si>
  <si>
    <t>For people with widespread metastases, offer any non-pharmacological interventions after, not before, starting treatment with SACT unless the person either:
• has persistent symptoms that could be controlled by kidney surgery (see recommendation 1.14.4) or
• urgently needs treatment of symptoms related to metastases (for example, in the brain, bone or spinal cord).</t>
  </si>
  <si>
    <t>1.14.2</t>
  </si>
  <si>
    <t>Treating the primary renal lesion in people with metastatic RCC</t>
  </si>
  <si>
    <t>See also the section on information for healthcare professionals to discuss with people before and after kidney surgery, and NICE’s guideline on perioperative care in adults for considerations around perioperative care and enhanced recovery programmes.</t>
  </si>
  <si>
    <t>Consider cytoreductive nephrectomy (CN) before SACT for oncological control when:
• immediate SACT is not indicated (for example, because of oligometastatic disease) and 
• surgery is suitable based on the renal lesion’s and person’s clinical characteristics.</t>
  </si>
  <si>
    <t>1.14.3</t>
  </si>
  <si>
    <t>Consider CN (before or after starting treatment with SACT) to manage persistent symptoms that could be controlled by surgery (for example, bleeding or pain).</t>
  </si>
  <si>
    <t>1.14.4</t>
  </si>
  <si>
    <t>Consider CN after starting treatment with SACT if:
• the disease has had a durable partial response or better to SACT in the metastatic sites and
• most of the disease that is left after SACT is in the primary site and
• surgery is suitable based on the renal lesion’s and person’s clinical characteristics.</t>
  </si>
  <si>
    <t>1.14.5</t>
  </si>
  <si>
    <t>Discuss with the person why CN is or is not an option for them at this time and explain that in some cases this could change in the future.</t>
  </si>
  <si>
    <t>1.14.6</t>
  </si>
  <si>
    <t>Treating metastases</t>
  </si>
  <si>
    <t>1.14.7</t>
  </si>
  <si>
    <t>1.14.8</t>
  </si>
  <si>
    <t>1.14.9</t>
  </si>
  <si>
    <t>1.15 SACT for advanced RCC</t>
  </si>
  <si>
    <t>First-line treatment</t>
  </si>
  <si>
    <t>For medicines recommended as options for first-line treatment of advanced RCC irrespective of IMDC risk, see NICE’s technology appraisal guidance on:
• tivozanib (TA512, 2018)
• pazopanib (TA215, 2013)
• sunitinib (TA169, 2009).</t>
  </si>
  <si>
    <t>1.15.1</t>
  </si>
  <si>
    <t>Avelumab with axitinib is recommended as an option for untreated advanced RCC with a favourable risk as defined in the IMDC. For full details, see NICE’s technology appraisal guidance on avelumab with axitinib (TA1120, 2026).</t>
  </si>
  <si>
    <t>1.15.2</t>
  </si>
  <si>
    <t>For medicines recommended as options for first-line treatment of advanced RCC with an intermediate or poor risk as defined in the IMDC, see NICE’s technology appraisal guidance on:
• cabozantinib with nivolumab (TA964, 2024)
• lenvatinib with pembrolizumab (TA858, 2023)
• nivolumab with ipilimumab (TA780, 2022)
• cabozantinib (TA542, 2018).</t>
  </si>
  <si>
    <t>1.15.3</t>
  </si>
  <si>
    <t>Subsequent treatment</t>
  </si>
  <si>
    <t>1.15.4</t>
  </si>
  <si>
    <t>Neurotrophic tyrosine receptor kinase (NTRK) fusion-positive solid tumours</t>
  </si>
  <si>
    <t>Larotractinib is recommended as an option through the Cancer Drugs Fund for treating locally advanced or metastatic NTRK fusion-positive solid tumours when there are no other satisfactory treatment options. For full details, see NICE’s technology appraisal guidance on larotrectinib (TA630, May 2020).</t>
  </si>
  <si>
    <t>1.15.5</t>
  </si>
  <si>
    <t>Treatments not recommended</t>
  </si>
  <si>
    <t>For medicines not recommended for treating advanced RCC, see NICE’s technology appraisal guidance on:
• pembrolizumab with axitinib (TA650, 2020)
• bevacizumab, sorafenib, sunitinib and temsirolimus (TA178, 2009).</t>
  </si>
  <si>
    <t>1.15.6</t>
  </si>
  <si>
    <t>1.16 Palliative and end of life care for people with advanced RCC</t>
  </si>
  <si>
    <t>See also the section on information for healthcare professionals to support people with suspected or confirmed RCC.</t>
  </si>
  <si>
    <t>Discuss with people with advanced RCC what supportive and palliative care is and when it may be needed, such as to control pain and other symptoms, in line with:
• NICE’s guideline on end of life care for adults
    - assessing holistic needs
    - supporting carers
    - providing information
• NICE’s guideline on care of dying adults in the last days of life
    - communication
    - shared decision making.</t>
  </si>
  <si>
    <t>1.16.1</t>
  </si>
  <si>
    <t>1.16.2</t>
  </si>
  <si>
    <t>Managing renal cell carcinoma in people with a heritable renal cell carcinoma predisposition syndrome</t>
  </si>
  <si>
    <t>1.17 Genetic assessment to diagnose heritable renal cell carcinoma predisposition syndromes</t>
  </si>
  <si>
    <t>See also NICE's visual summary on diagnosis and management of renal cell carcinoma (RCC) in people with a heritable RCC predisposition syndrome.</t>
  </si>
  <si>
    <t>Assess people with RCC to determine whether they meet any of the following criteria associated with having a heritable RCC predisposition syndrome:
• aged 46 or younger (or an age eligible for inherited renal cancer genetic testing based on the rare and inherited disease eligibility criteria in the National Genomic Test Directory [NGTD], if different)
• multiple renal tumours
• family history of renal cancer (first- or second-degree relative)
• signs or symptoms associated with a hereditable RCC predisposition syndrome (for example, cerebellar or spinal haemangioblastoma, or spontaneous pneumothorax)
• tumour type commonly associated with heritable RCC predisposition syndromes, for example, fumarate hydratase (FH)-deficient RCC or succinate dehydrogenase (SDH)-deficient RCC.</t>
  </si>
  <si>
    <t>1.17.1</t>
  </si>
  <si>
    <t>If a person with RCC meets any of the criteria in recommendation 1.17.1, healthcare professionals who:
• can directly request genetic testing for heritable RCC predisposition syndromes, according to local policies and procedures, should:
    - check the rare and inherited disease eligibility criteria in the NGTD to determine who should be tested for conditions that are associated with an inherited predisposition for RCC and which gene panel or panels they should be tested for, and
    - request any relevant tests following local policies and procedures, and after discussing with the person.
• cannot directly request genetic testing for a heritable RCC predisposition syndrome should: 
    - consult local policies and procedures and 
    - refer the person to a relevant healthcare professional who can do a detailed assessment and request testing, if needed.</t>
  </si>
  <si>
    <t>1.17.2</t>
  </si>
  <si>
    <t>Before offering testing to a person with RCC for a heritable RCC predisposition syndrome, discuss the following with them:
• the expected waiting time at their centre to have the genetic test and get their results
• most people will have a negative result unless there are additional indicators of a heritable RCC predisposition syndrome 
• a positive result can:
    - influence treatment options and follow-up for RCC 
    - indicate a risk of developing non-RCC conditions related to the syndrome
    - have implications for family members
• access to specialist genetic services for ongoing support and advice will be available if the result is positive
• it may be possible to have the test in the future if they decline it and then change their mind.</t>
  </si>
  <si>
    <t>1.17.3</t>
  </si>
  <si>
    <t>Refer people with RCC who are then diagnosed with a heritable RCC predisposition syndrome to a uro-oncology multidisciplinary team with expertise in managing renal lesions in this population.</t>
  </si>
  <si>
    <t>1.17.4</t>
  </si>
  <si>
    <t>When a person with RCC is diagnosed with a heritable RCC predisposition syndrome, discuss with them:
• what the results could mean for them and their family members
• that there are other non-RCC conditions related to the syndrome that they have an increased chance of developing, and how and where these would be managed
• how to access genetic counselling and support services for their condition.</t>
  </si>
  <si>
    <t>1.17.5</t>
  </si>
  <si>
    <t>1.18 Managing localised and locally advanced RCC in people with a heritable RCC predisposition syndrome</t>
  </si>
  <si>
    <t>Localised RCC in people with a heritable RCC predisposition syndrome</t>
  </si>
  <si>
    <t>Active surveillance for suspected or confirmed localised RCC in people with a heritable RCC predisposition syndrome</t>
  </si>
  <si>
    <t>For people with a renal lesion and a heritable RCC predisposition syndrome associated with more aggressive RCC, such as hereditary leiomyomatosis and RCC (HLRCC) syndrome which is associated with FH-deficient RCC, consider either:
• prompt surgery (see the section on surgery for suspected or confirmed localised RCC in people with a heritable RCC predisposition syndrome)
• active surveillance (using MRI or ultrasound), only if immediate surgery is not an option, followed by surgery as soon as possible.</t>
  </si>
  <si>
    <t>1.18.1</t>
  </si>
  <si>
    <t>For people with a renal lesion and a heritable RCC predisposition syndrome that is not associated with more aggressive RCC, consider active surveillance (using MRI or ultrasound) for any renal lesions that are less than 3 cm in diameter.</t>
  </si>
  <si>
    <t>1.18.2</t>
  </si>
  <si>
    <t>Consider coordinating imaging:
• within the uro-oncology multidisciplinary team, when the person has multiple renal lesions that are at different stages of management (including active surveillance) or is having follow-up after treatment and
• with other specialities involved in managing the heritable RCC predisposition syndrome, such as clinical genetics, endocrinology for von Hippel–Lindau (VHL) syndrome and respiratory for Birt–Hogg–Dubé (BHD) syndrome.</t>
  </si>
  <si>
    <t>1.18.3</t>
  </si>
  <si>
    <t>For people with a renal lesion and a heritable RCC predisposition syndrome that is not associated with more aggressive RCC who are undergoing active surveillance, consider using the following imaging schedule, making changes if more frequent imaging is needed based on the renal lesion’s and person’s clinical characteristics, and the person’s preferences: 
• year 1: imaging between 3 and 6 months, and again at 12 months, after the start of active surveillance
• year 2 onward: imaging at least annually or as decided by the uro-oncology multidisciplinary team.</t>
  </si>
  <si>
    <t>1.18.4</t>
  </si>
  <si>
    <t>For people with a renal lesion and a heritable RCC predisposition syndrome associated with more aggressive RCC who are undergoing active surveillance, agree a more frequent imaging schedule than in recommendation 1.18.4, based on the person’s clinical needs and preferences.</t>
  </si>
  <si>
    <t>1.18.5</t>
  </si>
  <si>
    <t>Offer all people with a heritable RCC predisposition syndrome who are undergoing active surveillance the opportunity to discuss and agree a personalised care plan with their healthcare professional, which is given to them and their GP, and documented in their health record. The plan should include:
• the person’s active surveillance imaging schedule and, when possible, their coordinated imaging schedule
• clarity that active surveillance is managed in secondary care 
• a named healthcare professional and examples of symptoms that the person should contact them (such as if they have blood in their urine or persistent abdominal pain).</t>
  </si>
  <si>
    <t>1.18.6</t>
  </si>
  <si>
    <t>For people with a renal lesion and a heritable RCC predisposition syndrome that is not associated with more aggressive RCC, discuss moving from active surveillance to treatment if any of the following apply:
• the renal lesion is 3 cm in diameter or larger on the most recent scan
• the renal lesion’s growth rate suggests that it might be 3 cm in diameter or larger before the next scan
• the person wants to move to treatment for 1 or more renal lesions, and this is still suitable for them, taking into account competing clinical priorities.</t>
  </si>
  <si>
    <t>1.18.7</t>
  </si>
  <si>
    <t>Surgery for suspected or confirmed localised RCC in people with a heritable RCC predisposition syndrome</t>
  </si>
  <si>
    <t>See NICE’s guideline on perioperative care in adults for considerations around perioperative care and enhanced recovery programmes.</t>
  </si>
  <si>
    <t>Consider partial nephrectomy when this can completely remove the renal lesion or lesions based on location and size, and the person’s clinical characteristics.</t>
  </si>
  <si>
    <t>1.18.8</t>
  </si>
  <si>
    <t>Consider other nephron-sparing treatments, such as thermal ablation or stereotactic ablative radiotherapy (SABR), if:
• these can completely destroy the renal lesion and
• partial nephrectomy is not possible or is likely to be very challenging because of previous partial nephrectomy.</t>
  </si>
  <si>
    <t>1.18.9</t>
  </si>
  <si>
    <t>Consider total nephrectomy or surgically removing more tissue around the lesion during partial nephrectomy for people with syndromes associated with more aggressive RCC.</t>
  </si>
  <si>
    <t>1.18.10</t>
  </si>
  <si>
    <t>Systemic anticancer therapy for localised RCC in people with a heritable RCC predisposition syndrome</t>
  </si>
  <si>
    <t>See also recommendation 1.1.8 in the section on information for healthcare professionals to support people with suspected or confirmed RCC.</t>
  </si>
  <si>
    <t>Belzutifan is recommended with managed access through the Cancer Drugs Fund as an option for treating von Hippel–Lindau (VHL) syndrome in adults who need treatment for VHL associated RCCs, central nervous system hemangioblastomas or pancreatic neuroendocrine tumours, when localised procedures are unsuitable or undesirable. For full details, see NICE’s technology appraisal guidance on belzutifan (TA1011, 2024).</t>
  </si>
  <si>
    <t>1.18.11</t>
  </si>
  <si>
    <t>Locally advanced RCC in people with a heritable RCC predisposition syndrome</t>
  </si>
  <si>
    <t>See the section on surgery for suspected or confirmed locally advanced RCC.</t>
  </si>
  <si>
    <t>Follow-up of localised or locally advanced RCC after treatment in people with a heritable RCC predisposition syndrome</t>
  </si>
  <si>
    <t>Offer follow-up to people who have completed treatment for localised or locally advanced RCC.</t>
  </si>
  <si>
    <t>1.18.12</t>
  </si>
  <si>
    <t>1.18.13</t>
  </si>
  <si>
    <t>1.18.14</t>
  </si>
  <si>
    <t>Within the uro-oncology multidisciplinary team, use the intermediate-risk follow-up imaging schedule (see table 2 in the section on types of follow-up imaging and scheduling) for at least 5 years, making changes if more frequent imaging is needed based on clinical and pathological characteristics.</t>
  </si>
  <si>
    <t>1.18.15</t>
  </si>
  <si>
    <t>After 5 years, discuss with the clinical team that oversees standard surveillance for heritable RCC predisposition syndromes when to stop follow-up and return solely to standard surveillance.</t>
  </si>
  <si>
    <t>1.18.16</t>
  </si>
  <si>
    <t>1.19 Managing advanced RCC in people with a heritable RCC predisposition syndrome</t>
  </si>
  <si>
    <t>See the section on managing advanced RCC.</t>
  </si>
  <si>
    <t>Number of relevant or partially relevant recommendations</t>
  </si>
  <si>
    <t>Number of recommendations met</t>
  </si>
  <si>
    <t>Number of recommendations partially met</t>
  </si>
  <si>
    <t>Percentage of recommendations met</t>
  </si>
  <si>
    <t>Percentage of recommendations partially met</t>
  </si>
  <si>
    <t>Yes</t>
  </si>
  <si>
    <t>No</t>
  </si>
  <si>
    <t>Partial</t>
  </si>
  <si>
    <t>• NICE’s guideline on workplace health
• NICE's guideline on people's experience in adult social care services, particularly the recommendations on co-production and enabling people to make decisions.
See also section 3.5 (management communication and shared decision making) in the Getting It Right First Time (GIRFT) guide Urology: Towards better care for patients with kidney cancer.</t>
  </si>
  <si>
    <t>Healthcare professionals in all settings (including primary care, genetics services and multidisciplinary services) should provide ongoing information and support to people with suspected or confirmed RCC, based on a personalised assessment of what the person needs at different times, in line with:
• NICE's guideline on patient experience in adult NHS services, particularly the recommendations on:
    - patient views and preferences
    - patient concerns
    - communication
    - information
    - knowing the patient as an individual
    - continuity of care and relationships
    - an individualised approach to services
    - involvement of family members and carers
• NICE's guideline on shared decision making, particularly the recommendations on:
    - putting shared decision making into practice
    - communicating risks, benefits and consequences</t>
  </si>
  <si>
    <t>Throughout their care, discuss with the person with RCC how they are coping with emotions such as sadness, depression and anxiety, and feeling out of control over the outcome of the disease and treatment. Signpost the person to voluntary or community emotional support services, or refer the person to NHS psychological health support services, if and when appropriate.
See also NICE’s guideline on depression in adults with a chronic physical health problem.</t>
  </si>
  <si>
    <t>Trusts, health boards and any other relevant healthcare providers should consider conducting annual satisfaction surveys of people with RCC – developed by their uro-oncology multidisciplinary team and people with RCC – and use the results to guide quality improvement programmes.</t>
  </si>
  <si>
    <t>When a person has suspected renal cell carcinoma (RCC) and there is not enough information from any previous imaging to inform next steps, offer either:
• multiphasic contrast-enhanced CT (CECT) of the abdomen or
• MRI of the abdomen, ideally with contrast, if they cannot have multiphasic CECT.
See also NICE’s HealthTech guidance on point-of-care creatinine devices to assess kidney function before CT imaging with intravenous contrast, and recommendations on assessing risk factors and preventing acute kidney injury in adults having iodine-based contrast media in NICE’s guideline on acute kidney injury.</t>
  </si>
  <si>
    <t>If imaging is inconclusive or suggests the renal lesion may be malignant, discuss the results in a uro-oncology multidisciplinary team meeting to determine:
• whether further investigations are needed, including other imaging or biopsy (see the section on biopsy) and
• possible management options (see the sections on managing localised and locally advanced RCC and managing advanced RCC).
If brain or spinal metastases are suspected, see the sections on investigation of suspected brain metastases in NICE’s guideline on brain tumours (primary) and brain metastases in over 16s and imaging investigations in NICE’s guideline on spinal metastases and metastatic spinal cord compression.</t>
  </si>
  <si>
    <t>Refer the person for monitoring or treatment of local symptoms outside of the cancer pathway if imaging suggests the renal lesion is benign (for example, a Bosniak 1 or 2 cyst or an angiomyolipoma) but the person is at risk of complications (such as bleeding) or has symptoms that need management (such as pain).
See the section on active surveillance for oncocytomas and Bosniak 2F cysts for information on offering active surveillance if imaging suggests the renal lesion is a Bosniak 2F cyst.</t>
  </si>
  <si>
    <t>Offer biopsy to help confirm a diagnosis and inform management options for people with suspected metastatic RCC who:
• have not been previously diagnosed with RCC and
• are not going to have surgery as the first treatment.
See also NICE’s guideline on metastatic malignant disease of unknown primary origin in adults: diagnosis and management.</t>
  </si>
  <si>
    <t>When deciding whether to biopsy either the renal lesion or the metastases for people who have not been previously diagnosed with RCC, factor in the size and location of the renal lesion and metastases.
See also the sections on investigation of suspected brain metastases in NICE’s guideline on brain tumours (primary) and brain metastases in over 16s and timing of invasive interventions in NICE’s guideline on spinal metastases and metastatic spinal cord compression.</t>
  </si>
  <si>
    <t>Consider renal biopsy for people with Birt–Hogg–Dubé (BHD) syndrome or tuberous sclerosis complex (TSC) and a suspicious renal lesion to determine the type of lesion before deciding which management options are suitable.
See also the section on biopsy for suspected metastatic RCC if metastases are suspected.</t>
  </si>
  <si>
    <t>• that if you have an RCC, seeding of the tumour (cancer cells spreading) along the path where the biopsy needle went in is extremely rare
• that biopsy results may not be conclusive, and the test may need repeating
• that if a biopsy is not done before treatment, it may be an option later for people who go on to have active surveillance.</t>
  </si>
  <si>
    <t>When discussing possible diagnostic biopsy with a person with suspected RCC, support them in making an informed decision by explaining:
• that having a biopsy is recommended when it is possible and can provide clinically useful information about the type of renal lesion, because:
    - partial nephrectomy or total nephrectomy can lead to reduced kidney function and surgical complications, and these procedures can be avoided if the lesion is confirmed to be benign through a biopsy
    - active surveillance may be a suitable option if the lesion is confirmed to be at low risk of progression through a biopsy based on lesion type, grade or both
• the expected wait time at their centre to have the biopsy and get their results
• that although it is normal to feel anxious when waiting for results, it would be very unlikely for the renal lesion to progress in a way that would change treatment options and outcomes during the waiting period
• that complications from a biopsy are generally minor (for example, mild pain or some limited bleeding), and the number of people who experience severe complications is low</t>
  </si>
  <si>
    <t>For people with a renal lesion that is likely to be an oncocytoma (based on imaging, biopsy results or both), who have:
• no symptoms, then:
    - offer active surveillance
    - offer to treat the oncocytoma if they decline active surveillance
• symptoms, such as haematuria (blood in their urine), then:
    - offer to treat the oncocytoma
    - offer active surveillance if they decline treatment.
See the section on active surveillance information, imaging types and scheduling.</t>
  </si>
  <si>
    <t>Offer active surveillance to people with Bosniak 2F cysts.
See the section on active surveillance information, imaging types scheduling.</t>
  </si>
  <si>
    <t>When discharging a person from active surveillance because their lesion has remained stable for 5 years:
• explain why they are being discharged
• explain that if they had a malignancy, it is likely that it would be detected by this time
• provide examples of symptoms that the person should contact primary care about (such as if they have blood in their urine or persistent abdominal pain).</t>
  </si>
  <si>
    <t>When deciding between non-pharmacological options for suspected or confirmed localised RCC and Bosniak 3 and 4 cysts, discuss with the person:
• the benefits and risks of each option that is suitable for them, including that:
    - surgery may be associated with a lower risk of local recurrence than thermal ablation and stereotactic ablative radiotherapy (SABR), but there may be a greater risk of short-term complications
    - a greater reduction in kidney function is expected from surgically removing the whole kidney compared with thermal ablation and SABR
    - thermal ablation may have a lower risk of short-term complications than surgery, but a higher risk of recurrence
    - there is a lack of evidence for SABR compared with surgery or thermal ablation, so its relative effectiveness and chance of complications are uncertain, and there may also be a higher risk of recurrence
  - active surveillance has a higher risk of renal lesion growth and spread than interventions to treat the lesion
• that people undergoing active surveillance may be able to have treatment later if they wish to.</t>
  </si>
  <si>
    <t xml:space="preserve">When deciding which management options are suitable for suspected or confirmed localised RCC and Bosniak 3 and 4 cysts, take into account:
• renal lesion factors, such as location, size of the solid mass (or solid component in a Bosniak 4 cyst), complexity and histological subtype
• that surgery is the preferred option for solid renal masses, and Bosniak 4 cysts, 2 cm in diameter or larger when it is suitable
• that SABR is not suitable for renal lesions that are larger than 7 cm in diameter 
• that for solid renal masses larger than 4 cm in diameter, only certain types of thermal ablation may be suitable, multiple sessions may be needed and this may need to be done in a specialist centre 
• that thermal ablation and SABR should not be used without prior biopsy confirmation of malignancy before treatment
• whether reducing the risk of surgical complications is important enough to justify the higher risks associated with non-surgical options compared with surgery, including that:
    - thermal ablation and SABR may have a higher risk of local recurrence
    - active surveillance has a higher risk of renal lesion growth and spread
</t>
  </si>
  <si>
    <t>• the person’s clinical characteristics, including comorbidities and frailty
• the person’s preferences.
See table 1 and the section on information for healthcare professionals to discuss with people before and after kidney surgery if surgery is the chosen option. See the section on active surveillance information, imaging types and scheduling if active surveillance is the chosen option.</t>
  </si>
  <si>
    <t>Offer surgery to people with localised solid renal masses, or Bosniak 4 cysts, that are 2 cm in diameter or larger after: 
• imaging for diagnosis and staging and 
• discussion with a uro-oncology multidisciplinary team.
See also the section on biopsy for suspected localised or locally advanced RCC for information on when to offer biopsy before surgery.</t>
  </si>
  <si>
    <t>Partial nephrectomy is preferred when both factors apply</t>
  </si>
  <si>
    <t>Total nephrectomy is preferred when either factor applies</t>
  </si>
  <si>
    <t>The renal lesion can be entirely removed through this approach while preserving the remaining kidney tissue (based on lesion location, size and complexity, and the person’s clinical characteristics).</t>
  </si>
  <si>
    <t>The renal lesion cannot be entirely removed with partial nephrectomy (based on lesion location, size and complexity, and the person’s clinical characteristics).</t>
  </si>
  <si>
    <t>Preserving renal function is important enough to justify the greater risk of complications from partial nephrectomy compared with total nephrectomy, for example, people with any of the following:
•	only 1 functioning kidney
•	lesions on both kidneys
•	reduced kidney function.</t>
  </si>
  <si>
    <t>Reducing the risk of complications is more important than preserving kidney function.</t>
  </si>
  <si>
    <t xml:space="preserve">Table 1 Factors to take into account when deciding between partial and total nephrectomy for </t>
  </si>
  <si>
    <t>suspected or confirmed localised RCC and Bosniak 3 or 4 cysts</t>
  </si>
  <si>
    <t>Liaise with local renal services if there is any expectation that renal replacement therapy might be needed. 
See NICE’s guideline on perioperative care in adults for considerations around perioperative care and enhanced recovery programmes.</t>
  </si>
  <si>
    <t>Consider alternating CT with ultrasound or MRI to reduce radiation exposure.
See also the sections on assessing risk factors and preventing acute kidney injury in adults having iodine-based contrast media in NICE’s guideline on acute kidney injury.</t>
  </si>
  <si>
    <t>Offer total nephrectomy to people with suspected or confirmed locally advanced RCC after: 
• comprehensive imaging for diagnosis and staging and 
• discussion with a uro-oncology multidisciplinary team (which may also include cardiothoracic, vascular and hepatobiliary surgeons) and
• liaising with local renal services if there is any expectation that renal replacement therapy might be needed.
See NICE’s guideline on perioperative care in adults for additional considerations around perioperative care and enhanced recovery programmes.</t>
  </si>
  <si>
    <t>Consider either of the following approaches for total nephrectomy:
• minimally invasive, when suitable based on the renal lesion’s location, size and complexity, and the person’s clinical characteristics
• open, if minimally invasive approaches are not suitable because, for example:
    - the lesion’s size limits the creation of a pneumoperitoneum (inflation of gas into the abdomen to create enough space to do a minimally invasive surgery) 
    - the lesion is at risk of rupture 
    - control of the inferior vena cava, needed for resection of the tumour thrombus, cannot be achieved adequately by minimally invasive approaches.
See also the section on information for healthcare professionals to discuss with people before and after kidney surgery.</t>
  </si>
  <si>
    <t>Before surgery for RCC, share the following information with the person:
• the approach being used (minimally invasive or open surgery)
• that adjuvant systemic anticancer therapy (SACT) might be recommended after surgery when appropriate
• that the removal of part or all of a kidney will reduce kidney function, but for many people, this is unlikely to impact overall health and does not necessarily lead to progressive chronic kidney disease (CKD)
• that if there is new mention of CKD on their medical record and this concerns them, then they should discuss this with their healthcare professional
• the kidney’s role in the body and that they may need to take additional measures to help protect remaining kidney function, for example, blood pressure control and lifestyle changes.
See also section 7.4 (example patient information) in the Getting It Right First Time (GIRFT) guide Urology: Towards better care for patients with kidney cancer and the Kidney Cancer UK and GIRFT Kidney cancer fact sheet: consent consultation general information – planning for surgery and beyond. 
After surgery, see Kidney Cancer UK and GIRFT Kidney cancer fact sheet: post nephrectomy and follow up and if relevant, the section on information and education for people with CKD in NICE’s guideline on chronic kidney disease.</t>
  </si>
  <si>
    <t>Offer all people who are undergoing follow-up the opportunity to discuss and agree a personalised care plan with their healthcare professional, which is given to them and their GP, and documented in their health record. The plan should include:
• the person’s risk of recurrence, follow-up imaging schedule and the expected duration of follow-up if there is no sign of recurrence
• clarity that follow-up is managed in secondary care 
• a named healthcare professional
• examples of symptoms that could indicate recurrence or metastases that the person should contact their healthcare professional about (such as if they have blood in their urine or persistent abdominal pain).
For an example follow-up letter, see section 7.2 in the GIRFT guide Urology: Towards better care for patients with kidney cancer. See also section 3.9 on post-surgery follow-up in the GIRFT guide, particularly the information on patient support during follow-up, principles for good communication with patients, and information to communicate to patients.</t>
  </si>
  <si>
    <r>
      <t>If eGFR is less than 60 ml/minute/1.73 m</t>
    </r>
    <r>
      <rPr>
        <vertAlign val="superscript"/>
        <sz val="12"/>
        <color rgb="FF000000"/>
        <rFont val="Inter"/>
      </rPr>
      <t>2</t>
    </r>
    <r>
      <rPr>
        <sz val="12"/>
        <color rgb="FF000000"/>
        <rFont val="Inter"/>
      </rPr>
      <t>, inform the person’s primary care provider.</t>
    </r>
  </si>
  <si>
    <t>Offer contrast-enhanced CT (CECT) of the chest, abdomen and pelvis at regular intervals to detect recurrence (see recommendation 1.11.9 for a suggested follow-up imaging schedule).
See also NICE’s HealthTech guidance on point-of-care creatinine devices to assess kidney function before CT imaging with intravenous contrast. Also see the sections on assessing risk factors and preventing acute kidney injury in adults having iodine-based contrast media in NICE’s guideline on acute kidney injury.</t>
  </si>
  <si>
    <r>
      <t>Primary care healthcare professionals should offer people with a GFR less than 60 ml/minute/1.73 m</t>
    </r>
    <r>
      <rPr>
        <vertAlign val="superscript"/>
        <sz val="12"/>
        <color rgb="FF000000"/>
        <rFont val="Inter"/>
      </rPr>
      <t>2</t>
    </r>
    <r>
      <rPr>
        <sz val="12"/>
        <color rgb="FF000000"/>
        <rFont val="Inter"/>
      </rPr>
      <t xml:space="preserve"> albumin–creatinine ratio testing.
See also NICE’s guideline on chronic kidney disease, including the section on referral criteria for specialist assessment when relevant.</t>
    </r>
  </si>
  <si>
    <t>Time after completing treatment</t>
  </si>
  <si>
    <t>Low risk of recurrence</t>
  </si>
  <si>
    <t>Intermediate risk of recurrence</t>
  </si>
  <si>
    <t>High risk of recurrence</t>
  </si>
  <si>
    <t>Month 3</t>
  </si>
  <si>
    <t>–</t>
  </si>
  <si>
    <t>scan</t>
  </si>
  <si>
    <t>Month 6</t>
  </si>
  <si>
    <t>Year 1</t>
  </si>
  <si>
    <t>Year 1.5</t>
  </si>
  <si>
    <t>Year 2</t>
  </si>
  <si>
    <t>Year 3</t>
  </si>
  <si>
    <t>Year 4</t>
  </si>
  <si>
    <t>Year 5</t>
  </si>
  <si>
    <t>More than 5 years (see the section on discharge)</t>
  </si>
  <si>
    <t>discharge</t>
  </si>
  <si>
    <t>scan every 2 years or discharge</t>
  </si>
  <si>
    <t xml:space="preserve"> Table 2 Minimum recommended follow-up imaging schedules based on risk of</t>
  </si>
  <si>
    <t xml:space="preserve"> recurrence</t>
  </si>
  <si>
    <t xml:space="preserve">When discharging a person from follow-up:
• explain why they are being discharged
• provide examples of symptoms that could indicate recurrence or metastases that the person should contact primary care about (such as if they have blood in their urine or persistent abdominal pain).
</t>
  </si>
  <si>
    <t>Refer people with metastatic RCC to a specialist multidisciplinary team, based on where the disease has metastasised to in the body (such as the brain, spine or lung) when additional specialist input or skill is needed.
See also the section on recognising spinal metastases or metastatic spinal cord compression (MSCC) in NICE’s guideline on spinal metastases and MSCC and the section on investigation of suspected brain metastases in NICE’s guideline on brain tumours (primary) and brain metastases in over 16s.</t>
  </si>
  <si>
    <t>Consider non-pharmacological interventions to treat metastases, such as external beam radiotherapy (including stereotactic ablative radiotherapy [SABR]), metastasectomy or thermal ablation.
See the sections on radiotherapy and invasive interventions in NICE’s guideline on spinal metastases and metastatic spinal cord compression, and the section on management of confirmed brain metastases in NICE’s guideline brain tumours (primary) and brain metastases in over 16s.
See also the NHS England commissioning criteria for SABR for patients with metachronous extracranial oligometastatic cancer.
See also recommendation 1.12.2 in the section on referring people with advanced RCC, on using a specialist multidisciplinary team when additional input on treating metastases is needed.</t>
  </si>
  <si>
    <t>Consider metastasectomy after SACT has been started when:
• no new metastatic lesions have occurred for at least 6 months and 
• treatment could result in the person having no visible evidence of disease on imaging.
See NICE’s guideline on perioperative care in adults for considerations around perioperative care and enhanced recovery programmes.</t>
  </si>
  <si>
    <t>Denosumab is recommended as an option for preventing skeletal-related events in adults with bone metastases from solid tumours other than prostate cancer. For full details, see NICE’s technology appraisal guidance on denosumab (TA265, 2012).</t>
  </si>
  <si>
    <t>See the section on risk prediction tools for people with metastatic RCC to support SACT decision making, and recommendation 1.1.8 in the section on information for healthcare professionals to support people with suspected or confirmed RCC.
See also NICE’s visual summaries on SACT for advanced RCC:
•	favourable risk International Metastatic Renal Cell Carcinoma Database Consortium criteria (IMDC)
•	intermediate or poor risk IMDC.</t>
  </si>
  <si>
    <t>For medicines recommended as options for previously treated advanced RCC, irrespective of IMDC risk, in some people, see NICE’s technology appraisal guidance on:
• lenvatinib with everolimus (TA498, 2018)
• cabozantinib (TA463, August 2017)
• everolimus (TA432, February 2017)
• nivolumab (TA417, 2016)
• axitinib (TA333, 2015).
Other subsequent treatment options, including first-line treatment options in recommendations 1.15.1 and 1.15.3, may also be available through the NHS England Cancer Drugs Fund via clinical commissioning policy.</t>
  </si>
  <si>
    <t>When providing palliative and end of life care to people with advanced RCC, follow the recommendations in NICE’s guidelines on end of life care for adults and care of dying adults in the last days of life.</t>
  </si>
  <si>
    <t>Offer all people with a heritable RCC predisposition syndrome who are undergoing follow-up the opportunity to discuss and agree a personalised care plan with their healthcare professional, which is given to them and their GP, and documented in their health record. The plan should include
• the person’s risk of recurrence, follow-up imaging schedule and, when possible, their coordinated imaging schedule
• that follow-up is managed in secondary care 
• a named healthcare professional 
• examples of symptoms that could indicate recurrence or metastases that the person should contact their healthcare professional about (such as if they have blood in their urine or persistent abdominal pain). 
For an example follow-up letter, see section 7.2 in the GIRFT guide Urology: Towards better care for patients with kidney cancer. See also section 3.9 on post-surgery follow-up in the GIRFT guide, particularly the information on patient support during follow-up, principles for good communication with patients and information to communicate to patients.</t>
  </si>
  <si>
    <t>Consider an MRI of the abdomen and CT of the chest for follow-up after RCC treatment for people with a heritable RCC predisposition syndrome.
 See also NICE’s HealthTech guidance on point-of-care creatinine devices to assess kidney function before CT imaging with intravenous contrast. Also see recommendations on assessing risk factors and preventing acute kidney injury in adults having iodine-based contrast media in NICE’s guideline on acute kidney injury.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</si>
</sst>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2"/>
      <color rgb="FF000000"/>
      <name val="Inter"/>
    </font>
    <font>
      <sz val="12"/>
      <color rgb="FFFFFFFF"/>
      <name val="Inter Semibold"/>
    </font>
    <font>
      <sz val="12"/>
      <color rgb="FF222222"/>
      <name val="Lato"/>
      <family val="2"/>
    </font>
    <font>
      <sz val="10"/>
      <color theme="1"/>
      <name val="Lato"/>
      <family val="2"/>
    </font>
    <font>
      <sz val="16"/>
      <color rgb="FF222222"/>
      <name val="Lora SemiBold"/>
    </font>
    <font>
      <sz val="11"/>
      <color rgb="FF222222"/>
      <name val="Inter"/>
    </font>
    <font>
      <sz val="11"/>
      <color rgb="FF222222"/>
      <name val="Lato"/>
      <family val="2"/>
    </font>
    <font>
      <b/>
      <sz val="12"/>
      <color rgb="FFFFFFFF"/>
      <name val="Lato"/>
      <family val="2"/>
    </font>
    <font>
      <b/>
      <sz val="12"/>
      <color theme="0"/>
      <name val="Inter SemiBold"/>
    </font>
    <font>
      <b/>
      <sz val="12"/>
      <color rgb="FFFFFFFF"/>
      <name val="Inter SemiBold"/>
    </font>
    <font>
      <sz val="10"/>
      <color rgb="FF222222"/>
      <name val="Inter"/>
    </font>
    <font>
      <sz val="10"/>
      <color rgb="FF222222"/>
      <name val="Lato"/>
      <family val="2"/>
    </font>
    <font>
      <vertAlign val="superscript"/>
      <sz val="12"/>
      <color rgb="FF000000"/>
      <name val="Inter"/>
    </font>
  </fonts>
  <fills count="10">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407291"/>
        <bgColor indexed="64"/>
      </patternFill>
    </fill>
    <fill>
      <patternFill patternType="solid">
        <fgColor rgb="FF18646E"/>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bottom style="thin">
        <color indexed="64"/>
      </bottom>
      <diagonal/>
    </border>
    <border>
      <left/>
      <right style="thin">
        <color rgb="FF000000"/>
      </right>
      <top style="thin">
        <color rgb="FF000000"/>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rgb="FF000000"/>
      </top>
      <bottom/>
      <diagonal/>
    </border>
  </borders>
  <cellStyleXfs count="3">
    <xf numFmtId="0" fontId="0" fillId="0" borderId="0"/>
    <xf numFmtId="0" fontId="13" fillId="0" borderId="0">
      <alignment vertical="top"/>
    </xf>
    <xf numFmtId="0" fontId="18" fillId="9" borderId="1"/>
  </cellStyleXfs>
  <cellXfs count="65">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wrapText="1"/>
    </xf>
    <xf numFmtId="0" fontId="8" fillId="0" borderId="0" xfId="0" applyFont="1" applyAlignment="1">
      <alignment horizontal="left" vertical="top"/>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7" fillId="0" borderId="0" xfId="0" applyFont="1" applyAlignment="1">
      <alignment horizontal="left" vertical="top"/>
    </xf>
    <xf numFmtId="0" fontId="12" fillId="6" borderId="0" xfId="0" applyFont="1" applyFill="1" applyAlignment="1">
      <alignment horizontal="left" vertical="top"/>
    </xf>
    <xf numFmtId="0" fontId="11" fillId="0" borderId="4" xfId="0" applyFont="1" applyBorder="1" applyAlignment="1">
      <alignment horizontal="left" vertical="top" wrapText="1"/>
    </xf>
    <xf numFmtId="0" fontId="11" fillId="7" borderId="4" xfId="0" applyFont="1" applyFill="1" applyBorder="1" applyAlignment="1">
      <alignment horizontal="left" vertical="top" wrapText="1"/>
    </xf>
    <xf numFmtId="0" fontId="5" fillId="5" borderId="0" xfId="0" applyFont="1" applyFill="1" applyAlignment="1">
      <alignment horizontal="left" vertical="top"/>
    </xf>
    <xf numFmtId="0" fontId="5" fillId="5" borderId="0" xfId="0" applyFont="1" applyFill="1" applyAlignment="1">
      <alignment horizontal="left"/>
    </xf>
    <xf numFmtId="0" fontId="11" fillId="0" borderId="4" xfId="0" applyFont="1" applyBorder="1" applyAlignment="1">
      <alignment horizontal="left" wrapText="1"/>
    </xf>
    <xf numFmtId="0" fontId="11" fillId="7" borderId="4" xfId="0" applyFont="1" applyFill="1" applyBorder="1" applyAlignment="1">
      <alignment horizontal="left" wrapText="1"/>
    </xf>
    <xf numFmtId="0" fontId="12" fillId="6" borderId="0" xfId="0" applyFont="1" applyFill="1" applyAlignment="1">
      <alignment horizontal="left"/>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wrapText="1"/>
    </xf>
    <xf numFmtId="0" fontId="11" fillId="0" borderId="6" xfId="0" applyFont="1" applyBorder="1" applyAlignment="1">
      <alignment horizontal="left" wrapText="1"/>
    </xf>
    <xf numFmtId="0" fontId="11" fillId="0" borderId="7" xfId="0" applyFont="1" applyBorder="1" applyAlignment="1">
      <alignment horizontal="left" vertical="top" wrapText="1"/>
    </xf>
    <xf numFmtId="0" fontId="11" fillId="0" borderId="2" xfId="0" applyFont="1" applyBorder="1" applyAlignment="1">
      <alignment horizontal="left" vertical="top" wrapText="1"/>
    </xf>
    <xf numFmtId="0" fontId="11" fillId="0" borderId="7" xfId="0" applyFont="1" applyBorder="1" applyAlignment="1">
      <alignment horizontal="left" wrapText="1"/>
    </xf>
    <xf numFmtId="0" fontId="11" fillId="0" borderId="2" xfId="0" applyFont="1" applyBorder="1" applyAlignment="1">
      <alignment horizontal="left" wrapText="1"/>
    </xf>
    <xf numFmtId="0" fontId="12" fillId="8" borderId="1" xfId="0" applyFont="1" applyFill="1" applyBorder="1"/>
    <xf numFmtId="0" fontId="12" fillId="8" borderId="1" xfId="0" applyFont="1" applyFill="1" applyBorder="1" applyAlignment="1">
      <alignment vertical="top"/>
    </xf>
    <xf numFmtId="0" fontId="14" fillId="0" borderId="0" xfId="0" applyFont="1" applyAlignment="1">
      <alignment vertical="top"/>
    </xf>
    <xf numFmtId="0" fontId="11" fillId="0" borderId="9" xfId="0" applyFont="1" applyBorder="1" applyAlignment="1">
      <alignment horizontal="left" vertical="top" wrapText="1"/>
    </xf>
    <xf numFmtId="0" fontId="11" fillId="0" borderId="10" xfId="0" applyFont="1" applyBorder="1" applyAlignment="1">
      <alignment horizontal="left" wrapText="1"/>
    </xf>
    <xf numFmtId="0" fontId="11" fillId="0" borderId="11" xfId="0" applyFont="1" applyBorder="1" applyAlignment="1">
      <alignment horizontal="left"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12" xfId="0" applyFont="1" applyBorder="1" applyAlignment="1">
      <alignment horizontal="left" vertical="top" wrapText="1"/>
    </xf>
    <xf numFmtId="0" fontId="15" fillId="0" borderId="0" xfId="1" applyFont="1">
      <alignment vertical="top"/>
    </xf>
    <xf numFmtId="0" fontId="16" fillId="0" borderId="0" xfId="1" applyFont="1">
      <alignment vertical="top"/>
    </xf>
    <xf numFmtId="0" fontId="17" fillId="0" borderId="0" xfId="1" applyFont="1">
      <alignment vertical="top"/>
    </xf>
    <xf numFmtId="0" fontId="19" fillId="4" borderId="1" xfId="2" applyFont="1" applyFill="1"/>
    <xf numFmtId="0" fontId="20" fillId="4" borderId="1" xfId="2" applyFont="1" applyFill="1"/>
    <xf numFmtId="0" fontId="1" fillId="0" borderId="1" xfId="1" applyFont="1" applyBorder="1">
      <alignment vertical="top"/>
    </xf>
    <xf numFmtId="0" fontId="1" fillId="0" borderId="0" xfId="1" applyFont="1" applyAlignment="1"/>
    <xf numFmtId="0" fontId="1" fillId="0" borderId="0" xfId="1" applyFont="1">
      <alignment vertical="top"/>
    </xf>
    <xf numFmtId="0" fontId="21" fillId="0" borderId="0" xfId="1" applyFont="1">
      <alignment vertical="top"/>
    </xf>
    <xf numFmtId="0" fontId="22" fillId="0" borderId="0" xfId="1" applyFont="1">
      <alignment vertical="top"/>
    </xf>
    <xf numFmtId="0" fontId="1" fillId="0" borderId="1" xfId="1" applyFont="1" applyBorder="1" applyAlignment="1">
      <alignment vertical="top" wrapText="1"/>
    </xf>
    <xf numFmtId="0" fontId="19" fillId="4" borderId="1" xfId="2" applyFont="1" applyFill="1" applyAlignment="1">
      <alignment vertical="top" wrapText="1"/>
    </xf>
    <xf numFmtId="0" fontId="20" fillId="4" borderId="1" xfId="2" applyFont="1" applyFill="1" applyAlignment="1">
      <alignment vertical="top" wrapText="1"/>
    </xf>
    <xf numFmtId="0" fontId="12" fillId="6" borderId="8" xfId="0" applyFont="1" applyFill="1" applyBorder="1" applyAlignment="1">
      <alignment horizontal="left" vertical="top"/>
    </xf>
    <xf numFmtId="0" fontId="12" fillId="6" borderId="8" xfId="0" applyFont="1" applyFill="1" applyBorder="1" applyAlignment="1">
      <alignment horizontal="left"/>
    </xf>
  </cellXfs>
  <cellStyles count="3">
    <cellStyle name="Normal" xfId="0" builtinId="0"/>
    <cellStyle name="Normal 2" xfId="1" xr:uid="{FC606765-B1F2-4272-9A58-718D2FDE645C}"/>
    <cellStyle name="Section sub-heading" xfId="2" xr:uid="{CB67A7FE-EC90-4EAA-AA43-F6259CDB4C61}"/>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E155"/>
  <sheetViews>
    <sheetView showGridLines="0" tabSelected="1" zoomScaleNormal="100" workbookViewId="0">
      <selection activeCell="B1" sqref="B1"/>
    </sheetView>
  </sheetViews>
  <sheetFormatPr defaultColWidth="11.58203125" defaultRowHeight="15" x14ac:dyDescent="0.25"/>
  <cols>
    <col min="1" max="1" width="108.4140625" customWidth="1"/>
  </cols>
  <sheetData>
    <row r="1" spans="1:5" ht="82.2" customHeight="1" x14ac:dyDescent="0.25">
      <c r="A1" s="19" t="s">
        <v>0</v>
      </c>
    </row>
    <row r="2" spans="1:5" ht="29.55" customHeight="1" x14ac:dyDescent="0.25">
      <c r="A2" s="20" t="s">
        <v>1</v>
      </c>
      <c r="B2" s="7"/>
      <c r="C2" s="7"/>
      <c r="D2" s="7"/>
      <c r="E2" s="7"/>
    </row>
    <row r="3" spans="1:5" ht="29.55" customHeight="1" x14ac:dyDescent="0.25">
      <c r="C3" s="7"/>
      <c r="D3" s="7"/>
      <c r="E3" s="7"/>
    </row>
    <row r="4" spans="1:5" ht="54.75" customHeight="1" x14ac:dyDescent="0.25">
      <c r="A4" s="6" t="s">
        <v>2</v>
      </c>
    </row>
    <row r="5" spans="1:5" ht="27.75" customHeight="1" x14ac:dyDescent="0.25">
      <c r="A5" s="21" t="str">
        <f>HYPERLINK("https://www.nice.org.uk/guidance/NG256", "Kidney cancer: diagnosis and management")</f>
        <v>Kidney cancer: diagnosis and management</v>
      </c>
    </row>
    <row r="6" spans="1:5" ht="47.25" customHeight="1" x14ac:dyDescent="0.25">
      <c r="A6" s="2" t="s">
        <v>3</v>
      </c>
    </row>
    <row r="7" spans="1:5" ht="30" customHeight="1" x14ac:dyDescent="0.25">
      <c r="A7" s="3" t="s">
        <v>4</v>
      </c>
    </row>
    <row r="8" spans="1:5" ht="268.5" customHeight="1" x14ac:dyDescent="0.25">
      <c r="A8" s="4" t="s">
        <v>5</v>
      </c>
    </row>
    <row r="9" spans="1:5" ht="54.75" customHeight="1" x14ac:dyDescent="0.25">
      <c r="A9" s="4" t="s">
        <v>6</v>
      </c>
    </row>
    <row r="10" spans="1:5" ht="46.5" customHeight="1" x14ac:dyDescent="0.25">
      <c r="A10" s="22" t="str">
        <f>HYPERLINK("https://www.nice.org.uk/guidance/NG256/resources", "Tools and resources")</f>
        <v>Tools and resources</v>
      </c>
    </row>
    <row r="11" spans="1:5" ht="34.950000000000003" customHeight="1" x14ac:dyDescent="0.25">
      <c r="A11" s="6" t="s">
        <v>7</v>
      </c>
    </row>
    <row r="12" spans="1:5" ht="18" customHeight="1" x14ac:dyDescent="0.25">
      <c r="A12" s="23" t="s">
        <v>8</v>
      </c>
    </row>
    <row r="13" spans="1:5" ht="15.6" customHeight="1" x14ac:dyDescent="0.25">
      <c r="A13" s="21" t="str">
        <f>HYPERLINK("https://www.nice.org.uk/terms-and-conditions#notice-of-rights", "Subject to Notice of rights")</f>
        <v>Subject to Notice of rights</v>
      </c>
    </row>
    <row r="14" spans="1:5" ht="15.6" customHeight="1" x14ac:dyDescent="0.25">
      <c r="A14" s="5"/>
    </row>
    <row r="15" spans="1:5" ht="15.6" customHeight="1" x14ac:dyDescent="0.25">
      <c r="A15" s="5"/>
    </row>
    <row r="16" spans="1:5" ht="15.6" customHeight="1" x14ac:dyDescent="0.25">
      <c r="A16" s="5"/>
    </row>
    <row r="17" spans="1:1" ht="15.6" customHeight="1" x14ac:dyDescent="0.25"/>
    <row r="18" spans="1:1" ht="15.6" customHeight="1" x14ac:dyDescent="0.25"/>
    <row r="19" spans="1:1" ht="15.6" customHeight="1" x14ac:dyDescent="0.25">
      <c r="A19" s="1"/>
    </row>
    <row r="20" spans="1:1" ht="15.6" customHeight="1" x14ac:dyDescent="0.25"/>
    <row r="21" spans="1:1" ht="15.6" customHeight="1" x14ac:dyDescent="0.25"/>
    <row r="22" spans="1:1" ht="15.6" customHeight="1" x14ac:dyDescent="0.25"/>
    <row r="23" spans="1:1" ht="15.6" customHeight="1" x14ac:dyDescent="0.25"/>
    <row r="24" spans="1:1" ht="15.6" customHeight="1" x14ac:dyDescent="0.25"/>
    <row r="25" spans="1:1" ht="15.6" customHeight="1" x14ac:dyDescent="0.25"/>
    <row r="26" spans="1:1" ht="15.6" customHeight="1" x14ac:dyDescent="0.25"/>
    <row r="27" spans="1:1" ht="15.6" customHeight="1" x14ac:dyDescent="0.25"/>
    <row r="28" spans="1:1" ht="15.6" customHeight="1" x14ac:dyDescent="0.25"/>
    <row r="29" spans="1:1" ht="15.6" customHeight="1" x14ac:dyDescent="0.25"/>
    <row r="30" spans="1:1" ht="15.6" customHeight="1" x14ac:dyDescent="0.25"/>
    <row r="31" spans="1:1" ht="15.6" customHeight="1" x14ac:dyDescent="0.25"/>
    <row r="32" spans="1:1" ht="15.6" customHeight="1" x14ac:dyDescent="0.25"/>
    <row r="33" ht="15.6" customHeight="1" x14ac:dyDescent="0.25"/>
    <row r="34" ht="15.6" customHeight="1" x14ac:dyDescent="0.25"/>
    <row r="35" ht="15.6" customHeight="1" x14ac:dyDescent="0.25"/>
    <row r="36" ht="15.6" customHeight="1" x14ac:dyDescent="0.25"/>
    <row r="37" ht="15.6" customHeight="1" x14ac:dyDescent="0.25"/>
    <row r="38" ht="15.6" customHeight="1" x14ac:dyDescent="0.25"/>
    <row r="39" ht="15.6" customHeight="1" x14ac:dyDescent="0.25"/>
    <row r="40" ht="15.6" customHeight="1" x14ac:dyDescent="0.25"/>
    <row r="41" ht="15.6" customHeight="1" x14ac:dyDescent="0.25"/>
    <row r="42" ht="15.6" customHeight="1" x14ac:dyDescent="0.25"/>
    <row r="43" ht="15.6" customHeight="1" x14ac:dyDescent="0.25"/>
    <row r="44" ht="15.6" customHeight="1" x14ac:dyDescent="0.25"/>
    <row r="45" ht="15.6" customHeight="1" x14ac:dyDescent="0.25"/>
    <row r="46" ht="15.6" customHeight="1" x14ac:dyDescent="0.25"/>
    <row r="47" ht="15.6" customHeight="1" x14ac:dyDescent="0.25"/>
    <row r="48" ht="15.6" customHeight="1" x14ac:dyDescent="0.25"/>
    <row r="49" ht="15.6" customHeight="1"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5.6"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15.6" customHeight="1" x14ac:dyDescent="0.25"/>
    <row r="135" ht="15.6" customHeight="1" x14ac:dyDescent="0.25"/>
    <row r="136" ht="15.6" customHeight="1" x14ac:dyDescent="0.25"/>
    <row r="137"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row r="155" ht="15.6" customHeight="1" x14ac:dyDescent="0.25"/>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11"/>
  <sheetViews>
    <sheetView showGridLines="0" zoomScaleNormal="100" workbookViewId="0">
      <pane ySplit="2" topLeftCell="A3" activePane="bottomLeft" state="frozen"/>
      <selection pane="bottomLeft"/>
    </sheetView>
  </sheetViews>
  <sheetFormatPr defaultColWidth="11.58203125" defaultRowHeight="15" x14ac:dyDescent="0.25"/>
  <cols>
    <col min="1" max="1" width="55" customWidth="1"/>
    <col min="2" max="2" width="18.33203125" customWidth="1"/>
    <col min="3" max="3" width="38.33203125" customWidth="1"/>
    <col min="4" max="4" width="74.4140625" customWidth="1"/>
    <col min="5" max="5" width="36.75" customWidth="1"/>
    <col min="6" max="6" width="78.75" customWidth="1"/>
    <col min="7" max="7" width="43" customWidth="1"/>
    <col min="8" max="8" width="48.75" customWidth="1"/>
    <col min="9" max="9" width="39.6640625" customWidth="1"/>
    <col min="10" max="10" width="8.6640625" customWidth="1"/>
    <col min="11" max="11" width="16.25" customWidth="1"/>
    <col min="12" max="12" width="13.75" customWidth="1"/>
  </cols>
  <sheetData>
    <row r="1" spans="1:12" ht="43.5" customHeight="1" x14ac:dyDescent="0.25">
      <c r="A1" s="24" t="s">
        <v>0</v>
      </c>
      <c r="B1" s="10"/>
      <c r="C1" s="10"/>
      <c r="D1" s="10"/>
      <c r="E1" s="10"/>
      <c r="F1" s="10"/>
      <c r="G1" s="10"/>
      <c r="H1" s="10"/>
      <c r="I1" s="10"/>
      <c r="J1" s="10"/>
      <c r="K1" s="10"/>
      <c r="L1" s="10"/>
    </row>
    <row r="2" spans="1:12" ht="69" customHeight="1" x14ac:dyDescent="0.25">
      <c r="A2" s="8" t="s">
        <v>9</v>
      </c>
      <c r="B2" s="9" t="s">
        <v>10</v>
      </c>
      <c r="C2" s="9" t="s">
        <v>11</v>
      </c>
      <c r="D2" s="9" t="s">
        <v>12</v>
      </c>
      <c r="E2" s="9" t="s">
        <v>13</v>
      </c>
      <c r="F2" s="9" t="s">
        <v>14</v>
      </c>
      <c r="G2" s="9" t="s">
        <v>15</v>
      </c>
      <c r="H2" s="9" t="s">
        <v>16</v>
      </c>
      <c r="I2" s="9" t="s">
        <v>17</v>
      </c>
      <c r="J2" s="8" t="s">
        <v>18</v>
      </c>
      <c r="K2" s="8" t="s">
        <v>19</v>
      </c>
      <c r="L2" s="8" t="s">
        <v>20</v>
      </c>
    </row>
    <row r="3" spans="1:12" ht="16.8" x14ac:dyDescent="0.3">
      <c r="A3" s="28" t="s">
        <v>21</v>
      </c>
      <c r="B3" s="29"/>
      <c r="C3" s="28"/>
      <c r="D3" s="28"/>
      <c r="E3" s="28"/>
      <c r="F3" s="28"/>
      <c r="G3" s="28"/>
      <c r="H3" s="28"/>
      <c r="I3" s="28"/>
      <c r="J3" s="28"/>
      <c r="K3" s="28"/>
      <c r="L3" s="28"/>
    </row>
    <row r="4" spans="1:12" ht="62.4" x14ac:dyDescent="0.3">
      <c r="A4" s="33" t="s">
        <v>22</v>
      </c>
      <c r="B4" s="35" t="s">
        <v>23</v>
      </c>
      <c r="C4" s="33"/>
      <c r="D4" s="33"/>
      <c r="E4" s="33"/>
      <c r="F4" s="33"/>
      <c r="G4" s="33"/>
      <c r="H4" s="33"/>
      <c r="I4" s="33"/>
      <c r="J4" s="33"/>
      <c r="K4" s="33"/>
      <c r="L4" s="33"/>
    </row>
    <row r="5" spans="1:12" ht="310.5" customHeight="1" x14ac:dyDescent="0.3">
      <c r="A5" s="37" t="s">
        <v>342</v>
      </c>
      <c r="B5" s="39"/>
      <c r="C5" s="37"/>
      <c r="D5" s="37"/>
      <c r="E5" s="37"/>
      <c r="F5" s="37"/>
      <c r="G5" s="37"/>
      <c r="H5" s="37"/>
      <c r="I5" s="37"/>
      <c r="J5" s="37"/>
      <c r="K5" s="37"/>
      <c r="L5" s="37"/>
    </row>
    <row r="6" spans="1:12" ht="127.95" customHeight="1" x14ac:dyDescent="0.3">
      <c r="A6" s="38" t="s">
        <v>341</v>
      </c>
      <c r="B6" s="40" t="s">
        <v>24</v>
      </c>
      <c r="C6" s="38"/>
      <c r="D6" s="38"/>
      <c r="E6" s="38"/>
      <c r="F6" s="38"/>
      <c r="G6" s="38"/>
      <c r="H6" s="38"/>
      <c r="I6" s="38"/>
      <c r="J6" s="38"/>
      <c r="K6" s="38"/>
      <c r="L6" s="38"/>
    </row>
    <row r="7" spans="1:12" ht="46.8" x14ac:dyDescent="0.3">
      <c r="A7" s="34" t="s">
        <v>25</v>
      </c>
      <c r="B7" s="36" t="s">
        <v>26</v>
      </c>
      <c r="C7" s="34"/>
      <c r="D7" s="34"/>
      <c r="E7" s="34"/>
      <c r="F7" s="34"/>
      <c r="G7" s="34"/>
      <c r="H7" s="34"/>
      <c r="I7" s="34"/>
      <c r="J7" s="34"/>
      <c r="K7" s="34"/>
      <c r="L7" s="34"/>
    </row>
    <row r="8" spans="1:12" ht="156" x14ac:dyDescent="0.3">
      <c r="A8" s="26" t="s">
        <v>27</v>
      </c>
      <c r="B8" s="30" t="s">
        <v>28</v>
      </c>
      <c r="C8" s="26"/>
      <c r="D8" s="26"/>
      <c r="E8" s="26"/>
      <c r="F8" s="26"/>
      <c r="G8" s="26"/>
      <c r="H8" s="26"/>
      <c r="I8" s="26"/>
      <c r="J8" s="26"/>
      <c r="K8" s="26"/>
      <c r="L8" s="26"/>
    </row>
    <row r="9" spans="1:12" ht="31.2" x14ac:dyDescent="0.3">
      <c r="A9" s="26" t="s">
        <v>29</v>
      </c>
      <c r="B9" s="30" t="s">
        <v>30</v>
      </c>
      <c r="C9" s="26"/>
      <c r="D9" s="26"/>
      <c r="E9" s="26"/>
      <c r="F9" s="26"/>
      <c r="G9" s="26"/>
      <c r="H9" s="26"/>
      <c r="I9" s="26"/>
      <c r="J9" s="26"/>
      <c r="K9" s="26"/>
      <c r="L9" s="26"/>
    </row>
    <row r="10" spans="1:12" ht="140.4" x14ac:dyDescent="0.3">
      <c r="A10" s="26" t="s">
        <v>343</v>
      </c>
      <c r="B10" s="30" t="s">
        <v>31</v>
      </c>
      <c r="C10" s="26"/>
      <c r="D10" s="26"/>
      <c r="E10" s="26"/>
      <c r="F10" s="26"/>
      <c r="G10" s="26"/>
      <c r="H10" s="26"/>
      <c r="I10" s="26"/>
      <c r="J10" s="26"/>
      <c r="K10" s="26"/>
      <c r="L10" s="26"/>
    </row>
    <row r="11" spans="1:12" ht="31.2" x14ac:dyDescent="0.3">
      <c r="A11" s="26" t="s">
        <v>32</v>
      </c>
      <c r="B11" s="30" t="s">
        <v>33</v>
      </c>
      <c r="C11" s="26"/>
      <c r="D11" s="26"/>
      <c r="E11" s="26"/>
      <c r="F11" s="26"/>
      <c r="G11" s="26"/>
      <c r="H11" s="26"/>
      <c r="I11" s="26"/>
      <c r="J11" s="26"/>
      <c r="K11" s="26"/>
      <c r="L11" s="26"/>
    </row>
    <row r="12" spans="1:12" ht="117" customHeight="1" x14ac:dyDescent="0.3">
      <c r="A12" s="26" t="s">
        <v>34</v>
      </c>
      <c r="B12" s="30" t="s">
        <v>35</v>
      </c>
      <c r="C12" s="26"/>
      <c r="D12" s="26"/>
      <c r="E12" s="26"/>
      <c r="F12" s="26"/>
      <c r="G12" s="26"/>
      <c r="H12" s="26"/>
      <c r="I12" s="26"/>
      <c r="J12" s="26"/>
      <c r="K12" s="26"/>
      <c r="L12" s="26"/>
    </row>
    <row r="13" spans="1:12" ht="78" x14ac:dyDescent="0.3">
      <c r="A13" s="26" t="s">
        <v>344</v>
      </c>
      <c r="B13" s="30" t="s">
        <v>36</v>
      </c>
      <c r="C13" s="26"/>
      <c r="D13" s="26"/>
      <c r="E13" s="26"/>
      <c r="F13" s="26"/>
      <c r="G13" s="26"/>
      <c r="H13" s="26"/>
      <c r="I13" s="26"/>
      <c r="J13" s="26"/>
      <c r="K13" s="26"/>
      <c r="L13" s="26"/>
    </row>
    <row r="14" spans="1:12" s="43" customFormat="1" ht="15.6" x14ac:dyDescent="0.3">
      <c r="A14" s="41" t="s">
        <v>37</v>
      </c>
      <c r="B14" s="41"/>
      <c r="C14" s="42"/>
      <c r="D14" s="42"/>
      <c r="E14" s="42"/>
      <c r="F14" s="42"/>
      <c r="G14" s="42"/>
      <c r="H14" s="42"/>
      <c r="I14" s="42"/>
      <c r="J14" s="42"/>
      <c r="K14" s="42"/>
      <c r="L14" s="42"/>
    </row>
    <row r="15" spans="1:12" ht="31.2" x14ac:dyDescent="0.3">
      <c r="A15" s="27" t="s">
        <v>38</v>
      </c>
      <c r="B15" s="31"/>
      <c r="C15" s="27"/>
      <c r="D15" s="27"/>
      <c r="E15" s="27"/>
      <c r="F15" s="27"/>
      <c r="G15" s="27"/>
      <c r="H15" s="27"/>
      <c r="I15" s="27"/>
      <c r="J15" s="27"/>
      <c r="K15" s="27"/>
      <c r="L15" s="27"/>
    </row>
    <row r="16" spans="1:12" ht="16.8" x14ac:dyDescent="0.3">
      <c r="A16" s="28" t="s">
        <v>39</v>
      </c>
      <c r="B16" s="29"/>
      <c r="C16" s="28"/>
      <c r="D16" s="28"/>
      <c r="E16" s="28"/>
      <c r="F16" s="28"/>
      <c r="G16" s="28"/>
      <c r="H16" s="28"/>
      <c r="I16" s="28"/>
      <c r="J16" s="28"/>
      <c r="K16" s="28"/>
      <c r="L16" s="28"/>
    </row>
    <row r="17" spans="1:12" ht="187.2" x14ac:dyDescent="0.3">
      <c r="A17" s="26" t="s">
        <v>345</v>
      </c>
      <c r="B17" s="30" t="s">
        <v>40</v>
      </c>
      <c r="C17" s="26"/>
      <c r="D17" s="26"/>
      <c r="E17" s="26"/>
      <c r="F17" s="26"/>
      <c r="G17" s="26"/>
      <c r="H17" s="26"/>
      <c r="I17" s="26"/>
      <c r="J17" s="26"/>
      <c r="K17" s="26"/>
      <c r="L17" s="26"/>
    </row>
    <row r="18" spans="1:12" ht="46.8" x14ac:dyDescent="0.3">
      <c r="A18" s="26" t="s">
        <v>41</v>
      </c>
      <c r="B18" s="30" t="s">
        <v>42</v>
      </c>
      <c r="C18" s="26"/>
      <c r="D18" s="26"/>
      <c r="E18" s="26"/>
      <c r="F18" s="26"/>
      <c r="G18" s="26"/>
      <c r="H18" s="26"/>
      <c r="I18" s="26"/>
      <c r="J18" s="26"/>
      <c r="K18" s="26"/>
      <c r="L18" s="26"/>
    </row>
    <row r="19" spans="1:12" ht="31.2" x14ac:dyDescent="0.3">
      <c r="A19" s="26" t="s">
        <v>43</v>
      </c>
      <c r="B19" s="30" t="s">
        <v>44</v>
      </c>
      <c r="C19" s="26"/>
      <c r="D19" s="26"/>
      <c r="E19" s="26"/>
      <c r="F19" s="26"/>
      <c r="G19" s="26"/>
      <c r="H19" s="26"/>
      <c r="I19" s="26"/>
      <c r="J19" s="26"/>
      <c r="K19" s="26"/>
      <c r="L19" s="26"/>
    </row>
    <row r="20" spans="1:12" ht="224.55" customHeight="1" x14ac:dyDescent="0.3">
      <c r="A20" s="26" t="s">
        <v>346</v>
      </c>
      <c r="B20" s="30" t="s">
        <v>45</v>
      </c>
      <c r="C20" s="26"/>
      <c r="D20" s="26"/>
      <c r="E20" s="26"/>
      <c r="F20" s="26"/>
      <c r="G20" s="26"/>
      <c r="H20" s="26"/>
      <c r="I20" s="26"/>
      <c r="J20" s="26"/>
      <c r="K20" s="26"/>
      <c r="L20" s="26"/>
    </row>
    <row r="21" spans="1:12" ht="118.5" customHeight="1" x14ac:dyDescent="0.3">
      <c r="A21" s="26" t="s">
        <v>46</v>
      </c>
      <c r="B21" s="30" t="s">
        <v>47</v>
      </c>
      <c r="C21" s="26"/>
      <c r="D21" s="26"/>
      <c r="E21" s="26"/>
      <c r="F21" s="26"/>
      <c r="G21" s="26"/>
      <c r="H21" s="26"/>
      <c r="I21" s="26"/>
      <c r="J21" s="26"/>
      <c r="K21" s="26"/>
      <c r="L21" s="26"/>
    </row>
    <row r="22" spans="1:12" ht="109.2" x14ac:dyDescent="0.3">
      <c r="A22" s="26" t="s">
        <v>48</v>
      </c>
      <c r="B22" s="30" t="s">
        <v>49</v>
      </c>
      <c r="C22" s="26"/>
      <c r="D22" s="26"/>
      <c r="E22" s="26"/>
      <c r="F22" s="26"/>
      <c r="G22" s="26"/>
      <c r="H22" s="26"/>
      <c r="I22" s="26"/>
      <c r="J22" s="26"/>
      <c r="K22" s="26"/>
      <c r="L22" s="26"/>
    </row>
    <row r="23" spans="1:12" ht="156" x14ac:dyDescent="0.3">
      <c r="A23" s="26" t="s">
        <v>347</v>
      </c>
      <c r="B23" s="30" t="s">
        <v>50</v>
      </c>
      <c r="C23" s="26"/>
      <c r="D23" s="26"/>
      <c r="E23" s="26"/>
      <c r="F23" s="26"/>
      <c r="G23" s="26"/>
      <c r="H23" s="26"/>
      <c r="I23" s="26"/>
      <c r="J23" s="26"/>
      <c r="K23" s="26"/>
      <c r="L23" s="26"/>
    </row>
    <row r="24" spans="1:12" ht="62.4" x14ac:dyDescent="0.3">
      <c r="A24" s="26" t="s">
        <v>51</v>
      </c>
      <c r="B24" s="30" t="s">
        <v>52</v>
      </c>
      <c r="C24" s="26"/>
      <c r="D24" s="26"/>
      <c r="E24" s="26"/>
      <c r="F24" s="26"/>
      <c r="G24" s="26"/>
      <c r="H24" s="26"/>
      <c r="I24" s="26"/>
      <c r="J24" s="26"/>
      <c r="K24" s="26"/>
      <c r="L24" s="26"/>
    </row>
    <row r="25" spans="1:12" ht="16.8" x14ac:dyDescent="0.3">
      <c r="A25" s="28" t="s">
        <v>53</v>
      </c>
      <c r="B25" s="29"/>
      <c r="C25" s="28"/>
      <c r="D25" s="28"/>
      <c r="E25" s="28"/>
      <c r="F25" s="28"/>
      <c r="G25" s="28"/>
      <c r="H25" s="28"/>
      <c r="I25" s="28"/>
      <c r="J25" s="28"/>
      <c r="K25" s="28"/>
      <c r="L25" s="28"/>
    </row>
    <row r="26" spans="1:12" ht="15.6" x14ac:dyDescent="0.3">
      <c r="A26" s="25" t="s">
        <v>54</v>
      </c>
      <c r="B26" s="32"/>
      <c r="C26" s="25"/>
      <c r="D26" s="25"/>
      <c r="E26" s="25"/>
      <c r="F26" s="25"/>
      <c r="G26" s="25"/>
      <c r="H26" s="25"/>
      <c r="I26" s="25"/>
      <c r="J26" s="25"/>
      <c r="K26" s="25"/>
      <c r="L26" s="25"/>
    </row>
    <row r="27" spans="1:12" ht="124.8" x14ac:dyDescent="0.3">
      <c r="A27" s="26" t="s">
        <v>55</v>
      </c>
      <c r="B27" s="30" t="s">
        <v>56</v>
      </c>
      <c r="C27" s="26"/>
      <c r="D27" s="26"/>
      <c r="E27" s="26"/>
      <c r="F27" s="26"/>
      <c r="G27" s="26"/>
      <c r="H27" s="26"/>
      <c r="I27" s="26"/>
      <c r="J27" s="26"/>
      <c r="K27" s="26"/>
      <c r="L27" s="26"/>
    </row>
    <row r="28" spans="1:12" ht="205.5" customHeight="1" x14ac:dyDescent="0.3">
      <c r="A28" s="26" t="s">
        <v>57</v>
      </c>
      <c r="B28" s="30" t="s">
        <v>58</v>
      </c>
      <c r="C28" s="26"/>
      <c r="D28" s="26"/>
      <c r="E28" s="26"/>
      <c r="F28" s="26"/>
      <c r="G28" s="26"/>
      <c r="H28" s="26"/>
      <c r="I28" s="26"/>
      <c r="J28" s="26"/>
      <c r="K28" s="26"/>
      <c r="L28" s="26"/>
    </row>
    <row r="29" spans="1:12" ht="109.2" x14ac:dyDescent="0.3">
      <c r="A29" s="26" t="s">
        <v>59</v>
      </c>
      <c r="B29" s="30" t="s">
        <v>60</v>
      </c>
      <c r="C29" s="26"/>
      <c r="D29" s="26"/>
      <c r="E29" s="26"/>
      <c r="F29" s="26"/>
      <c r="G29" s="26"/>
      <c r="H29" s="26"/>
      <c r="I29" s="26"/>
      <c r="J29" s="26"/>
      <c r="K29" s="26"/>
      <c r="L29" s="26"/>
    </row>
    <row r="30" spans="1:12" ht="93.6" x14ac:dyDescent="0.3">
      <c r="A30" s="26" t="s">
        <v>61</v>
      </c>
      <c r="B30" s="30" t="s">
        <v>62</v>
      </c>
      <c r="C30" s="26"/>
      <c r="D30" s="26"/>
      <c r="E30" s="26"/>
      <c r="F30" s="26"/>
      <c r="G30" s="26"/>
      <c r="H30" s="26"/>
      <c r="I30" s="26"/>
      <c r="J30" s="26"/>
      <c r="K30" s="26"/>
      <c r="L30" s="26"/>
    </row>
    <row r="31" spans="1:12" ht="62.4" x14ac:dyDescent="0.3">
      <c r="A31" s="26" t="s">
        <v>63</v>
      </c>
      <c r="B31" s="30" t="s">
        <v>64</v>
      </c>
      <c r="C31" s="26"/>
      <c r="D31" s="26"/>
      <c r="E31" s="26"/>
      <c r="F31" s="26"/>
      <c r="G31" s="26"/>
      <c r="H31" s="26"/>
      <c r="I31" s="26"/>
      <c r="J31" s="26"/>
      <c r="K31" s="26"/>
      <c r="L31" s="26"/>
    </row>
    <row r="32" spans="1:12" ht="15.6" x14ac:dyDescent="0.3">
      <c r="A32" s="25" t="s">
        <v>65</v>
      </c>
      <c r="B32" s="32"/>
      <c r="C32" s="25"/>
      <c r="D32" s="25"/>
      <c r="E32" s="25"/>
      <c r="F32" s="25"/>
      <c r="G32" s="25"/>
      <c r="H32" s="25"/>
      <c r="I32" s="25"/>
      <c r="J32" s="25"/>
      <c r="K32" s="25"/>
      <c r="L32" s="25"/>
    </row>
    <row r="33" spans="1:12" ht="109.2" x14ac:dyDescent="0.3">
      <c r="A33" s="26" t="s">
        <v>348</v>
      </c>
      <c r="B33" s="30" t="s">
        <v>66</v>
      </c>
      <c r="C33" s="26"/>
      <c r="D33" s="26"/>
      <c r="E33" s="26"/>
      <c r="F33" s="26"/>
      <c r="G33" s="26"/>
      <c r="H33" s="26"/>
      <c r="I33" s="26"/>
      <c r="J33" s="26"/>
      <c r="K33" s="26"/>
      <c r="L33" s="26"/>
    </row>
    <row r="34" spans="1:12" ht="156" x14ac:dyDescent="0.3">
      <c r="A34" s="26" t="s">
        <v>349</v>
      </c>
      <c r="B34" s="30" t="s">
        <v>67</v>
      </c>
      <c r="C34" s="26"/>
      <c r="D34" s="26"/>
      <c r="E34" s="26"/>
      <c r="F34" s="26"/>
      <c r="G34" s="26"/>
      <c r="H34" s="26"/>
      <c r="I34" s="26"/>
      <c r="J34" s="26"/>
      <c r="K34" s="26"/>
      <c r="L34" s="26"/>
    </row>
    <row r="35" spans="1:12" ht="93.6" x14ac:dyDescent="0.3">
      <c r="A35" s="26" t="s">
        <v>68</v>
      </c>
      <c r="B35" s="30" t="s">
        <v>69</v>
      </c>
      <c r="C35" s="26"/>
      <c r="D35" s="26"/>
      <c r="E35" s="26"/>
      <c r="F35" s="26"/>
      <c r="G35" s="26"/>
      <c r="H35" s="26"/>
      <c r="I35" s="26"/>
      <c r="J35" s="26"/>
      <c r="K35" s="26"/>
      <c r="L35" s="26"/>
    </row>
    <row r="36" spans="1:12" ht="31.2" x14ac:dyDescent="0.3">
      <c r="A36" s="26" t="s">
        <v>70</v>
      </c>
      <c r="B36" s="30" t="s">
        <v>71</v>
      </c>
      <c r="C36" s="26"/>
      <c r="D36" s="26"/>
      <c r="E36" s="26"/>
      <c r="F36" s="26"/>
      <c r="G36" s="26"/>
      <c r="H36" s="26"/>
      <c r="I36" s="26"/>
      <c r="J36" s="26"/>
      <c r="K36" s="26"/>
      <c r="L36" s="26"/>
    </row>
    <row r="37" spans="1:12" ht="15.6" x14ac:dyDescent="0.3">
      <c r="A37" s="25" t="s">
        <v>72</v>
      </c>
      <c r="B37" s="32"/>
      <c r="C37" s="25"/>
      <c r="D37" s="25"/>
      <c r="E37" s="25"/>
      <c r="F37" s="25"/>
      <c r="G37" s="25"/>
      <c r="H37" s="25"/>
      <c r="I37" s="25"/>
      <c r="J37" s="25"/>
      <c r="K37" s="25"/>
      <c r="L37" s="25"/>
    </row>
    <row r="38" spans="1:12" ht="46.8" x14ac:dyDescent="0.3">
      <c r="A38" s="26" t="s">
        <v>73</v>
      </c>
      <c r="B38" s="30" t="s">
        <v>74</v>
      </c>
      <c r="C38" s="26"/>
      <c r="D38" s="26"/>
      <c r="E38" s="26"/>
      <c r="F38" s="26"/>
      <c r="G38" s="26"/>
      <c r="H38" s="26"/>
      <c r="I38" s="26"/>
      <c r="J38" s="26"/>
      <c r="K38" s="26"/>
      <c r="L38" s="26"/>
    </row>
    <row r="39" spans="1:12" ht="78" x14ac:dyDescent="0.3">
      <c r="A39" s="26" t="s">
        <v>75</v>
      </c>
      <c r="B39" s="30" t="s">
        <v>76</v>
      </c>
      <c r="C39" s="26"/>
      <c r="D39" s="26"/>
      <c r="E39" s="26"/>
      <c r="F39" s="26"/>
      <c r="G39" s="26"/>
      <c r="H39" s="26"/>
      <c r="I39" s="26"/>
      <c r="J39" s="26"/>
      <c r="K39" s="26"/>
      <c r="L39" s="26"/>
    </row>
    <row r="40" spans="1:12" ht="109.2" x14ac:dyDescent="0.3">
      <c r="A40" s="26" t="s">
        <v>350</v>
      </c>
      <c r="B40" s="30" t="s">
        <v>77</v>
      </c>
      <c r="C40" s="26"/>
      <c r="D40" s="26"/>
      <c r="E40" s="26"/>
      <c r="F40" s="26"/>
      <c r="G40" s="26"/>
      <c r="H40" s="26"/>
      <c r="I40" s="26"/>
      <c r="J40" s="26"/>
      <c r="K40" s="26"/>
      <c r="L40" s="26"/>
    </row>
    <row r="41" spans="1:12" ht="15.6" x14ac:dyDescent="0.3">
      <c r="A41" s="25" t="s">
        <v>78</v>
      </c>
      <c r="B41" s="32"/>
      <c r="C41" s="25"/>
      <c r="D41" s="25"/>
      <c r="E41" s="25"/>
      <c r="F41" s="25"/>
      <c r="G41" s="25"/>
      <c r="H41" s="25"/>
      <c r="I41" s="25"/>
      <c r="J41" s="25"/>
      <c r="K41" s="25"/>
      <c r="L41" s="25"/>
    </row>
    <row r="42" spans="1:12" ht="354" customHeight="1" x14ac:dyDescent="0.3">
      <c r="A42" s="37" t="s">
        <v>352</v>
      </c>
      <c r="B42" s="45"/>
      <c r="C42" s="47"/>
      <c r="D42" s="47"/>
      <c r="E42" s="37"/>
      <c r="F42" s="47"/>
      <c r="G42" s="47"/>
      <c r="H42" s="37"/>
      <c r="I42" s="47"/>
      <c r="J42" s="47"/>
      <c r="K42" s="44"/>
      <c r="L42" s="33"/>
    </row>
    <row r="43" spans="1:12" ht="109.2" x14ac:dyDescent="0.3">
      <c r="A43" s="38" t="s">
        <v>351</v>
      </c>
      <c r="B43" s="46" t="s">
        <v>79</v>
      </c>
      <c r="C43" s="48"/>
      <c r="D43" s="48"/>
      <c r="E43" s="38"/>
      <c r="F43" s="48"/>
      <c r="G43" s="48"/>
      <c r="H43" s="38"/>
      <c r="I43" s="48"/>
      <c r="J43" s="48"/>
      <c r="K43" s="23"/>
      <c r="L43" s="23"/>
    </row>
    <row r="44" spans="1:12" ht="15.6" x14ac:dyDescent="0.3">
      <c r="A44" s="25" t="s">
        <v>80</v>
      </c>
      <c r="B44" s="32"/>
      <c r="C44" s="25"/>
      <c r="D44" s="25"/>
      <c r="E44" s="25"/>
      <c r="F44" s="25"/>
      <c r="G44" s="25"/>
      <c r="H44" s="25"/>
      <c r="I44" s="25"/>
      <c r="J44" s="25"/>
      <c r="K44" s="25"/>
      <c r="L44" s="25"/>
    </row>
    <row r="45" spans="1:12" ht="16.8" x14ac:dyDescent="0.3">
      <c r="A45" s="28" t="s">
        <v>81</v>
      </c>
      <c r="B45" s="29"/>
      <c r="C45" s="28"/>
      <c r="D45" s="28"/>
      <c r="E45" s="28"/>
      <c r="F45" s="28"/>
      <c r="G45" s="28"/>
      <c r="H45" s="28"/>
      <c r="I45" s="28"/>
      <c r="J45" s="28"/>
      <c r="K45" s="28"/>
      <c r="L45" s="28"/>
    </row>
    <row r="46" spans="1:12" ht="15.6" x14ac:dyDescent="0.3">
      <c r="A46" s="25" t="s">
        <v>82</v>
      </c>
      <c r="B46" s="32"/>
      <c r="C46" s="25"/>
      <c r="D46" s="25"/>
      <c r="E46" s="25"/>
      <c r="F46" s="25"/>
      <c r="G46" s="25"/>
      <c r="H46" s="25"/>
      <c r="I46" s="25"/>
      <c r="J46" s="25"/>
      <c r="K46" s="25"/>
      <c r="L46" s="25"/>
    </row>
    <row r="47" spans="1:12" ht="190.95" customHeight="1" x14ac:dyDescent="0.3">
      <c r="A47" s="26" t="s">
        <v>353</v>
      </c>
      <c r="B47" s="30" t="s">
        <v>83</v>
      </c>
      <c r="C47" s="26"/>
      <c r="D47" s="26"/>
      <c r="E47" s="26"/>
      <c r="F47" s="26"/>
      <c r="G47" s="26"/>
      <c r="H47" s="26"/>
      <c r="I47" s="26"/>
      <c r="J47" s="26"/>
      <c r="K47" s="26"/>
      <c r="L47" s="26"/>
    </row>
    <row r="48" spans="1:12" ht="124.8" x14ac:dyDescent="0.3">
      <c r="A48" s="26" t="s">
        <v>84</v>
      </c>
      <c r="B48" s="30" t="s">
        <v>85</v>
      </c>
      <c r="C48" s="26"/>
      <c r="D48" s="26"/>
      <c r="E48" s="26"/>
      <c r="F48" s="26"/>
      <c r="G48" s="26"/>
      <c r="H48" s="26"/>
      <c r="I48" s="26"/>
      <c r="J48" s="26"/>
      <c r="K48" s="26"/>
      <c r="L48" s="26"/>
    </row>
    <row r="49" spans="1:12" ht="156" x14ac:dyDescent="0.3">
      <c r="A49" s="26" t="s">
        <v>86</v>
      </c>
      <c r="B49" s="30" t="s">
        <v>87</v>
      </c>
      <c r="C49" s="26"/>
      <c r="D49" s="26"/>
      <c r="E49" s="26"/>
      <c r="F49" s="26"/>
      <c r="G49" s="26"/>
      <c r="H49" s="26"/>
      <c r="I49" s="26"/>
      <c r="J49" s="26"/>
      <c r="K49" s="26"/>
      <c r="L49" s="26"/>
    </row>
    <row r="50" spans="1:12" ht="46.8" x14ac:dyDescent="0.3">
      <c r="A50" s="26" t="s">
        <v>88</v>
      </c>
      <c r="B50" s="30" t="s">
        <v>89</v>
      </c>
      <c r="C50" s="26"/>
      <c r="D50" s="26"/>
      <c r="E50" s="26"/>
      <c r="F50" s="26"/>
      <c r="G50" s="26"/>
      <c r="H50" s="26"/>
      <c r="I50" s="26"/>
      <c r="J50" s="26"/>
      <c r="K50" s="26"/>
      <c r="L50" s="26"/>
    </row>
    <row r="51" spans="1:12" ht="15.6" x14ac:dyDescent="0.3">
      <c r="A51" s="25" t="s">
        <v>90</v>
      </c>
      <c r="B51" s="32"/>
      <c r="C51" s="25"/>
      <c r="D51" s="25"/>
      <c r="E51" s="25"/>
      <c r="F51" s="25"/>
      <c r="G51" s="25"/>
      <c r="H51" s="25"/>
      <c r="I51" s="25"/>
      <c r="J51" s="25"/>
      <c r="K51" s="25"/>
      <c r="L51" s="25"/>
    </row>
    <row r="52" spans="1:12" ht="62.4" x14ac:dyDescent="0.3">
      <c r="A52" s="26" t="s">
        <v>354</v>
      </c>
      <c r="B52" s="30" t="s">
        <v>91</v>
      </c>
      <c r="C52" s="26"/>
      <c r="D52" s="26"/>
      <c r="E52" s="26"/>
      <c r="F52" s="26"/>
      <c r="G52" s="26"/>
      <c r="H52" s="26"/>
      <c r="I52" s="26"/>
      <c r="J52" s="26"/>
      <c r="K52" s="26"/>
      <c r="L52" s="26"/>
    </row>
    <row r="53" spans="1:12" ht="62.4" x14ac:dyDescent="0.3">
      <c r="A53" s="26" t="s">
        <v>92</v>
      </c>
      <c r="B53" s="30" t="s">
        <v>93</v>
      </c>
      <c r="C53" s="26"/>
      <c r="D53" s="26"/>
      <c r="E53" s="26"/>
      <c r="F53" s="26"/>
      <c r="G53" s="26"/>
      <c r="H53" s="26"/>
      <c r="I53" s="26"/>
      <c r="J53" s="26"/>
      <c r="K53" s="26"/>
      <c r="L53" s="26"/>
    </row>
    <row r="54" spans="1:12" ht="15.6" x14ac:dyDescent="0.3">
      <c r="A54" s="25" t="s">
        <v>94</v>
      </c>
      <c r="B54" s="32"/>
      <c r="C54" s="25"/>
      <c r="D54" s="25"/>
      <c r="E54" s="25"/>
      <c r="F54" s="25"/>
      <c r="G54" s="25"/>
      <c r="H54" s="25"/>
      <c r="I54" s="25"/>
      <c r="J54" s="25"/>
      <c r="K54" s="25"/>
      <c r="L54" s="25"/>
    </row>
    <row r="55" spans="1:12" ht="78" x14ac:dyDescent="0.3">
      <c r="A55" s="26" t="s">
        <v>95</v>
      </c>
      <c r="B55" s="30" t="s">
        <v>96</v>
      </c>
      <c r="C55" s="26"/>
      <c r="D55" s="26"/>
      <c r="E55" s="26"/>
      <c r="F55" s="26"/>
      <c r="G55" s="26"/>
      <c r="H55" s="26"/>
      <c r="I55" s="26"/>
      <c r="J55" s="26"/>
      <c r="K55" s="26"/>
      <c r="L55" s="26"/>
    </row>
    <row r="56" spans="1:12" ht="109.2" x14ac:dyDescent="0.3">
      <c r="A56" s="26" t="s">
        <v>97</v>
      </c>
      <c r="B56" s="30" t="s">
        <v>98</v>
      </c>
      <c r="C56" s="26"/>
      <c r="D56" s="26"/>
      <c r="E56" s="26"/>
      <c r="F56" s="26"/>
      <c r="G56" s="26"/>
      <c r="H56" s="26"/>
      <c r="I56" s="26"/>
      <c r="J56" s="26"/>
      <c r="K56" s="26"/>
      <c r="L56" s="26"/>
    </row>
    <row r="57" spans="1:12" ht="124.8" x14ac:dyDescent="0.3">
      <c r="A57" s="26" t="s">
        <v>355</v>
      </c>
      <c r="B57" s="30" t="s">
        <v>99</v>
      </c>
      <c r="C57" s="26"/>
      <c r="D57" s="26"/>
      <c r="E57" s="26"/>
      <c r="F57" s="26"/>
      <c r="G57" s="26"/>
      <c r="H57" s="26"/>
      <c r="I57" s="26"/>
      <c r="J57" s="26"/>
      <c r="K57" s="26"/>
      <c r="L57" s="26"/>
    </row>
    <row r="58" spans="1:12" ht="15.6" x14ac:dyDescent="0.3">
      <c r="A58" s="25" t="s">
        <v>100</v>
      </c>
      <c r="B58" s="32"/>
      <c r="C58" s="25"/>
      <c r="D58" s="25"/>
      <c r="E58" s="25"/>
      <c r="F58" s="25"/>
      <c r="G58" s="25"/>
      <c r="H58" s="25"/>
      <c r="I58" s="25"/>
      <c r="J58" s="25"/>
      <c r="K58" s="25"/>
      <c r="L58" s="25"/>
    </row>
    <row r="59" spans="1:12" ht="16.8" x14ac:dyDescent="0.3">
      <c r="A59" s="28" t="s">
        <v>101</v>
      </c>
      <c r="B59" s="29"/>
      <c r="C59" s="28"/>
      <c r="D59" s="28"/>
      <c r="E59" s="28"/>
      <c r="F59" s="28"/>
      <c r="G59" s="28"/>
      <c r="H59" s="28"/>
      <c r="I59" s="28"/>
      <c r="J59" s="28"/>
      <c r="K59" s="28"/>
      <c r="L59" s="28"/>
    </row>
    <row r="60" spans="1:12" ht="31.2" x14ac:dyDescent="0.3">
      <c r="A60" s="27" t="s">
        <v>102</v>
      </c>
      <c r="B60" s="31"/>
      <c r="C60" s="27"/>
      <c r="D60" s="27"/>
      <c r="E60" s="27"/>
      <c r="F60" s="27"/>
      <c r="G60" s="27"/>
      <c r="H60" s="27"/>
      <c r="I60" s="27"/>
      <c r="J60" s="27"/>
      <c r="K60" s="27"/>
      <c r="L60" s="27"/>
    </row>
    <row r="61" spans="1:12" ht="15.6" x14ac:dyDescent="0.3">
      <c r="A61" s="25" t="s">
        <v>103</v>
      </c>
      <c r="B61" s="32"/>
      <c r="C61" s="25"/>
      <c r="D61" s="25"/>
      <c r="E61" s="25"/>
      <c r="F61" s="25"/>
      <c r="G61" s="25"/>
      <c r="H61" s="25"/>
      <c r="I61" s="25"/>
      <c r="J61" s="25"/>
      <c r="K61" s="25"/>
      <c r="L61" s="25"/>
    </row>
    <row r="62" spans="1:12" ht="346.95" customHeight="1" x14ac:dyDescent="0.3">
      <c r="A62" s="26" t="s">
        <v>356</v>
      </c>
      <c r="B62" s="30" t="s">
        <v>104</v>
      </c>
      <c r="C62" s="26"/>
      <c r="D62" s="26"/>
      <c r="E62" s="26"/>
      <c r="F62" s="26"/>
      <c r="G62" s="26"/>
      <c r="H62" s="26"/>
      <c r="I62" s="26"/>
      <c r="J62" s="26"/>
      <c r="K62" s="26"/>
      <c r="L62" s="26"/>
    </row>
    <row r="63" spans="1:12" ht="15.6" x14ac:dyDescent="0.3">
      <c r="A63" s="25" t="s">
        <v>105</v>
      </c>
      <c r="B63" s="32"/>
      <c r="C63" s="25"/>
      <c r="D63" s="25"/>
      <c r="E63" s="25"/>
      <c r="F63" s="25"/>
      <c r="G63" s="25"/>
      <c r="H63" s="25"/>
      <c r="I63" s="25"/>
      <c r="J63" s="25"/>
      <c r="K63" s="25"/>
      <c r="L63" s="25"/>
    </row>
    <row r="64" spans="1:12" ht="374.4" x14ac:dyDescent="0.3">
      <c r="A64" s="37" t="s">
        <v>357</v>
      </c>
      <c r="B64" s="39"/>
      <c r="C64" s="47"/>
      <c r="D64" s="49"/>
      <c r="E64" s="37"/>
      <c r="F64" s="47"/>
      <c r="G64" s="37"/>
      <c r="H64" s="37"/>
      <c r="I64" s="37"/>
      <c r="J64" s="37"/>
      <c r="K64" s="37"/>
      <c r="L64" s="37"/>
    </row>
    <row r="65" spans="1:12" ht="145.05000000000001" customHeight="1" x14ac:dyDescent="0.3">
      <c r="A65" s="38" t="s">
        <v>358</v>
      </c>
      <c r="B65" s="40" t="s">
        <v>106</v>
      </c>
      <c r="C65" s="48"/>
      <c r="D65" s="23"/>
      <c r="E65" s="38"/>
      <c r="F65" s="48"/>
      <c r="G65" s="38"/>
      <c r="H65" s="38"/>
      <c r="I65" s="38"/>
      <c r="J65" s="38"/>
      <c r="K65" s="38"/>
      <c r="L65" s="38"/>
    </row>
    <row r="66" spans="1:12" ht="15.6" x14ac:dyDescent="0.3">
      <c r="A66" s="25" t="s">
        <v>107</v>
      </c>
      <c r="B66" s="32"/>
      <c r="C66" s="25"/>
      <c r="D66" s="25"/>
      <c r="E66" s="25"/>
      <c r="F66" s="25"/>
      <c r="G66" s="25"/>
      <c r="H66" s="25"/>
      <c r="I66" s="25"/>
      <c r="J66" s="25"/>
      <c r="K66" s="25"/>
      <c r="L66" s="25"/>
    </row>
    <row r="67" spans="1:12" ht="128.55000000000001" customHeight="1" x14ac:dyDescent="0.3">
      <c r="A67" s="26" t="s">
        <v>359</v>
      </c>
      <c r="B67" s="30" t="s">
        <v>108</v>
      </c>
      <c r="C67" s="26"/>
      <c r="D67" s="26"/>
      <c r="E67" s="26"/>
      <c r="F67" s="26"/>
      <c r="G67" s="26"/>
      <c r="H67" s="26"/>
      <c r="I67" s="26"/>
      <c r="J67" s="26"/>
      <c r="K67" s="26"/>
      <c r="L67" s="26"/>
    </row>
    <row r="68" spans="1:12" ht="93.6" x14ac:dyDescent="0.3">
      <c r="A68" s="26" t="s">
        <v>109</v>
      </c>
      <c r="B68" s="30" t="s">
        <v>110</v>
      </c>
      <c r="C68" s="26"/>
      <c r="D68" s="26"/>
      <c r="E68" s="26"/>
      <c r="F68" s="26"/>
      <c r="G68" s="26"/>
      <c r="H68" s="26"/>
      <c r="I68" s="26"/>
      <c r="J68" s="26"/>
      <c r="K68" s="26"/>
      <c r="L68" s="26"/>
    </row>
    <row r="69" spans="1:12" ht="31.2" x14ac:dyDescent="0.3">
      <c r="A69" s="27" t="s">
        <v>111</v>
      </c>
      <c r="B69" s="31"/>
      <c r="C69" s="27"/>
      <c r="D69" s="27"/>
      <c r="E69" s="27"/>
      <c r="F69" s="27"/>
      <c r="G69" s="27"/>
      <c r="H69" s="27"/>
      <c r="I69" s="27"/>
      <c r="J69" s="27"/>
      <c r="K69" s="27"/>
      <c r="L69" s="27"/>
    </row>
    <row r="70" spans="1:12" ht="93.6" x14ac:dyDescent="0.3">
      <c r="A70" s="26" t="s">
        <v>368</v>
      </c>
      <c r="B70" s="30" t="s">
        <v>112</v>
      </c>
      <c r="C70" s="26"/>
      <c r="D70" s="26"/>
      <c r="E70" s="26"/>
      <c r="F70" s="26"/>
      <c r="G70" s="26"/>
      <c r="H70" s="26"/>
      <c r="I70" s="26"/>
      <c r="J70" s="26"/>
      <c r="K70" s="26"/>
      <c r="L70" s="26"/>
    </row>
    <row r="71" spans="1:12" ht="78" x14ac:dyDescent="0.3">
      <c r="A71" s="26" t="s">
        <v>113</v>
      </c>
      <c r="B71" s="30" t="s">
        <v>114</v>
      </c>
      <c r="C71" s="26"/>
      <c r="D71" s="26"/>
      <c r="E71" s="26"/>
      <c r="F71" s="26"/>
      <c r="G71" s="26"/>
      <c r="H71" s="26"/>
      <c r="I71" s="26"/>
      <c r="J71" s="26"/>
      <c r="K71" s="26"/>
      <c r="L71" s="26"/>
    </row>
    <row r="72" spans="1:12" ht="46.8" x14ac:dyDescent="0.3">
      <c r="A72" s="26" t="s">
        <v>115</v>
      </c>
      <c r="B72" s="30" t="s">
        <v>116</v>
      </c>
      <c r="C72" s="26"/>
      <c r="D72" s="26"/>
      <c r="E72" s="26"/>
      <c r="F72" s="26"/>
      <c r="G72" s="26"/>
      <c r="H72" s="26"/>
      <c r="I72" s="26"/>
      <c r="J72" s="26"/>
      <c r="K72" s="26"/>
      <c r="L72" s="26"/>
    </row>
    <row r="73" spans="1:12" ht="93.6" x14ac:dyDescent="0.3">
      <c r="A73" s="26" t="s">
        <v>117</v>
      </c>
      <c r="B73" s="30" t="s">
        <v>118</v>
      </c>
      <c r="C73" s="26"/>
      <c r="D73" s="26"/>
      <c r="E73" s="26"/>
      <c r="F73" s="26"/>
      <c r="G73" s="26"/>
      <c r="H73" s="26"/>
      <c r="I73" s="26"/>
      <c r="J73" s="26"/>
      <c r="K73" s="26"/>
      <c r="L73" s="26"/>
    </row>
    <row r="74" spans="1:12" ht="62.4" x14ac:dyDescent="0.3">
      <c r="A74" s="26" t="s">
        <v>119</v>
      </c>
      <c r="B74" s="30" t="s">
        <v>120</v>
      </c>
      <c r="C74" s="26"/>
      <c r="D74" s="26"/>
      <c r="E74" s="26"/>
      <c r="F74" s="26"/>
      <c r="G74" s="26"/>
      <c r="H74" s="26"/>
      <c r="I74" s="26"/>
      <c r="J74" s="26"/>
      <c r="K74" s="26"/>
      <c r="L74" s="26"/>
    </row>
    <row r="75" spans="1:12" ht="15.6" x14ac:dyDescent="0.3">
      <c r="A75" s="25" t="s">
        <v>121</v>
      </c>
      <c r="B75" s="32"/>
      <c r="C75" s="25"/>
      <c r="D75" s="25"/>
      <c r="E75" s="25"/>
      <c r="F75" s="25"/>
      <c r="G75" s="25"/>
      <c r="H75" s="25"/>
      <c r="I75" s="25"/>
      <c r="J75" s="25"/>
      <c r="K75" s="25"/>
      <c r="L75" s="25"/>
    </row>
    <row r="76" spans="1:12" ht="78" x14ac:dyDescent="0.3">
      <c r="A76" s="26" t="s">
        <v>122</v>
      </c>
      <c r="B76" s="30" t="s">
        <v>123</v>
      </c>
      <c r="C76" s="26"/>
      <c r="D76" s="26"/>
      <c r="E76" s="26"/>
      <c r="F76" s="26"/>
      <c r="G76" s="26"/>
      <c r="H76" s="26"/>
      <c r="I76" s="26"/>
      <c r="J76" s="26"/>
      <c r="K76" s="26"/>
      <c r="L76" s="26"/>
    </row>
    <row r="77" spans="1:12" ht="46.8" x14ac:dyDescent="0.3">
      <c r="A77" s="26" t="s">
        <v>124</v>
      </c>
      <c r="B77" s="30" t="s">
        <v>125</v>
      </c>
      <c r="C77" s="26"/>
      <c r="D77" s="26"/>
      <c r="E77" s="26"/>
      <c r="F77" s="26"/>
      <c r="G77" s="26"/>
      <c r="H77" s="26"/>
      <c r="I77" s="26"/>
      <c r="J77" s="26"/>
      <c r="K77" s="26"/>
      <c r="L77" s="26"/>
    </row>
    <row r="78" spans="1:12" ht="31.2" x14ac:dyDescent="0.3">
      <c r="A78" s="26" t="s">
        <v>126</v>
      </c>
      <c r="B78" s="30" t="s">
        <v>127</v>
      </c>
      <c r="C78" s="26"/>
      <c r="D78" s="26"/>
      <c r="E78" s="26"/>
      <c r="F78" s="26"/>
      <c r="G78" s="26"/>
      <c r="H78" s="26"/>
      <c r="I78" s="26"/>
      <c r="J78" s="26"/>
      <c r="K78" s="26"/>
      <c r="L78" s="26"/>
    </row>
    <row r="79" spans="1:12" ht="15.6" x14ac:dyDescent="0.3">
      <c r="A79" s="25" t="s">
        <v>128</v>
      </c>
      <c r="B79" s="32"/>
      <c r="C79" s="25"/>
      <c r="D79" s="25"/>
      <c r="E79" s="25"/>
      <c r="F79" s="25"/>
      <c r="G79" s="25"/>
      <c r="H79" s="25"/>
      <c r="I79" s="25"/>
      <c r="J79" s="25"/>
      <c r="K79" s="25"/>
      <c r="L79" s="25"/>
    </row>
    <row r="80" spans="1:12" ht="140.4" x14ac:dyDescent="0.3">
      <c r="A80" s="26" t="s">
        <v>129</v>
      </c>
      <c r="B80" s="30" t="s">
        <v>130</v>
      </c>
      <c r="C80" s="26"/>
      <c r="D80" s="26"/>
      <c r="E80" s="26"/>
      <c r="F80" s="26"/>
      <c r="G80" s="26"/>
      <c r="H80" s="26"/>
      <c r="I80" s="26"/>
      <c r="J80" s="26"/>
      <c r="K80" s="26"/>
      <c r="L80" s="26"/>
    </row>
    <row r="81" spans="1:12" ht="62.4" x14ac:dyDescent="0.3">
      <c r="A81" s="26" t="s">
        <v>131</v>
      </c>
      <c r="B81" s="30" t="s">
        <v>132</v>
      </c>
      <c r="C81" s="26"/>
      <c r="D81" s="26"/>
      <c r="E81" s="26"/>
      <c r="F81" s="26"/>
      <c r="G81" s="26"/>
      <c r="H81" s="26"/>
      <c r="I81" s="26"/>
      <c r="J81" s="26"/>
      <c r="K81" s="26"/>
      <c r="L81" s="26"/>
    </row>
    <row r="82" spans="1:12" ht="93.6" x14ac:dyDescent="0.3">
      <c r="A82" s="26" t="s">
        <v>369</v>
      </c>
      <c r="B82" s="30" t="s">
        <v>133</v>
      </c>
      <c r="C82" s="26"/>
      <c r="D82" s="26"/>
      <c r="E82" s="26"/>
      <c r="F82" s="26"/>
      <c r="G82" s="26"/>
      <c r="H82" s="26"/>
      <c r="I82" s="26"/>
      <c r="J82" s="26"/>
      <c r="K82" s="26"/>
      <c r="L82" s="26"/>
    </row>
    <row r="83" spans="1:12" ht="187.2" x14ac:dyDescent="0.3">
      <c r="A83" s="26" t="s">
        <v>134</v>
      </c>
      <c r="B83" s="30" t="s">
        <v>135</v>
      </c>
      <c r="C83" s="26"/>
      <c r="D83" s="26"/>
      <c r="E83" s="26"/>
      <c r="F83" s="26"/>
      <c r="G83" s="26"/>
      <c r="H83" s="26"/>
      <c r="I83" s="26"/>
      <c r="J83" s="26"/>
      <c r="K83" s="26"/>
      <c r="L83" s="26"/>
    </row>
    <row r="84" spans="1:12" ht="46.8" x14ac:dyDescent="0.3">
      <c r="A84" s="26" t="s">
        <v>136</v>
      </c>
      <c r="B84" s="30" t="s">
        <v>137</v>
      </c>
      <c r="C84" s="26"/>
      <c r="D84" s="26"/>
      <c r="E84" s="26"/>
      <c r="F84" s="26"/>
      <c r="G84" s="26"/>
      <c r="H84" s="26"/>
      <c r="I84" s="26"/>
      <c r="J84" s="26"/>
      <c r="K84" s="26"/>
      <c r="L84" s="26"/>
    </row>
    <row r="85" spans="1:12" ht="62.4" x14ac:dyDescent="0.3">
      <c r="A85" s="26" t="s">
        <v>138</v>
      </c>
      <c r="B85" s="30" t="s">
        <v>139</v>
      </c>
      <c r="C85" s="26"/>
      <c r="D85" s="26"/>
      <c r="E85" s="26"/>
      <c r="F85" s="26"/>
      <c r="G85" s="26"/>
      <c r="H85" s="26"/>
      <c r="I85" s="26"/>
      <c r="J85" s="26"/>
      <c r="K85" s="26"/>
      <c r="L85" s="26"/>
    </row>
    <row r="86" spans="1:12" ht="15.6" x14ac:dyDescent="0.3">
      <c r="A86" s="25" t="s">
        <v>140</v>
      </c>
      <c r="B86" s="32"/>
      <c r="C86" s="25"/>
      <c r="D86" s="25"/>
      <c r="E86" s="25"/>
      <c r="F86" s="25"/>
      <c r="G86" s="25"/>
      <c r="H86" s="25"/>
      <c r="I86" s="25"/>
      <c r="J86" s="25"/>
      <c r="K86" s="25"/>
      <c r="L86" s="25"/>
    </row>
    <row r="87" spans="1:12" ht="252.45" customHeight="1" x14ac:dyDescent="0.3">
      <c r="A87" s="26" t="s">
        <v>141</v>
      </c>
      <c r="B87" s="30" t="s">
        <v>142</v>
      </c>
      <c r="C87" s="26"/>
      <c r="D87" s="26"/>
      <c r="E87" s="26"/>
      <c r="F87" s="26"/>
      <c r="G87" s="26"/>
      <c r="H87" s="26"/>
      <c r="I87" s="26"/>
      <c r="J87" s="26"/>
      <c r="K87" s="26"/>
      <c r="L87" s="26"/>
    </row>
    <row r="88" spans="1:12" ht="62.4" x14ac:dyDescent="0.3">
      <c r="A88" s="26" t="s">
        <v>143</v>
      </c>
      <c r="B88" s="30" t="s">
        <v>144</v>
      </c>
      <c r="C88" s="26"/>
      <c r="D88" s="26"/>
      <c r="E88" s="26"/>
      <c r="F88" s="26"/>
      <c r="G88" s="26"/>
      <c r="H88" s="26"/>
      <c r="I88" s="26"/>
      <c r="J88" s="26"/>
      <c r="K88" s="26"/>
      <c r="L88" s="26"/>
    </row>
    <row r="89" spans="1:12" ht="97.05" customHeight="1" x14ac:dyDescent="0.3">
      <c r="A89" s="26" t="s">
        <v>145</v>
      </c>
      <c r="B89" s="30" t="s">
        <v>146</v>
      </c>
      <c r="C89" s="26"/>
      <c r="D89" s="26"/>
      <c r="E89" s="26"/>
      <c r="F89" s="26"/>
      <c r="G89" s="26"/>
      <c r="H89" s="26"/>
      <c r="I89" s="26"/>
      <c r="J89" s="26"/>
      <c r="K89" s="26"/>
      <c r="L89" s="26"/>
    </row>
    <row r="90" spans="1:12" ht="140.4" x14ac:dyDescent="0.3">
      <c r="A90" s="26" t="s">
        <v>147</v>
      </c>
      <c r="B90" s="30" t="s">
        <v>148</v>
      </c>
      <c r="C90" s="26"/>
      <c r="D90" s="26"/>
      <c r="E90" s="26"/>
      <c r="F90" s="26"/>
      <c r="G90" s="26"/>
      <c r="H90" s="26"/>
      <c r="I90" s="26"/>
      <c r="J90" s="26"/>
      <c r="K90" s="26"/>
      <c r="L90" s="26"/>
    </row>
    <row r="91" spans="1:12" ht="16.8" x14ac:dyDescent="0.3">
      <c r="A91" s="28" t="s">
        <v>149</v>
      </c>
      <c r="B91" s="29"/>
      <c r="C91" s="28"/>
      <c r="D91" s="28"/>
      <c r="E91" s="28"/>
      <c r="F91" s="28"/>
      <c r="G91" s="28"/>
      <c r="H91" s="28"/>
      <c r="I91" s="28"/>
      <c r="J91" s="28"/>
      <c r="K91" s="28"/>
      <c r="L91" s="28"/>
    </row>
    <row r="92" spans="1:12" ht="95.55" customHeight="1" x14ac:dyDescent="0.3">
      <c r="A92" s="26" t="s">
        <v>150</v>
      </c>
      <c r="B92" s="30" t="s">
        <v>151</v>
      </c>
      <c r="C92" s="26"/>
      <c r="D92" s="26"/>
      <c r="E92" s="26"/>
      <c r="F92" s="26"/>
      <c r="G92" s="26"/>
      <c r="H92" s="26"/>
      <c r="I92" s="26"/>
      <c r="J92" s="26"/>
      <c r="K92" s="26"/>
      <c r="L92" s="26"/>
    </row>
    <row r="93" spans="1:12" ht="16.8" x14ac:dyDescent="0.3">
      <c r="A93" s="28" t="s">
        <v>152</v>
      </c>
      <c r="B93" s="29"/>
      <c r="C93" s="28"/>
      <c r="D93" s="28"/>
      <c r="E93" s="28"/>
      <c r="F93" s="28"/>
      <c r="G93" s="28"/>
      <c r="H93" s="28"/>
      <c r="I93" s="28"/>
      <c r="J93" s="28"/>
      <c r="K93" s="28"/>
      <c r="L93" s="28"/>
    </row>
    <row r="94" spans="1:12" ht="191.55" customHeight="1" x14ac:dyDescent="0.3">
      <c r="A94" s="26" t="s">
        <v>370</v>
      </c>
      <c r="B94" s="30" t="s">
        <v>153</v>
      </c>
      <c r="C94" s="26"/>
      <c r="D94" s="26"/>
      <c r="E94" s="26"/>
      <c r="F94" s="26"/>
      <c r="G94" s="26"/>
      <c r="H94" s="26"/>
      <c r="I94" s="26"/>
      <c r="J94" s="26"/>
      <c r="K94" s="26"/>
      <c r="L94" s="26"/>
    </row>
    <row r="95" spans="1:12" ht="267.45" customHeight="1" x14ac:dyDescent="0.3">
      <c r="A95" s="26" t="s">
        <v>371</v>
      </c>
      <c r="B95" s="30" t="s">
        <v>154</v>
      </c>
      <c r="C95" s="26"/>
      <c r="D95" s="26"/>
      <c r="E95" s="26"/>
      <c r="F95" s="26"/>
      <c r="G95" s="26"/>
      <c r="H95" s="26"/>
      <c r="I95" s="26"/>
      <c r="J95" s="26"/>
      <c r="K95" s="26"/>
      <c r="L95" s="26"/>
    </row>
    <row r="96" spans="1:12" ht="16.8" x14ac:dyDescent="0.3">
      <c r="A96" s="28" t="s">
        <v>155</v>
      </c>
      <c r="B96" s="29"/>
      <c r="C96" s="28"/>
      <c r="D96" s="28"/>
      <c r="E96" s="28"/>
      <c r="F96" s="28"/>
      <c r="G96" s="28"/>
      <c r="H96" s="28"/>
      <c r="I96" s="28"/>
      <c r="J96" s="28"/>
      <c r="K96" s="28"/>
      <c r="L96" s="28"/>
    </row>
    <row r="97" spans="1:12" ht="409.6" customHeight="1" x14ac:dyDescent="0.3">
      <c r="A97" s="26" t="s">
        <v>372</v>
      </c>
      <c r="B97" s="30" t="s">
        <v>156</v>
      </c>
      <c r="C97" s="26"/>
      <c r="D97" s="26"/>
      <c r="E97" s="26"/>
      <c r="F97" s="26"/>
      <c r="G97" s="26"/>
      <c r="H97" s="26"/>
      <c r="I97" s="26"/>
      <c r="J97" s="26"/>
      <c r="K97" s="26"/>
      <c r="L97" s="26"/>
    </row>
    <row r="98" spans="1:12" ht="16.8" x14ac:dyDescent="0.3">
      <c r="A98" s="28" t="s">
        <v>157</v>
      </c>
      <c r="B98" s="29"/>
      <c r="C98" s="28"/>
      <c r="D98" s="28"/>
      <c r="E98" s="28"/>
      <c r="F98" s="28"/>
      <c r="G98" s="28"/>
      <c r="H98" s="28"/>
      <c r="I98" s="28"/>
      <c r="J98" s="28"/>
      <c r="K98" s="28"/>
      <c r="L98" s="28"/>
    </row>
    <row r="99" spans="1:12" ht="124.8" x14ac:dyDescent="0.3">
      <c r="A99" s="26" t="s">
        <v>158</v>
      </c>
      <c r="B99" s="30" t="s">
        <v>159</v>
      </c>
      <c r="C99" s="26"/>
      <c r="D99" s="26"/>
      <c r="E99" s="26"/>
      <c r="F99" s="26"/>
      <c r="G99" s="26"/>
      <c r="H99" s="26"/>
      <c r="I99" s="26"/>
      <c r="J99" s="26"/>
      <c r="K99" s="26"/>
      <c r="L99" s="26"/>
    </row>
    <row r="100" spans="1:12" ht="31.2" x14ac:dyDescent="0.3">
      <c r="A100" s="26" t="s">
        <v>160</v>
      </c>
      <c r="B100" s="30" t="s">
        <v>161</v>
      </c>
      <c r="C100" s="26"/>
      <c r="D100" s="26"/>
      <c r="E100" s="26"/>
      <c r="F100" s="26"/>
      <c r="G100" s="26"/>
      <c r="H100" s="26"/>
      <c r="I100" s="26"/>
      <c r="J100" s="26"/>
      <c r="K100" s="26"/>
      <c r="L100" s="26"/>
    </row>
    <row r="101" spans="1:12" ht="109.2" x14ac:dyDescent="0.3">
      <c r="A101" s="26" t="s">
        <v>162</v>
      </c>
      <c r="B101" s="30" t="s">
        <v>163</v>
      </c>
      <c r="C101" s="26"/>
      <c r="D101" s="26"/>
      <c r="E101" s="26"/>
      <c r="F101" s="26"/>
      <c r="G101" s="26"/>
      <c r="H101" s="26"/>
      <c r="I101" s="26"/>
      <c r="J101" s="26"/>
      <c r="K101" s="26"/>
      <c r="L101" s="26"/>
    </row>
    <row r="102" spans="1:12" ht="46.8" x14ac:dyDescent="0.3">
      <c r="A102" s="26" t="s">
        <v>164</v>
      </c>
      <c r="B102" s="30" t="s">
        <v>165</v>
      </c>
      <c r="C102" s="26"/>
      <c r="D102" s="26"/>
      <c r="E102" s="26"/>
      <c r="F102" s="26"/>
      <c r="G102" s="26"/>
      <c r="H102" s="26"/>
      <c r="I102" s="26"/>
      <c r="J102" s="26"/>
      <c r="K102" s="26"/>
      <c r="L102" s="26"/>
    </row>
    <row r="103" spans="1:12" ht="93.6" x14ac:dyDescent="0.3">
      <c r="A103" s="26" t="s">
        <v>166</v>
      </c>
      <c r="B103" s="30" t="s">
        <v>167</v>
      </c>
      <c r="C103" s="26"/>
      <c r="D103" s="26"/>
      <c r="E103" s="26"/>
      <c r="F103" s="26"/>
      <c r="G103" s="26"/>
      <c r="H103" s="26"/>
      <c r="I103" s="26"/>
      <c r="J103" s="26"/>
      <c r="K103" s="26"/>
      <c r="L103" s="26"/>
    </row>
    <row r="104" spans="1:12" ht="78" x14ac:dyDescent="0.3">
      <c r="A104" s="26" t="s">
        <v>168</v>
      </c>
      <c r="B104" s="30" t="s">
        <v>169</v>
      </c>
      <c r="C104" s="26"/>
      <c r="D104" s="26"/>
      <c r="E104" s="26"/>
      <c r="F104" s="26"/>
      <c r="G104" s="26"/>
      <c r="H104" s="26"/>
      <c r="I104" s="26"/>
      <c r="J104" s="26"/>
      <c r="K104" s="26"/>
      <c r="L104" s="26"/>
    </row>
    <row r="105" spans="1:12" ht="62.4" x14ac:dyDescent="0.3">
      <c r="A105" s="26" t="s">
        <v>170</v>
      </c>
      <c r="B105" s="30" t="s">
        <v>171</v>
      </c>
      <c r="C105" s="26"/>
      <c r="D105" s="26"/>
      <c r="E105" s="26"/>
      <c r="F105" s="26"/>
      <c r="G105" s="26"/>
      <c r="H105" s="26"/>
      <c r="I105" s="26"/>
      <c r="J105" s="26"/>
      <c r="K105" s="26"/>
      <c r="L105" s="26"/>
    </row>
    <row r="106" spans="1:12" ht="46.8" x14ac:dyDescent="0.3">
      <c r="A106" s="26" t="s">
        <v>172</v>
      </c>
      <c r="B106" s="30" t="s">
        <v>173</v>
      </c>
      <c r="C106" s="26"/>
      <c r="D106" s="26"/>
      <c r="E106" s="26"/>
      <c r="F106" s="26"/>
      <c r="G106" s="26"/>
      <c r="H106" s="26"/>
      <c r="I106" s="26"/>
      <c r="J106" s="26"/>
      <c r="K106" s="26"/>
      <c r="L106" s="26"/>
    </row>
    <row r="107" spans="1:12" ht="93.6" x14ac:dyDescent="0.3">
      <c r="A107" s="26" t="s">
        <v>174</v>
      </c>
      <c r="B107" s="30" t="s">
        <v>175</v>
      </c>
      <c r="C107" s="26"/>
      <c r="D107" s="26"/>
      <c r="E107" s="26"/>
      <c r="F107" s="26"/>
      <c r="G107" s="26"/>
      <c r="H107" s="26"/>
      <c r="I107" s="26"/>
      <c r="J107" s="26"/>
      <c r="K107" s="26"/>
      <c r="L107" s="26"/>
    </row>
    <row r="108" spans="1:12" ht="16.8" x14ac:dyDescent="0.3">
      <c r="A108" s="28" t="s">
        <v>176</v>
      </c>
      <c r="B108" s="29"/>
      <c r="C108" s="28"/>
      <c r="D108" s="28"/>
      <c r="E108" s="28"/>
      <c r="F108" s="28"/>
      <c r="G108" s="28"/>
      <c r="H108" s="28"/>
      <c r="I108" s="28"/>
      <c r="J108" s="28"/>
      <c r="K108" s="28"/>
      <c r="L108" s="28"/>
    </row>
    <row r="109" spans="1:12" ht="124.8" x14ac:dyDescent="0.3">
      <c r="A109" s="26" t="s">
        <v>177</v>
      </c>
      <c r="B109" s="30" t="s">
        <v>178</v>
      </c>
      <c r="C109" s="26"/>
      <c r="D109" s="26"/>
      <c r="E109" s="26"/>
      <c r="F109" s="26"/>
      <c r="G109" s="26"/>
      <c r="H109" s="26"/>
      <c r="I109" s="26"/>
      <c r="J109" s="26"/>
      <c r="K109" s="26"/>
      <c r="L109" s="26"/>
    </row>
    <row r="110" spans="1:12" ht="78" x14ac:dyDescent="0.3">
      <c r="A110" s="26" t="s">
        <v>179</v>
      </c>
      <c r="B110" s="30" t="s">
        <v>180</v>
      </c>
      <c r="C110" s="26"/>
      <c r="D110" s="26"/>
      <c r="E110" s="26"/>
      <c r="F110" s="26"/>
      <c r="G110" s="26"/>
      <c r="H110" s="26"/>
      <c r="I110" s="26"/>
      <c r="J110" s="26"/>
      <c r="K110" s="26"/>
      <c r="L110" s="26"/>
    </row>
    <row r="111" spans="1:12" ht="16.8" x14ac:dyDescent="0.3">
      <c r="A111" s="28" t="s">
        <v>181</v>
      </c>
      <c r="B111" s="29"/>
      <c r="C111" s="28"/>
      <c r="D111" s="28"/>
      <c r="E111" s="28"/>
      <c r="F111" s="28"/>
      <c r="G111" s="28"/>
      <c r="H111" s="28"/>
      <c r="I111" s="28"/>
      <c r="J111" s="28"/>
      <c r="K111" s="28"/>
      <c r="L111" s="28"/>
    </row>
    <row r="112" spans="1:12" ht="19.5" customHeight="1" x14ac:dyDescent="0.3">
      <c r="A112" s="27" t="s">
        <v>182</v>
      </c>
      <c r="B112" s="31"/>
      <c r="C112" s="27"/>
      <c r="D112" s="27"/>
      <c r="E112" s="27"/>
      <c r="F112" s="27"/>
      <c r="G112" s="27"/>
      <c r="H112" s="27"/>
      <c r="I112" s="27"/>
      <c r="J112" s="27"/>
      <c r="K112" s="27"/>
      <c r="L112" s="27"/>
    </row>
    <row r="113" spans="1:12" ht="46.8" x14ac:dyDescent="0.3">
      <c r="A113" s="26" t="s">
        <v>183</v>
      </c>
      <c r="B113" s="30" t="s">
        <v>184</v>
      </c>
      <c r="C113" s="26"/>
      <c r="D113" s="26"/>
      <c r="E113" s="26"/>
      <c r="F113" s="26"/>
      <c r="G113" s="26"/>
      <c r="H113" s="26"/>
      <c r="I113" s="26"/>
      <c r="J113" s="26"/>
      <c r="K113" s="26"/>
      <c r="L113" s="26"/>
    </row>
    <row r="114" spans="1:12" ht="317.55" customHeight="1" x14ac:dyDescent="0.3">
      <c r="A114" s="26" t="s">
        <v>373</v>
      </c>
      <c r="B114" s="30" t="s">
        <v>185</v>
      </c>
      <c r="C114" s="26"/>
      <c r="D114" s="26"/>
      <c r="E114" s="26"/>
      <c r="F114" s="26"/>
      <c r="G114" s="26"/>
      <c r="H114" s="26"/>
      <c r="I114" s="26"/>
      <c r="J114" s="26"/>
      <c r="K114" s="26"/>
      <c r="L114" s="26"/>
    </row>
    <row r="115" spans="1:12" ht="15.6" x14ac:dyDescent="0.3">
      <c r="A115" s="25" t="s">
        <v>186</v>
      </c>
      <c r="B115" s="32"/>
      <c r="C115" s="25"/>
      <c r="D115" s="25"/>
      <c r="E115" s="25"/>
      <c r="F115" s="25"/>
      <c r="G115" s="25"/>
      <c r="H115" s="25"/>
      <c r="I115" s="25"/>
      <c r="J115" s="25"/>
      <c r="K115" s="25"/>
      <c r="L115" s="25"/>
    </row>
    <row r="116" spans="1:12" ht="31.2" x14ac:dyDescent="0.3">
      <c r="A116" s="26" t="s">
        <v>187</v>
      </c>
      <c r="B116" s="30" t="s">
        <v>188</v>
      </c>
      <c r="C116" s="26"/>
      <c r="D116" s="26"/>
      <c r="E116" s="26"/>
      <c r="F116" s="26"/>
      <c r="G116" s="26"/>
      <c r="H116" s="26"/>
      <c r="I116" s="26"/>
      <c r="J116" s="26"/>
      <c r="K116" s="26"/>
      <c r="L116" s="26"/>
    </row>
    <row r="117" spans="1:12" ht="33.6" x14ac:dyDescent="0.3">
      <c r="A117" s="26" t="s">
        <v>374</v>
      </c>
      <c r="B117" s="30" t="s">
        <v>189</v>
      </c>
      <c r="C117" s="26"/>
      <c r="D117" s="26"/>
      <c r="E117" s="26"/>
      <c r="F117" s="26"/>
      <c r="G117" s="26"/>
      <c r="H117" s="26"/>
      <c r="I117" s="26"/>
      <c r="J117" s="26"/>
      <c r="K117" s="26"/>
      <c r="L117" s="26"/>
    </row>
    <row r="118" spans="1:12" ht="96" x14ac:dyDescent="0.3">
      <c r="A118" s="26" t="s">
        <v>376</v>
      </c>
      <c r="B118" s="30" t="s">
        <v>190</v>
      </c>
      <c r="C118" s="26"/>
      <c r="D118" s="26"/>
      <c r="E118" s="26"/>
      <c r="F118" s="26"/>
      <c r="G118" s="26"/>
      <c r="H118" s="26"/>
      <c r="I118" s="26"/>
      <c r="J118" s="26"/>
      <c r="K118" s="26"/>
      <c r="L118" s="26"/>
    </row>
    <row r="119" spans="1:12" ht="15.6" x14ac:dyDescent="0.3">
      <c r="A119" s="25" t="s">
        <v>191</v>
      </c>
      <c r="B119" s="32"/>
      <c r="C119" s="25"/>
      <c r="D119" s="25"/>
      <c r="E119" s="25"/>
      <c r="F119" s="25"/>
      <c r="G119" s="25"/>
      <c r="H119" s="25"/>
      <c r="I119" s="25"/>
      <c r="J119" s="25"/>
      <c r="K119" s="25"/>
      <c r="L119" s="25"/>
    </row>
    <row r="120" spans="1:12" ht="162" customHeight="1" x14ac:dyDescent="0.3">
      <c r="A120" s="26" t="s">
        <v>375</v>
      </c>
      <c r="B120" s="30" t="s">
        <v>192</v>
      </c>
      <c r="C120" s="26"/>
      <c r="D120" s="26"/>
      <c r="E120" s="26"/>
      <c r="F120" s="26"/>
      <c r="G120" s="26"/>
      <c r="H120" s="26"/>
      <c r="I120" s="26"/>
      <c r="J120" s="26"/>
      <c r="K120" s="26"/>
      <c r="L120" s="26"/>
    </row>
    <row r="121" spans="1:12" ht="62.4" x14ac:dyDescent="0.3">
      <c r="A121" s="26" t="s">
        <v>193</v>
      </c>
      <c r="B121" s="30" t="s">
        <v>194</v>
      </c>
      <c r="C121" s="26"/>
      <c r="D121" s="26"/>
      <c r="E121" s="26"/>
      <c r="F121" s="26"/>
      <c r="G121" s="26"/>
      <c r="H121" s="26"/>
      <c r="I121" s="26"/>
      <c r="J121" s="26"/>
      <c r="K121" s="26"/>
      <c r="L121" s="26"/>
    </row>
    <row r="122" spans="1:12" ht="78" x14ac:dyDescent="0.3">
      <c r="A122" s="26" t="s">
        <v>195</v>
      </c>
      <c r="B122" s="30" t="s">
        <v>196</v>
      </c>
      <c r="C122" s="26"/>
      <c r="D122" s="26"/>
      <c r="E122" s="26"/>
      <c r="F122" s="26"/>
      <c r="G122" s="26"/>
      <c r="H122" s="26"/>
      <c r="I122" s="26"/>
      <c r="J122" s="26"/>
      <c r="K122" s="26"/>
      <c r="L122" s="26"/>
    </row>
    <row r="123" spans="1:12" ht="78" x14ac:dyDescent="0.3">
      <c r="A123" s="26" t="s">
        <v>197</v>
      </c>
      <c r="B123" s="30" t="s">
        <v>198</v>
      </c>
      <c r="C123" s="26"/>
      <c r="D123" s="26"/>
      <c r="E123" s="26"/>
      <c r="F123" s="26"/>
      <c r="G123" s="26"/>
      <c r="H123" s="26"/>
      <c r="I123" s="26"/>
      <c r="J123" s="26"/>
      <c r="K123" s="26"/>
      <c r="L123" s="26"/>
    </row>
    <row r="124" spans="1:12" ht="78" x14ac:dyDescent="0.3">
      <c r="A124" s="26" t="s">
        <v>200</v>
      </c>
      <c r="B124" s="30" t="s">
        <v>201</v>
      </c>
      <c r="C124" s="26"/>
      <c r="D124" s="26"/>
      <c r="E124" s="26"/>
      <c r="F124" s="26"/>
      <c r="G124" s="26"/>
      <c r="H124" s="26"/>
      <c r="I124" s="26"/>
      <c r="J124" s="26"/>
      <c r="K124" s="26"/>
      <c r="L124" s="26"/>
    </row>
    <row r="125" spans="1:12" ht="220.95" customHeight="1" x14ac:dyDescent="0.3">
      <c r="A125" s="26" t="s">
        <v>202</v>
      </c>
      <c r="B125" s="30" t="s">
        <v>203</v>
      </c>
      <c r="C125" s="26"/>
      <c r="D125" s="26"/>
      <c r="E125" s="26"/>
      <c r="F125" s="26"/>
      <c r="G125" s="26"/>
      <c r="H125" s="26"/>
      <c r="I125" s="26"/>
      <c r="J125" s="26"/>
      <c r="K125" s="26"/>
      <c r="L125" s="26"/>
    </row>
    <row r="126" spans="1:12" ht="78" x14ac:dyDescent="0.3">
      <c r="A126" s="26" t="s">
        <v>204</v>
      </c>
      <c r="B126" s="30" t="s">
        <v>205</v>
      </c>
      <c r="C126" s="26"/>
      <c r="D126" s="26"/>
      <c r="E126" s="26"/>
      <c r="F126" s="26"/>
      <c r="G126" s="26"/>
      <c r="H126" s="26"/>
      <c r="I126" s="26"/>
      <c r="J126" s="26"/>
      <c r="K126" s="26"/>
      <c r="L126" s="26"/>
    </row>
    <row r="127" spans="1:12" ht="15.6" x14ac:dyDescent="0.3">
      <c r="A127" s="25" t="s">
        <v>206</v>
      </c>
      <c r="B127" s="32"/>
      <c r="C127" s="25"/>
      <c r="D127" s="25"/>
      <c r="E127" s="25"/>
      <c r="F127" s="25"/>
      <c r="G127" s="25"/>
      <c r="H127" s="25"/>
      <c r="I127" s="25"/>
      <c r="J127" s="25"/>
      <c r="K127" s="25"/>
      <c r="L127" s="25"/>
    </row>
    <row r="128" spans="1:12" ht="78" x14ac:dyDescent="0.3">
      <c r="A128" s="26" t="s">
        <v>207</v>
      </c>
      <c r="B128" s="30" t="s">
        <v>208</v>
      </c>
      <c r="C128" s="26"/>
      <c r="D128" s="26"/>
      <c r="E128" s="26"/>
      <c r="F128" s="26"/>
      <c r="G128" s="26"/>
      <c r="H128" s="26"/>
      <c r="I128" s="26"/>
      <c r="J128" s="26"/>
      <c r="K128" s="26"/>
      <c r="L128" s="26"/>
    </row>
    <row r="129" spans="1:12" ht="50.55" customHeight="1" x14ac:dyDescent="0.3">
      <c r="A129" s="26" t="s">
        <v>209</v>
      </c>
      <c r="B129" s="30" t="s">
        <v>210</v>
      </c>
      <c r="C129" s="26"/>
      <c r="D129" s="26"/>
      <c r="E129" s="26"/>
      <c r="F129" s="26"/>
      <c r="G129" s="26"/>
      <c r="H129" s="26"/>
      <c r="I129" s="26"/>
      <c r="J129" s="26"/>
      <c r="K129" s="26"/>
      <c r="L129" s="26"/>
    </row>
    <row r="130" spans="1:12" ht="15.6" x14ac:dyDescent="0.3">
      <c r="A130" s="25" t="s">
        <v>211</v>
      </c>
      <c r="B130" s="32"/>
      <c r="C130" s="25"/>
      <c r="D130" s="25"/>
      <c r="E130" s="25"/>
      <c r="F130" s="25"/>
      <c r="G130" s="25"/>
      <c r="H130" s="25"/>
      <c r="I130" s="25"/>
      <c r="J130" s="25"/>
      <c r="K130" s="25"/>
      <c r="L130" s="25"/>
    </row>
    <row r="131" spans="1:12" ht="46.8" x14ac:dyDescent="0.3">
      <c r="A131" s="26" t="s">
        <v>212</v>
      </c>
      <c r="B131" s="30" t="s">
        <v>213</v>
      </c>
      <c r="C131" s="26"/>
      <c r="D131" s="26"/>
      <c r="E131" s="26"/>
      <c r="F131" s="26"/>
      <c r="G131" s="26"/>
      <c r="H131" s="26"/>
      <c r="I131" s="26"/>
      <c r="J131" s="26"/>
      <c r="K131" s="26"/>
      <c r="L131" s="26"/>
    </row>
    <row r="132" spans="1:12" ht="46.8" x14ac:dyDescent="0.3">
      <c r="A132" s="26" t="s">
        <v>214</v>
      </c>
      <c r="B132" s="30" t="s">
        <v>215</v>
      </c>
      <c r="C132" s="26"/>
      <c r="D132" s="26"/>
      <c r="E132" s="26"/>
      <c r="F132" s="26"/>
      <c r="G132" s="26"/>
      <c r="H132" s="26"/>
      <c r="I132" s="26"/>
      <c r="J132" s="26"/>
      <c r="K132" s="26"/>
      <c r="L132" s="26"/>
    </row>
    <row r="133" spans="1:12" ht="78" x14ac:dyDescent="0.3">
      <c r="A133" s="26" t="s">
        <v>216</v>
      </c>
      <c r="B133" s="30" t="s">
        <v>217</v>
      </c>
      <c r="C133" s="26"/>
      <c r="D133" s="26"/>
      <c r="E133" s="26"/>
      <c r="F133" s="26"/>
      <c r="G133" s="26"/>
      <c r="H133" s="26"/>
      <c r="I133" s="26"/>
      <c r="J133" s="26"/>
      <c r="K133" s="26"/>
      <c r="L133" s="26"/>
    </row>
    <row r="134" spans="1:12" ht="142.05000000000001" customHeight="1" x14ac:dyDescent="0.3">
      <c r="A134" s="26" t="s">
        <v>218</v>
      </c>
      <c r="B134" s="30" t="s">
        <v>219</v>
      </c>
      <c r="C134" s="26"/>
      <c r="D134" s="26"/>
      <c r="E134" s="26"/>
      <c r="F134" s="26"/>
      <c r="G134" s="26"/>
      <c r="H134" s="26"/>
      <c r="I134" s="26"/>
      <c r="J134" s="26"/>
      <c r="K134" s="26"/>
      <c r="L134" s="26"/>
    </row>
    <row r="135" spans="1:12" ht="98.55" customHeight="1" x14ac:dyDescent="0.3">
      <c r="A135" s="26" t="s">
        <v>396</v>
      </c>
      <c r="B135" s="30" t="s">
        <v>220</v>
      </c>
      <c r="C135" s="26"/>
      <c r="D135" s="26"/>
      <c r="E135" s="26"/>
      <c r="F135" s="26"/>
      <c r="G135" s="26"/>
      <c r="H135" s="26"/>
      <c r="I135" s="26"/>
      <c r="J135" s="26"/>
      <c r="K135" s="26"/>
      <c r="L135" s="26"/>
    </row>
    <row r="136" spans="1:12" ht="15.6" x14ac:dyDescent="0.3">
      <c r="A136" s="25" t="s">
        <v>221</v>
      </c>
      <c r="B136" s="32"/>
      <c r="C136" s="25"/>
      <c r="D136" s="25"/>
      <c r="E136" s="25"/>
      <c r="F136" s="25"/>
      <c r="G136" s="25"/>
      <c r="H136" s="25"/>
      <c r="I136" s="25"/>
      <c r="J136" s="25"/>
      <c r="K136" s="25"/>
      <c r="L136" s="25"/>
    </row>
    <row r="137" spans="1:12" ht="31.2" x14ac:dyDescent="0.3">
      <c r="A137" s="27" t="s">
        <v>222</v>
      </c>
      <c r="B137" s="31"/>
      <c r="C137" s="27"/>
      <c r="D137" s="27"/>
      <c r="E137" s="27"/>
      <c r="F137" s="27"/>
      <c r="G137" s="27"/>
      <c r="H137" s="27"/>
      <c r="I137" s="27"/>
      <c r="J137" s="27"/>
      <c r="K137" s="27"/>
      <c r="L137" s="27"/>
    </row>
    <row r="138" spans="1:12" ht="16.8" x14ac:dyDescent="0.3">
      <c r="A138" s="28" t="s">
        <v>223</v>
      </c>
      <c r="B138" s="29"/>
      <c r="C138" s="28"/>
      <c r="D138" s="28"/>
      <c r="E138" s="28"/>
      <c r="F138" s="28"/>
      <c r="G138" s="28"/>
      <c r="H138" s="28"/>
      <c r="I138" s="28"/>
      <c r="J138" s="28"/>
      <c r="K138" s="28"/>
      <c r="L138" s="28"/>
    </row>
    <row r="139" spans="1:12" ht="62.4" x14ac:dyDescent="0.3">
      <c r="A139" s="26" t="s">
        <v>224</v>
      </c>
      <c r="B139" s="30" t="s">
        <v>225</v>
      </c>
      <c r="C139" s="26"/>
      <c r="D139" s="26"/>
      <c r="E139" s="26"/>
      <c r="F139" s="26"/>
      <c r="G139" s="26"/>
      <c r="H139" s="26"/>
      <c r="I139" s="26"/>
      <c r="J139" s="26"/>
      <c r="K139" s="26"/>
      <c r="L139" s="26"/>
    </row>
    <row r="140" spans="1:12" ht="156" x14ac:dyDescent="0.3">
      <c r="A140" s="26" t="s">
        <v>397</v>
      </c>
      <c r="B140" s="30" t="s">
        <v>226</v>
      </c>
      <c r="C140" s="26"/>
      <c r="D140" s="26"/>
      <c r="E140" s="26"/>
      <c r="F140" s="26"/>
      <c r="G140" s="26"/>
      <c r="H140" s="26"/>
      <c r="I140" s="26"/>
      <c r="J140" s="26"/>
      <c r="K140" s="26"/>
      <c r="L140" s="26"/>
    </row>
    <row r="141" spans="1:12" ht="16.8" x14ac:dyDescent="0.3">
      <c r="A141" s="28" t="s">
        <v>227</v>
      </c>
      <c r="B141" s="29"/>
      <c r="C141" s="28"/>
      <c r="D141" s="28"/>
      <c r="E141" s="28"/>
      <c r="F141" s="28"/>
      <c r="G141" s="28"/>
      <c r="H141" s="28"/>
      <c r="I141" s="28"/>
      <c r="J141" s="28"/>
      <c r="K141" s="28"/>
      <c r="L141" s="28"/>
    </row>
    <row r="142" spans="1:12" ht="62.4" x14ac:dyDescent="0.3">
      <c r="A142" s="26" t="s">
        <v>228</v>
      </c>
      <c r="B142" s="30" t="s">
        <v>229</v>
      </c>
      <c r="C142" s="26"/>
      <c r="D142" s="26"/>
      <c r="E142" s="26"/>
      <c r="F142" s="26"/>
      <c r="G142" s="26"/>
      <c r="H142" s="26"/>
      <c r="I142" s="26"/>
      <c r="J142" s="26"/>
      <c r="K142" s="26"/>
      <c r="L142" s="26"/>
    </row>
    <row r="143" spans="1:12" ht="124.8" x14ac:dyDescent="0.3">
      <c r="A143" s="26" t="s">
        <v>230</v>
      </c>
      <c r="B143" s="30" t="s">
        <v>231</v>
      </c>
      <c r="C143" s="26"/>
      <c r="D143" s="26"/>
      <c r="E143" s="26"/>
      <c r="F143" s="26"/>
      <c r="G143" s="26"/>
      <c r="H143" s="26"/>
      <c r="I143" s="26"/>
      <c r="J143" s="26"/>
      <c r="K143" s="26"/>
      <c r="L143" s="26"/>
    </row>
    <row r="144" spans="1:12" ht="78" x14ac:dyDescent="0.3">
      <c r="A144" s="26" t="s">
        <v>232</v>
      </c>
      <c r="B144" s="30" t="s">
        <v>233</v>
      </c>
      <c r="C144" s="26"/>
      <c r="D144" s="26"/>
      <c r="E144" s="26"/>
      <c r="F144" s="26"/>
      <c r="G144" s="26"/>
      <c r="H144" s="26"/>
      <c r="I144" s="26"/>
      <c r="J144" s="26"/>
      <c r="K144" s="26"/>
      <c r="L144" s="26"/>
    </row>
    <row r="145" spans="1:12" ht="31.2" x14ac:dyDescent="0.3">
      <c r="A145" s="26" t="s">
        <v>234</v>
      </c>
      <c r="B145" s="30" t="s">
        <v>235</v>
      </c>
      <c r="C145" s="26"/>
      <c r="D145" s="26"/>
      <c r="E145" s="26"/>
      <c r="F145" s="26"/>
      <c r="G145" s="26"/>
      <c r="H145" s="26"/>
      <c r="I145" s="26"/>
      <c r="J145" s="26"/>
      <c r="K145" s="26"/>
      <c r="L145" s="26"/>
    </row>
    <row r="146" spans="1:12" ht="127.05" customHeight="1" x14ac:dyDescent="0.3">
      <c r="A146" s="26" t="s">
        <v>236</v>
      </c>
      <c r="B146" s="30" t="s">
        <v>237</v>
      </c>
      <c r="C146" s="26"/>
      <c r="D146" s="26"/>
      <c r="E146" s="26"/>
      <c r="F146" s="26"/>
      <c r="G146" s="26"/>
      <c r="H146" s="26"/>
      <c r="I146" s="26"/>
      <c r="J146" s="26"/>
      <c r="K146" s="26"/>
      <c r="L146" s="26"/>
    </row>
    <row r="147" spans="1:12" ht="16.8" x14ac:dyDescent="0.3">
      <c r="A147" s="28" t="s">
        <v>238</v>
      </c>
      <c r="B147" s="29"/>
      <c r="C147" s="28"/>
      <c r="D147" s="28"/>
      <c r="E147" s="28"/>
      <c r="F147" s="28"/>
      <c r="G147" s="28"/>
      <c r="H147" s="28"/>
      <c r="I147" s="28"/>
      <c r="J147" s="28"/>
      <c r="K147" s="28"/>
      <c r="L147" s="28"/>
    </row>
    <row r="148" spans="1:12" ht="62.4" x14ac:dyDescent="0.3">
      <c r="A148" s="26" t="s">
        <v>239</v>
      </c>
      <c r="B148" s="30" t="s">
        <v>240</v>
      </c>
      <c r="C148" s="26"/>
      <c r="D148" s="26"/>
      <c r="E148" s="26"/>
      <c r="F148" s="26"/>
      <c r="G148" s="26"/>
      <c r="H148" s="26"/>
      <c r="I148" s="26"/>
      <c r="J148" s="26"/>
      <c r="K148" s="26"/>
      <c r="L148" s="26"/>
    </row>
    <row r="149" spans="1:12" ht="109.2" x14ac:dyDescent="0.3">
      <c r="A149" s="26" t="s">
        <v>241</v>
      </c>
      <c r="B149" s="30" t="s">
        <v>242</v>
      </c>
      <c r="C149" s="26"/>
      <c r="D149" s="26"/>
      <c r="E149" s="26"/>
      <c r="F149" s="26"/>
      <c r="G149" s="26"/>
      <c r="H149" s="26"/>
      <c r="I149" s="26"/>
      <c r="J149" s="26"/>
      <c r="K149" s="26"/>
      <c r="L149" s="26"/>
    </row>
    <row r="150" spans="1:12" ht="15.6" x14ac:dyDescent="0.3">
      <c r="A150" s="25" t="s">
        <v>243</v>
      </c>
      <c r="B150" s="32"/>
      <c r="C150" s="25"/>
      <c r="D150" s="25"/>
      <c r="E150" s="25"/>
      <c r="F150" s="25"/>
      <c r="G150" s="25"/>
      <c r="H150" s="25"/>
      <c r="I150" s="25"/>
      <c r="J150" s="25"/>
      <c r="K150" s="25"/>
      <c r="L150" s="25"/>
    </row>
    <row r="151" spans="1:12" ht="67.5" customHeight="1" x14ac:dyDescent="0.3">
      <c r="A151" s="27" t="s">
        <v>244</v>
      </c>
      <c r="B151" s="31"/>
      <c r="C151" s="27"/>
      <c r="D151" s="27"/>
      <c r="E151" s="27"/>
      <c r="F151" s="27"/>
      <c r="G151" s="27"/>
      <c r="H151" s="27"/>
      <c r="I151" s="27"/>
      <c r="J151" s="27"/>
      <c r="K151" s="27"/>
      <c r="L151" s="27"/>
    </row>
    <row r="152" spans="1:12" ht="93.6" x14ac:dyDescent="0.3">
      <c r="A152" s="26" t="s">
        <v>245</v>
      </c>
      <c r="B152" s="30" t="s">
        <v>246</v>
      </c>
      <c r="C152" s="26"/>
      <c r="D152" s="26"/>
      <c r="E152" s="26"/>
      <c r="F152" s="26"/>
      <c r="G152" s="26"/>
      <c r="H152" s="26"/>
      <c r="I152" s="26"/>
      <c r="J152" s="26"/>
      <c r="K152" s="26"/>
      <c r="L152" s="26"/>
    </row>
    <row r="153" spans="1:12" ht="46.8" x14ac:dyDescent="0.3">
      <c r="A153" s="26" t="s">
        <v>247</v>
      </c>
      <c r="B153" s="30" t="s">
        <v>248</v>
      </c>
      <c r="C153" s="26"/>
      <c r="D153" s="26"/>
      <c r="E153" s="26"/>
      <c r="F153" s="26"/>
      <c r="G153" s="26"/>
      <c r="H153" s="26"/>
      <c r="I153" s="26"/>
      <c r="J153" s="26"/>
      <c r="K153" s="26"/>
      <c r="L153" s="26"/>
    </row>
    <row r="154" spans="1:12" ht="109.2" x14ac:dyDescent="0.3">
      <c r="A154" s="26" t="s">
        <v>249</v>
      </c>
      <c r="B154" s="30" t="s">
        <v>250</v>
      </c>
      <c r="C154" s="26"/>
      <c r="D154" s="26"/>
      <c r="E154" s="26"/>
      <c r="F154" s="26"/>
      <c r="G154" s="26"/>
      <c r="H154" s="26"/>
      <c r="I154" s="26"/>
      <c r="J154" s="26"/>
      <c r="K154" s="26"/>
      <c r="L154" s="26"/>
    </row>
    <row r="155" spans="1:12" ht="46.8" x14ac:dyDescent="0.3">
      <c r="A155" s="26" t="s">
        <v>251</v>
      </c>
      <c r="B155" s="30" t="s">
        <v>252</v>
      </c>
      <c r="C155" s="26"/>
      <c r="D155" s="26"/>
      <c r="E155" s="26"/>
      <c r="F155" s="26"/>
      <c r="G155" s="26"/>
      <c r="H155" s="26"/>
      <c r="I155" s="26"/>
      <c r="J155" s="26"/>
      <c r="K155" s="26"/>
      <c r="L155" s="26"/>
    </row>
    <row r="156" spans="1:12" ht="15.6" x14ac:dyDescent="0.3">
      <c r="A156" s="25" t="s">
        <v>253</v>
      </c>
      <c r="B156" s="32"/>
      <c r="C156" s="25"/>
      <c r="D156" s="25"/>
      <c r="E156" s="25"/>
      <c r="F156" s="25"/>
      <c r="G156" s="25"/>
      <c r="H156" s="25"/>
      <c r="I156" s="25"/>
      <c r="J156" s="25"/>
      <c r="K156" s="25"/>
      <c r="L156" s="25"/>
    </row>
    <row r="157" spans="1:12" ht="272.55" customHeight="1" x14ac:dyDescent="0.3">
      <c r="A157" s="26" t="s">
        <v>398</v>
      </c>
      <c r="B157" s="30" t="s">
        <v>254</v>
      </c>
      <c r="C157" s="26"/>
      <c r="D157" s="26"/>
      <c r="E157" s="26"/>
      <c r="F157" s="26"/>
      <c r="G157" s="26"/>
      <c r="H157" s="26"/>
      <c r="I157" s="26"/>
      <c r="J157" s="26"/>
      <c r="K157" s="26"/>
      <c r="L157" s="26"/>
    </row>
    <row r="158" spans="1:12" ht="142.5" customHeight="1" x14ac:dyDescent="0.3">
      <c r="A158" s="26" t="s">
        <v>399</v>
      </c>
      <c r="B158" s="30" t="s">
        <v>255</v>
      </c>
      <c r="C158" s="26"/>
      <c r="D158" s="26"/>
      <c r="E158" s="26"/>
      <c r="F158" s="26"/>
      <c r="G158" s="26"/>
      <c r="H158" s="26"/>
      <c r="I158" s="26"/>
      <c r="J158" s="26"/>
      <c r="K158" s="26"/>
      <c r="L158" s="26"/>
    </row>
    <row r="159" spans="1:12" ht="67.05" customHeight="1" x14ac:dyDescent="0.3">
      <c r="A159" s="26" t="s">
        <v>400</v>
      </c>
      <c r="B159" s="30" t="s">
        <v>256</v>
      </c>
      <c r="C159" s="26"/>
      <c r="D159" s="26"/>
      <c r="E159" s="26"/>
      <c r="F159" s="26"/>
      <c r="G159" s="26"/>
      <c r="H159" s="26"/>
      <c r="I159" s="26"/>
      <c r="J159" s="26"/>
      <c r="K159" s="26"/>
      <c r="L159" s="26"/>
    </row>
    <row r="160" spans="1:12" ht="16.8" x14ac:dyDescent="0.3">
      <c r="A160" s="28" t="s">
        <v>257</v>
      </c>
      <c r="B160" s="29"/>
      <c r="C160" s="28"/>
      <c r="D160" s="28"/>
      <c r="E160" s="28"/>
      <c r="F160" s="28"/>
      <c r="G160" s="28"/>
      <c r="H160" s="28"/>
      <c r="I160" s="28"/>
      <c r="J160" s="28"/>
      <c r="K160" s="28"/>
      <c r="L160" s="28"/>
    </row>
    <row r="161" spans="1:12" ht="140.4" x14ac:dyDescent="0.3">
      <c r="A161" s="27" t="s">
        <v>401</v>
      </c>
      <c r="B161" s="31"/>
      <c r="C161" s="27"/>
      <c r="D161" s="27"/>
      <c r="E161" s="27"/>
      <c r="F161" s="27"/>
      <c r="G161" s="27"/>
      <c r="H161" s="27"/>
      <c r="I161" s="27"/>
      <c r="J161" s="27"/>
      <c r="K161" s="27"/>
      <c r="L161" s="27"/>
    </row>
    <row r="162" spans="1:12" ht="15.6" x14ac:dyDescent="0.3">
      <c r="A162" s="25" t="s">
        <v>258</v>
      </c>
      <c r="B162" s="32"/>
      <c r="C162" s="25"/>
      <c r="D162" s="25"/>
      <c r="E162" s="25"/>
      <c r="F162" s="25"/>
      <c r="G162" s="25"/>
      <c r="H162" s="25"/>
      <c r="I162" s="25"/>
      <c r="J162" s="25"/>
      <c r="K162" s="25"/>
      <c r="L162" s="25"/>
    </row>
    <row r="163" spans="1:12" ht="93.6" x14ac:dyDescent="0.3">
      <c r="A163" s="26" t="s">
        <v>259</v>
      </c>
      <c r="B163" s="30" t="s">
        <v>260</v>
      </c>
      <c r="C163" s="26"/>
      <c r="D163" s="26"/>
      <c r="E163" s="26"/>
      <c r="F163" s="26"/>
      <c r="G163" s="26"/>
      <c r="H163" s="26"/>
      <c r="I163" s="26"/>
      <c r="J163" s="26"/>
      <c r="K163" s="26"/>
      <c r="L163" s="26"/>
    </row>
    <row r="164" spans="1:12" ht="62.4" x14ac:dyDescent="0.3">
      <c r="A164" s="26" t="s">
        <v>261</v>
      </c>
      <c r="B164" s="30" t="s">
        <v>262</v>
      </c>
      <c r="C164" s="26"/>
      <c r="D164" s="26"/>
      <c r="E164" s="26"/>
      <c r="F164" s="26"/>
      <c r="G164" s="26"/>
      <c r="H164" s="26"/>
      <c r="I164" s="26"/>
      <c r="J164" s="26"/>
      <c r="K164" s="26"/>
      <c r="L164" s="26"/>
    </row>
    <row r="165" spans="1:12" ht="109.2" x14ac:dyDescent="0.3">
      <c r="A165" s="26" t="s">
        <v>263</v>
      </c>
      <c r="B165" s="30" t="s">
        <v>264</v>
      </c>
      <c r="C165" s="26"/>
      <c r="D165" s="26"/>
      <c r="E165" s="26"/>
      <c r="F165" s="26"/>
      <c r="G165" s="26"/>
      <c r="H165" s="26"/>
      <c r="I165" s="26"/>
      <c r="J165" s="26"/>
      <c r="K165" s="26"/>
      <c r="L165" s="26"/>
    </row>
    <row r="166" spans="1:12" ht="15.6" x14ac:dyDescent="0.3">
      <c r="A166" s="25" t="s">
        <v>265</v>
      </c>
      <c r="B166" s="32"/>
      <c r="C166" s="25"/>
      <c r="D166" s="25"/>
      <c r="E166" s="25"/>
      <c r="F166" s="25"/>
      <c r="G166" s="25"/>
      <c r="H166" s="25"/>
      <c r="I166" s="25"/>
      <c r="J166" s="25"/>
      <c r="K166" s="25"/>
      <c r="L166" s="25"/>
    </row>
    <row r="167" spans="1:12" ht="204.45" customHeight="1" x14ac:dyDescent="0.3">
      <c r="A167" s="26" t="s">
        <v>402</v>
      </c>
      <c r="B167" s="30" t="s">
        <v>266</v>
      </c>
      <c r="C167" s="26"/>
      <c r="D167" s="26"/>
      <c r="E167" s="26"/>
      <c r="F167" s="26"/>
      <c r="G167" s="26"/>
      <c r="H167" s="26"/>
      <c r="I167" s="26"/>
      <c r="J167" s="26"/>
      <c r="K167" s="26"/>
      <c r="L167" s="26"/>
    </row>
    <row r="168" spans="1:12" ht="15.6" x14ac:dyDescent="0.3">
      <c r="A168" s="25" t="s">
        <v>267</v>
      </c>
      <c r="B168" s="32"/>
      <c r="C168" s="25"/>
      <c r="D168" s="25"/>
      <c r="E168" s="25"/>
      <c r="F168" s="25"/>
      <c r="G168" s="25"/>
      <c r="H168" s="25"/>
      <c r="I168" s="25"/>
      <c r="J168" s="25"/>
      <c r="K168" s="25"/>
      <c r="L168" s="25"/>
    </row>
    <row r="169" spans="1:12" ht="82.5" customHeight="1" x14ac:dyDescent="0.3">
      <c r="A169" s="26" t="s">
        <v>268</v>
      </c>
      <c r="B169" s="30" t="s">
        <v>269</v>
      </c>
      <c r="C169" s="26"/>
      <c r="D169" s="26"/>
      <c r="E169" s="26"/>
      <c r="F169" s="26"/>
      <c r="G169" s="26"/>
      <c r="H169" s="26"/>
      <c r="I169" s="26"/>
      <c r="J169" s="26"/>
      <c r="K169" s="26"/>
      <c r="L169" s="26"/>
    </row>
    <row r="170" spans="1:12" ht="15.6" x14ac:dyDescent="0.3">
      <c r="A170" s="25" t="s">
        <v>270</v>
      </c>
      <c r="B170" s="32"/>
      <c r="C170" s="25"/>
      <c r="D170" s="25"/>
      <c r="E170" s="25"/>
      <c r="F170" s="25"/>
      <c r="G170" s="25"/>
      <c r="H170" s="25"/>
      <c r="I170" s="25"/>
      <c r="J170" s="25"/>
      <c r="K170" s="25"/>
      <c r="L170" s="25"/>
    </row>
    <row r="171" spans="1:12" ht="78" x14ac:dyDescent="0.3">
      <c r="A171" s="26" t="s">
        <v>271</v>
      </c>
      <c r="B171" s="30" t="s">
        <v>272</v>
      </c>
      <c r="C171" s="26"/>
      <c r="D171" s="26"/>
      <c r="E171" s="26"/>
      <c r="F171" s="26"/>
      <c r="G171" s="26"/>
      <c r="H171" s="26"/>
      <c r="I171" s="26"/>
      <c r="J171" s="26"/>
      <c r="K171" s="26"/>
      <c r="L171" s="26"/>
    </row>
    <row r="172" spans="1:12" ht="16.8" x14ac:dyDescent="0.3">
      <c r="A172" s="28" t="s">
        <v>273</v>
      </c>
      <c r="B172" s="29"/>
      <c r="C172" s="28"/>
      <c r="D172" s="28"/>
      <c r="E172" s="28"/>
      <c r="F172" s="28"/>
      <c r="G172" s="28"/>
      <c r="H172" s="28"/>
      <c r="I172" s="28"/>
      <c r="J172" s="28"/>
      <c r="K172" s="28"/>
      <c r="L172" s="28"/>
    </row>
    <row r="173" spans="1:12" ht="31.2" x14ac:dyDescent="0.3">
      <c r="A173" s="27" t="s">
        <v>274</v>
      </c>
      <c r="B173" s="31"/>
      <c r="C173" s="27"/>
      <c r="D173" s="27"/>
      <c r="E173" s="27"/>
      <c r="F173" s="27"/>
      <c r="G173" s="27"/>
      <c r="H173" s="27"/>
      <c r="I173" s="27"/>
      <c r="J173" s="27"/>
      <c r="K173" s="27"/>
      <c r="L173" s="27"/>
    </row>
    <row r="174" spans="1:12" ht="159.44999999999999" customHeight="1" x14ac:dyDescent="0.3">
      <c r="A174" s="26" t="s">
        <v>275</v>
      </c>
      <c r="B174" s="30" t="s">
        <v>276</v>
      </c>
      <c r="C174" s="26"/>
      <c r="D174" s="26"/>
      <c r="E174" s="26"/>
      <c r="F174" s="26"/>
      <c r="G174" s="26"/>
      <c r="H174" s="26"/>
      <c r="I174" s="26"/>
      <c r="J174" s="26"/>
      <c r="K174" s="26"/>
      <c r="L174" s="26"/>
    </row>
    <row r="175" spans="1:12" ht="62.4" x14ac:dyDescent="0.3">
      <c r="A175" s="26" t="s">
        <v>403</v>
      </c>
      <c r="B175" s="30" t="s">
        <v>277</v>
      </c>
      <c r="C175" s="26"/>
      <c r="D175" s="26"/>
      <c r="E175" s="26"/>
      <c r="F175" s="26"/>
      <c r="G175" s="26"/>
      <c r="H175" s="26"/>
      <c r="I175" s="26"/>
      <c r="J175" s="26"/>
      <c r="K175" s="26"/>
      <c r="L175" s="26"/>
    </row>
    <row r="176" spans="1:12" ht="15.6" x14ac:dyDescent="0.3">
      <c r="A176" s="25" t="s">
        <v>278</v>
      </c>
      <c r="B176" s="32"/>
      <c r="C176" s="25"/>
      <c r="D176" s="25"/>
      <c r="E176" s="25"/>
      <c r="F176" s="25"/>
      <c r="G176" s="25"/>
      <c r="H176" s="25"/>
      <c r="I176" s="25"/>
      <c r="J176" s="25"/>
      <c r="K176" s="25"/>
      <c r="L176" s="25"/>
    </row>
    <row r="177" spans="1:12" ht="16.8" x14ac:dyDescent="0.3">
      <c r="A177" s="28" t="s">
        <v>279</v>
      </c>
      <c r="B177" s="29"/>
      <c r="C177" s="28"/>
      <c r="D177" s="28"/>
      <c r="E177" s="28"/>
      <c r="F177" s="28"/>
      <c r="G177" s="28"/>
      <c r="H177" s="28"/>
      <c r="I177" s="28"/>
      <c r="J177" s="28"/>
      <c r="K177" s="28"/>
      <c r="L177" s="28"/>
    </row>
    <row r="178" spans="1:12" ht="46.8" x14ac:dyDescent="0.3">
      <c r="A178" s="27" t="s">
        <v>280</v>
      </c>
      <c r="B178" s="31"/>
      <c r="C178" s="27"/>
      <c r="D178" s="27"/>
      <c r="E178" s="27"/>
      <c r="F178" s="27"/>
      <c r="G178" s="27"/>
      <c r="H178" s="27"/>
      <c r="I178" s="27"/>
      <c r="J178" s="27"/>
      <c r="K178" s="27"/>
      <c r="L178" s="27"/>
    </row>
    <row r="179" spans="1:12" ht="239.55" customHeight="1" x14ac:dyDescent="0.3">
      <c r="A179" s="26" t="s">
        <v>281</v>
      </c>
      <c r="B179" s="30" t="s">
        <v>282</v>
      </c>
      <c r="C179" s="26"/>
      <c r="D179" s="26"/>
      <c r="E179" s="26"/>
      <c r="F179" s="26"/>
      <c r="G179" s="26"/>
      <c r="H179" s="26"/>
      <c r="I179" s="26"/>
      <c r="J179" s="26"/>
      <c r="K179" s="26"/>
      <c r="L179" s="26"/>
    </row>
    <row r="180" spans="1:12" ht="252.45" customHeight="1" x14ac:dyDescent="0.3">
      <c r="A180" s="26" t="s">
        <v>283</v>
      </c>
      <c r="B180" s="30" t="s">
        <v>284</v>
      </c>
      <c r="C180" s="26"/>
      <c r="D180" s="26"/>
      <c r="E180" s="26"/>
      <c r="F180" s="26"/>
      <c r="G180" s="26"/>
      <c r="H180" s="26"/>
      <c r="I180" s="26"/>
      <c r="J180" s="26"/>
      <c r="K180" s="26"/>
      <c r="L180" s="26"/>
    </row>
    <row r="181" spans="1:12" ht="237" customHeight="1" x14ac:dyDescent="0.3">
      <c r="A181" s="26" t="s">
        <v>285</v>
      </c>
      <c r="B181" s="30" t="s">
        <v>286</v>
      </c>
      <c r="C181" s="26"/>
      <c r="D181" s="26"/>
      <c r="E181" s="26"/>
      <c r="F181" s="26"/>
      <c r="G181" s="26"/>
      <c r="H181" s="26"/>
      <c r="I181" s="26"/>
      <c r="J181" s="26"/>
      <c r="K181" s="26"/>
      <c r="L181" s="26"/>
    </row>
    <row r="182" spans="1:12" ht="46.8" x14ac:dyDescent="0.3">
      <c r="A182" s="26" t="s">
        <v>287</v>
      </c>
      <c r="B182" s="30" t="s">
        <v>288</v>
      </c>
      <c r="C182" s="26"/>
      <c r="D182" s="26"/>
      <c r="E182" s="26"/>
      <c r="F182" s="26"/>
      <c r="G182" s="26"/>
      <c r="H182" s="26"/>
      <c r="I182" s="26"/>
      <c r="J182" s="26"/>
      <c r="K182" s="26"/>
      <c r="L182" s="26"/>
    </row>
    <row r="183" spans="1:12" ht="129" customHeight="1" x14ac:dyDescent="0.3">
      <c r="A183" s="26" t="s">
        <v>289</v>
      </c>
      <c r="B183" s="30" t="s">
        <v>290</v>
      </c>
      <c r="C183" s="26"/>
      <c r="D183" s="26"/>
      <c r="E183" s="26"/>
      <c r="F183" s="26"/>
      <c r="G183" s="26"/>
      <c r="H183" s="26"/>
      <c r="I183" s="26"/>
      <c r="J183" s="26"/>
      <c r="K183" s="26"/>
      <c r="L183" s="26"/>
    </row>
    <row r="184" spans="1:12" ht="16.8" x14ac:dyDescent="0.3">
      <c r="A184" s="28" t="s">
        <v>291</v>
      </c>
      <c r="B184" s="29"/>
      <c r="C184" s="28"/>
      <c r="D184" s="28"/>
      <c r="E184" s="28"/>
      <c r="F184" s="28"/>
      <c r="G184" s="28"/>
      <c r="H184" s="28"/>
      <c r="I184" s="28"/>
      <c r="J184" s="28"/>
      <c r="K184" s="28"/>
      <c r="L184" s="28"/>
    </row>
    <row r="185" spans="1:12" ht="15.6" x14ac:dyDescent="0.3">
      <c r="A185" s="63" t="s">
        <v>292</v>
      </c>
      <c r="B185" s="64"/>
      <c r="C185" s="63"/>
      <c r="D185" s="63"/>
      <c r="E185" s="63"/>
      <c r="F185" s="63"/>
      <c r="G185" s="63"/>
      <c r="H185" s="63"/>
      <c r="I185" s="63"/>
      <c r="J185" s="63"/>
      <c r="K185" s="63"/>
      <c r="L185" s="63"/>
    </row>
    <row r="186" spans="1:12" ht="15.6" x14ac:dyDescent="0.3">
      <c r="A186" s="25" t="s">
        <v>293</v>
      </c>
      <c r="B186" s="32"/>
      <c r="C186" s="25"/>
      <c r="D186" s="25"/>
      <c r="E186" s="25"/>
      <c r="F186" s="25"/>
      <c r="G186" s="25"/>
      <c r="H186" s="25"/>
      <c r="I186" s="25"/>
      <c r="J186" s="25"/>
      <c r="K186" s="25"/>
      <c r="L186" s="25"/>
    </row>
    <row r="187" spans="1:12" ht="146.55000000000001" customHeight="1" x14ac:dyDescent="0.3">
      <c r="A187" s="26" t="s">
        <v>294</v>
      </c>
      <c r="B187" s="30" t="s">
        <v>295</v>
      </c>
      <c r="C187" s="26"/>
      <c r="D187" s="26"/>
      <c r="E187" s="26"/>
      <c r="F187" s="26"/>
      <c r="G187" s="26"/>
      <c r="H187" s="26"/>
      <c r="I187" s="26"/>
      <c r="J187" s="26"/>
      <c r="K187" s="26"/>
      <c r="L187" s="26"/>
    </row>
    <row r="188" spans="1:12" ht="62.4" x14ac:dyDescent="0.3">
      <c r="A188" s="26" t="s">
        <v>296</v>
      </c>
      <c r="B188" s="30" t="s">
        <v>297</v>
      </c>
      <c r="C188" s="26"/>
      <c r="D188" s="26"/>
      <c r="E188" s="26"/>
      <c r="F188" s="26"/>
      <c r="G188" s="26"/>
      <c r="H188" s="26"/>
      <c r="I188" s="26"/>
      <c r="J188" s="26"/>
      <c r="K188" s="26"/>
      <c r="L188" s="26"/>
    </row>
    <row r="189" spans="1:12" ht="140.4" x14ac:dyDescent="0.3">
      <c r="A189" s="26" t="s">
        <v>298</v>
      </c>
      <c r="B189" s="30" t="s">
        <v>299</v>
      </c>
      <c r="C189" s="26"/>
      <c r="D189" s="26"/>
      <c r="E189" s="26"/>
      <c r="F189" s="26"/>
      <c r="G189" s="26"/>
      <c r="H189" s="26"/>
      <c r="I189" s="26"/>
      <c r="J189" s="26"/>
      <c r="K189" s="26"/>
      <c r="L189" s="26"/>
    </row>
    <row r="190" spans="1:12" ht="159" customHeight="1" x14ac:dyDescent="0.3">
      <c r="A190" s="26" t="s">
        <v>300</v>
      </c>
      <c r="B190" s="30" t="s">
        <v>301</v>
      </c>
      <c r="C190" s="26"/>
      <c r="D190" s="26"/>
      <c r="E190" s="26"/>
      <c r="F190" s="26"/>
      <c r="G190" s="26"/>
      <c r="H190" s="26"/>
      <c r="I190" s="26"/>
      <c r="J190" s="26"/>
      <c r="K190" s="26"/>
      <c r="L190" s="26"/>
    </row>
    <row r="191" spans="1:12" ht="78" x14ac:dyDescent="0.3">
      <c r="A191" s="26" t="s">
        <v>302</v>
      </c>
      <c r="B191" s="30" t="s">
        <v>303</v>
      </c>
      <c r="C191" s="26"/>
      <c r="D191" s="26"/>
      <c r="E191" s="26"/>
      <c r="F191" s="26"/>
      <c r="G191" s="26"/>
      <c r="H191" s="26"/>
      <c r="I191" s="26"/>
      <c r="J191" s="26"/>
      <c r="K191" s="26"/>
      <c r="L191" s="26"/>
    </row>
    <row r="192" spans="1:12" ht="174.45" customHeight="1" x14ac:dyDescent="0.3">
      <c r="A192" s="26" t="s">
        <v>304</v>
      </c>
      <c r="B192" s="30" t="s">
        <v>305</v>
      </c>
      <c r="C192" s="26"/>
      <c r="D192" s="26"/>
      <c r="E192" s="26"/>
      <c r="F192" s="26"/>
      <c r="G192" s="26"/>
      <c r="H192" s="26"/>
      <c r="I192" s="26"/>
      <c r="J192" s="26"/>
      <c r="K192" s="26"/>
      <c r="L192" s="26"/>
    </row>
    <row r="193" spans="1:12" ht="171.6" x14ac:dyDescent="0.3">
      <c r="A193" s="26" t="s">
        <v>306</v>
      </c>
      <c r="B193" s="30" t="s">
        <v>307</v>
      </c>
      <c r="C193" s="26"/>
      <c r="D193" s="26"/>
      <c r="E193" s="26"/>
      <c r="F193" s="26"/>
      <c r="G193" s="26"/>
      <c r="H193" s="26"/>
      <c r="I193" s="26"/>
      <c r="J193" s="26"/>
      <c r="K193" s="26"/>
      <c r="L193" s="26"/>
    </row>
    <row r="194" spans="1:12" ht="15.6" x14ac:dyDescent="0.3">
      <c r="A194" s="25" t="s">
        <v>308</v>
      </c>
      <c r="B194" s="32"/>
      <c r="C194" s="25"/>
      <c r="D194" s="25"/>
      <c r="E194" s="25"/>
      <c r="F194" s="25"/>
      <c r="G194" s="25"/>
      <c r="H194" s="25"/>
      <c r="I194" s="25"/>
      <c r="J194" s="25"/>
      <c r="K194" s="25"/>
      <c r="L194" s="25"/>
    </row>
    <row r="195" spans="1:12" ht="46.8" x14ac:dyDescent="0.3">
      <c r="A195" s="27" t="s">
        <v>309</v>
      </c>
      <c r="B195" s="31"/>
      <c r="C195" s="27"/>
      <c r="D195" s="27"/>
      <c r="E195" s="27"/>
      <c r="F195" s="27"/>
      <c r="G195" s="27"/>
      <c r="H195" s="27"/>
      <c r="I195" s="27"/>
      <c r="J195" s="27"/>
      <c r="K195" s="27"/>
      <c r="L195" s="27"/>
    </row>
    <row r="196" spans="1:12" ht="46.8" x14ac:dyDescent="0.3">
      <c r="A196" s="26" t="s">
        <v>310</v>
      </c>
      <c r="B196" s="30" t="s">
        <v>311</v>
      </c>
      <c r="C196" s="26"/>
      <c r="D196" s="26"/>
      <c r="E196" s="26"/>
      <c r="F196" s="26"/>
      <c r="G196" s="26"/>
      <c r="H196" s="26"/>
      <c r="I196" s="26"/>
      <c r="J196" s="26"/>
      <c r="K196" s="26"/>
      <c r="L196" s="26"/>
    </row>
    <row r="197" spans="1:12" ht="78" x14ac:dyDescent="0.3">
      <c r="A197" s="26" t="s">
        <v>312</v>
      </c>
      <c r="B197" s="30" t="s">
        <v>313</v>
      </c>
      <c r="C197" s="26"/>
      <c r="D197" s="26"/>
      <c r="E197" s="26"/>
      <c r="F197" s="26"/>
      <c r="G197" s="26"/>
      <c r="H197" s="26"/>
      <c r="I197" s="26"/>
      <c r="J197" s="26"/>
      <c r="K197" s="26"/>
      <c r="L197" s="26"/>
    </row>
    <row r="198" spans="1:12" ht="46.8" x14ac:dyDescent="0.3">
      <c r="A198" s="26" t="s">
        <v>314</v>
      </c>
      <c r="B198" s="30" t="s">
        <v>315</v>
      </c>
      <c r="C198" s="26"/>
      <c r="D198" s="26"/>
      <c r="E198" s="26"/>
      <c r="F198" s="26"/>
      <c r="G198" s="26"/>
      <c r="H198" s="26"/>
      <c r="I198" s="26"/>
      <c r="J198" s="26"/>
      <c r="K198" s="26"/>
      <c r="L198" s="26"/>
    </row>
    <row r="199" spans="1:12" ht="15.6" x14ac:dyDescent="0.3">
      <c r="A199" s="25" t="s">
        <v>316</v>
      </c>
      <c r="B199" s="32"/>
      <c r="C199" s="25"/>
      <c r="D199" s="25"/>
      <c r="E199" s="25"/>
      <c r="F199" s="25"/>
      <c r="G199" s="25"/>
      <c r="H199" s="25"/>
      <c r="I199" s="25"/>
      <c r="J199" s="25"/>
      <c r="K199" s="25"/>
      <c r="L199" s="25"/>
    </row>
    <row r="200" spans="1:12" ht="46.8" x14ac:dyDescent="0.3">
      <c r="A200" s="27" t="s">
        <v>317</v>
      </c>
      <c r="B200" s="31"/>
      <c r="C200" s="27"/>
      <c r="D200" s="27"/>
      <c r="E200" s="27"/>
      <c r="F200" s="27"/>
      <c r="G200" s="27"/>
      <c r="H200" s="27"/>
      <c r="I200" s="27"/>
      <c r="J200" s="27"/>
      <c r="K200" s="27"/>
      <c r="L200" s="27"/>
    </row>
    <row r="201" spans="1:12" ht="109.2" x14ac:dyDescent="0.3">
      <c r="A201" s="26" t="s">
        <v>318</v>
      </c>
      <c r="B201" s="30" t="s">
        <v>319</v>
      </c>
      <c r="C201" s="26"/>
      <c r="D201" s="26"/>
      <c r="E201" s="26"/>
      <c r="F201" s="26"/>
      <c r="G201" s="26"/>
      <c r="H201" s="26"/>
      <c r="I201" s="26"/>
      <c r="J201" s="26"/>
      <c r="K201" s="26"/>
      <c r="L201" s="26"/>
    </row>
    <row r="202" spans="1:12" ht="15.6" x14ac:dyDescent="0.3">
      <c r="A202" s="25" t="s">
        <v>320</v>
      </c>
      <c r="B202" s="32"/>
      <c r="C202" s="25"/>
      <c r="D202" s="25"/>
      <c r="E202" s="25"/>
      <c r="F202" s="25"/>
      <c r="G202" s="25"/>
      <c r="H202" s="25"/>
      <c r="I202" s="25"/>
      <c r="J202" s="25"/>
      <c r="K202" s="25"/>
      <c r="L202" s="25"/>
    </row>
    <row r="203" spans="1:12" ht="31.2" x14ac:dyDescent="0.3">
      <c r="A203" s="27" t="s">
        <v>321</v>
      </c>
      <c r="B203" s="31"/>
      <c r="C203" s="27"/>
      <c r="D203" s="27"/>
      <c r="E203" s="27"/>
      <c r="F203" s="27"/>
      <c r="G203" s="27"/>
      <c r="H203" s="27"/>
      <c r="I203" s="27"/>
      <c r="J203" s="27"/>
      <c r="K203" s="27"/>
      <c r="L203" s="27"/>
    </row>
    <row r="204" spans="1:12" ht="15.6" x14ac:dyDescent="0.3">
      <c r="A204" s="25" t="s">
        <v>322</v>
      </c>
      <c r="B204" s="32"/>
      <c r="C204" s="25"/>
      <c r="D204" s="25"/>
      <c r="E204" s="25"/>
      <c r="F204" s="25"/>
      <c r="G204" s="25"/>
      <c r="H204" s="25"/>
      <c r="I204" s="25"/>
      <c r="J204" s="25"/>
      <c r="K204" s="25"/>
      <c r="L204" s="25"/>
    </row>
    <row r="205" spans="1:12" ht="31.2" x14ac:dyDescent="0.3">
      <c r="A205" s="26" t="s">
        <v>323</v>
      </c>
      <c r="B205" s="30" t="s">
        <v>324</v>
      </c>
      <c r="C205" s="26"/>
      <c r="D205" s="26"/>
      <c r="E205" s="26"/>
      <c r="F205" s="26"/>
      <c r="G205" s="26"/>
      <c r="H205" s="26"/>
      <c r="I205" s="26"/>
      <c r="J205" s="26"/>
      <c r="K205" s="26"/>
      <c r="L205" s="26"/>
    </row>
    <row r="206" spans="1:12" ht="313.95" customHeight="1" x14ac:dyDescent="0.3">
      <c r="A206" s="26" t="s">
        <v>404</v>
      </c>
      <c r="B206" s="30" t="s">
        <v>325</v>
      </c>
      <c r="C206" s="26"/>
      <c r="D206" s="26"/>
      <c r="E206" s="26"/>
      <c r="F206" s="26"/>
      <c r="G206" s="26"/>
      <c r="H206" s="26"/>
      <c r="I206" s="26"/>
      <c r="J206" s="26"/>
      <c r="K206" s="26"/>
      <c r="L206" s="26"/>
    </row>
    <row r="207" spans="1:12" ht="146.55000000000001" customHeight="1" x14ac:dyDescent="0.3">
      <c r="A207" s="26" t="s">
        <v>405</v>
      </c>
      <c r="B207" s="30" t="s">
        <v>326</v>
      </c>
      <c r="C207" s="26"/>
      <c r="D207" s="26"/>
      <c r="E207" s="26"/>
      <c r="F207" s="26"/>
      <c r="G207" s="26"/>
      <c r="H207" s="26"/>
      <c r="I207" s="26"/>
      <c r="J207" s="26"/>
      <c r="K207" s="26"/>
      <c r="L207" s="26"/>
    </row>
    <row r="208" spans="1:12" ht="78" x14ac:dyDescent="0.3">
      <c r="A208" s="26" t="s">
        <v>327</v>
      </c>
      <c r="B208" s="30" t="s">
        <v>328</v>
      </c>
      <c r="C208" s="26"/>
      <c r="D208" s="26"/>
      <c r="E208" s="26"/>
      <c r="F208" s="26"/>
      <c r="G208" s="26"/>
      <c r="H208" s="26"/>
      <c r="I208" s="26"/>
      <c r="J208" s="26"/>
      <c r="K208" s="26"/>
      <c r="L208" s="26"/>
    </row>
    <row r="209" spans="1:12" ht="52.05" customHeight="1" x14ac:dyDescent="0.3">
      <c r="A209" s="26" t="s">
        <v>329</v>
      </c>
      <c r="B209" s="30" t="s">
        <v>330</v>
      </c>
      <c r="C209" s="26"/>
      <c r="D209" s="26"/>
      <c r="E209" s="26"/>
      <c r="F209" s="26"/>
      <c r="G209" s="26"/>
      <c r="H209" s="26"/>
      <c r="I209" s="26"/>
      <c r="J209" s="26"/>
      <c r="K209" s="26"/>
      <c r="L209" s="26"/>
    </row>
    <row r="210" spans="1:12" ht="16.8" x14ac:dyDescent="0.3">
      <c r="A210" s="28" t="s">
        <v>331</v>
      </c>
      <c r="B210" s="29"/>
      <c r="C210" s="28"/>
      <c r="D210" s="28"/>
      <c r="E210" s="28"/>
      <c r="F210" s="28"/>
      <c r="G210" s="28"/>
      <c r="H210" s="28"/>
      <c r="I210" s="28"/>
      <c r="J210" s="28"/>
      <c r="K210" s="28"/>
      <c r="L210" s="28"/>
    </row>
    <row r="211" spans="1:12" ht="15.6" x14ac:dyDescent="0.3">
      <c r="A211" s="27" t="s">
        <v>332</v>
      </c>
      <c r="B211" s="31"/>
      <c r="C211" s="27"/>
      <c r="D211" s="27"/>
      <c r="E211" s="27"/>
      <c r="F211" s="27"/>
      <c r="G211" s="27"/>
      <c r="H211" s="27"/>
      <c r="I211" s="27"/>
      <c r="J211" s="27"/>
      <c r="K211" s="27"/>
      <c r="L211" s="27"/>
    </row>
  </sheetData>
  <autoFilter ref="A2:L2" xr:uid="{CDAB6358-A15C-45A3-97A4-BA9D51CB315E}"/>
  <conditionalFormatting sqref="D4:K13 D15:K209">
    <cfRule type="expression" dxfId="0" priority="1">
      <formula>$C4="No"</formula>
    </cfRule>
  </conditionalFormatting>
  <pageMargins left="0.70866141732283472" right="0.70866141732283472" top="0.74803149606299213" bottom="0.74803149606299213" header="0.31496062992125984" footer="0.31496062992125984"/>
  <pageSetup paperSize="9" scale="22"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E4 C4 C6:C41 E6:E41 E43:E63 C43:C63 E65:E209 C65:C209</xm:sqref>
        </x14:dataValidation>
        <x14:dataValidation type="list" allowBlank="1" showInputMessage="1" showErrorMessage="1" xr:uid="{00000000-0002-0000-0100-000002000000}">
          <x14:formula1>
            <xm:f>Dropdowns!$A$1:$A$2</xm:f>
          </x14:formula1>
          <xm:sqref>G4 G6:G41 G43:G63 G65:G209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99616-74A0-4B39-8182-1AEBC775A281}">
  <sheetPr>
    <tabColor rgb="FF228096"/>
    <pageSetUpPr fitToPage="1"/>
  </sheetPr>
  <dimension ref="A1:B28"/>
  <sheetViews>
    <sheetView showGridLines="0" workbookViewId="0">
      <selection activeCell="C1" sqref="C1"/>
    </sheetView>
  </sheetViews>
  <sheetFormatPr defaultColWidth="9.1640625" defaultRowHeight="13.8" x14ac:dyDescent="0.25"/>
  <cols>
    <col min="1" max="1" width="52.6640625" style="52" customWidth="1"/>
    <col min="2" max="2" width="54" style="52" customWidth="1"/>
    <col min="3" max="16384" width="9.1640625" style="52"/>
  </cols>
  <sheetData>
    <row r="1" spans="1:2" ht="27.75" customHeight="1" x14ac:dyDescent="0.25">
      <c r="A1" s="50" t="s">
        <v>366</v>
      </c>
      <c r="B1" s="51"/>
    </row>
    <row r="2" spans="1:2" ht="27.75" customHeight="1" x14ac:dyDescent="0.25">
      <c r="A2" s="50" t="s">
        <v>367</v>
      </c>
      <c r="B2" s="51"/>
    </row>
    <row r="3" spans="1:2" ht="15.6" x14ac:dyDescent="0.3">
      <c r="A3" s="53" t="s">
        <v>360</v>
      </c>
      <c r="B3" s="54" t="s">
        <v>361</v>
      </c>
    </row>
    <row r="4" spans="1:2" ht="62.4" x14ac:dyDescent="0.25">
      <c r="A4" s="60" t="s">
        <v>362</v>
      </c>
      <c r="B4" s="60" t="s">
        <v>363</v>
      </c>
    </row>
    <row r="5" spans="1:2" ht="109.2" x14ac:dyDescent="0.25">
      <c r="A5" s="60" t="s">
        <v>364</v>
      </c>
      <c r="B5" s="60" t="s">
        <v>365</v>
      </c>
    </row>
    <row r="6" spans="1:2" ht="28.5" customHeight="1" x14ac:dyDescent="0.3">
      <c r="A6" s="56"/>
      <c r="B6" s="57"/>
    </row>
    <row r="7" spans="1:2" ht="15.6" x14ac:dyDescent="0.3">
      <c r="A7" s="56"/>
      <c r="B7" s="57"/>
    </row>
    <row r="8" spans="1:2" ht="15.6" x14ac:dyDescent="0.3">
      <c r="A8" s="56"/>
      <c r="B8" s="57"/>
    </row>
    <row r="9" spans="1:2" ht="15.6" x14ac:dyDescent="0.25">
      <c r="A9" s="57"/>
      <c r="B9" s="57"/>
    </row>
    <row r="10" spans="1:2" x14ac:dyDescent="0.25">
      <c r="A10" s="58"/>
      <c r="B10" s="51"/>
    </row>
    <row r="11" spans="1:2" x14ac:dyDescent="0.25">
      <c r="A11" s="59"/>
    </row>
    <row r="12" spans="1:2" x14ac:dyDescent="0.25">
      <c r="A12" s="59"/>
    </row>
    <row r="13" spans="1:2" x14ac:dyDescent="0.25">
      <c r="A13" s="59"/>
    </row>
    <row r="14" spans="1:2" x14ac:dyDescent="0.25">
      <c r="A14" s="59"/>
    </row>
    <row r="15" spans="1:2" x14ac:dyDescent="0.25">
      <c r="A15" s="59"/>
    </row>
    <row r="16" spans="1:2" x14ac:dyDescent="0.25">
      <c r="A16" s="59"/>
    </row>
    <row r="17" spans="1:1" x14ac:dyDescent="0.25">
      <c r="A17" s="59"/>
    </row>
    <row r="18" spans="1:1" x14ac:dyDescent="0.25">
      <c r="A18" s="59"/>
    </row>
    <row r="19" spans="1:1" x14ac:dyDescent="0.25">
      <c r="A19" s="59"/>
    </row>
    <row r="20" spans="1:1" x14ac:dyDescent="0.25">
      <c r="A20" s="59"/>
    </row>
    <row r="21" spans="1:1" x14ac:dyDescent="0.25">
      <c r="A21" s="59"/>
    </row>
    <row r="22" spans="1:1" x14ac:dyDescent="0.25">
      <c r="A22" s="59"/>
    </row>
    <row r="23" spans="1:1" x14ac:dyDescent="0.25">
      <c r="A23" s="59"/>
    </row>
    <row r="24" spans="1:1" x14ac:dyDescent="0.25">
      <c r="A24" s="59"/>
    </row>
    <row r="25" spans="1:1" x14ac:dyDescent="0.25">
      <c r="A25" s="59"/>
    </row>
    <row r="26" spans="1:1" x14ac:dyDescent="0.25">
      <c r="A26" s="59"/>
    </row>
    <row r="27" spans="1:1" x14ac:dyDescent="0.25">
      <c r="A27" s="59"/>
    </row>
    <row r="28" spans="1:1" x14ac:dyDescent="0.25">
      <c r="A28" s="59"/>
    </row>
  </sheetData>
  <pageMargins left="0.7" right="0.7" top="0.75" bottom="0.75" header="0.3" footer="0.3"/>
  <pageSetup paperSize="9" scale="9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633B1-27E6-4573-BE83-2A2D2F80A467}">
  <sheetPr>
    <tabColor rgb="FF228096"/>
    <pageSetUpPr fitToPage="1"/>
  </sheetPr>
  <dimension ref="A1:D35"/>
  <sheetViews>
    <sheetView showGridLines="0" workbookViewId="0">
      <selection activeCell="E1" sqref="E1"/>
    </sheetView>
  </sheetViews>
  <sheetFormatPr defaultColWidth="9.1640625" defaultRowHeight="13.8" x14ac:dyDescent="0.25"/>
  <cols>
    <col min="1" max="1" width="21.25" style="52" customWidth="1"/>
    <col min="2" max="2" width="20.58203125" style="52" customWidth="1"/>
    <col min="3" max="3" width="25.9140625" style="52" customWidth="1"/>
    <col min="4" max="4" width="19.58203125" style="52" customWidth="1"/>
    <col min="5" max="16384" width="9.1640625" style="52"/>
  </cols>
  <sheetData>
    <row r="1" spans="1:4" ht="27.75" customHeight="1" x14ac:dyDescent="0.25">
      <c r="A1" s="50" t="s">
        <v>394</v>
      </c>
      <c r="B1" s="51"/>
      <c r="C1" s="51"/>
      <c r="D1" s="51"/>
    </row>
    <row r="2" spans="1:4" ht="27.75" customHeight="1" x14ac:dyDescent="0.25">
      <c r="A2" s="50" t="s">
        <v>395</v>
      </c>
      <c r="B2" s="51"/>
      <c r="C2" s="51"/>
      <c r="D2" s="51"/>
    </row>
    <row r="3" spans="1:4" ht="31.2" x14ac:dyDescent="0.25">
      <c r="A3" s="61" t="s">
        <v>377</v>
      </c>
      <c r="B3" s="62" t="s">
        <v>378</v>
      </c>
      <c r="C3" s="62" t="s">
        <v>379</v>
      </c>
      <c r="D3" s="62" t="s">
        <v>380</v>
      </c>
    </row>
    <row r="4" spans="1:4" ht="15.6" x14ac:dyDescent="0.25">
      <c r="A4" s="55" t="s">
        <v>381</v>
      </c>
      <c r="B4" s="55" t="s">
        <v>382</v>
      </c>
      <c r="C4" s="55" t="s">
        <v>382</v>
      </c>
      <c r="D4" s="55" t="s">
        <v>383</v>
      </c>
    </row>
    <row r="5" spans="1:4" ht="15.6" x14ac:dyDescent="0.25">
      <c r="A5" s="55" t="s">
        <v>384</v>
      </c>
      <c r="B5" s="55" t="s">
        <v>382</v>
      </c>
      <c r="C5" s="55" t="s">
        <v>383</v>
      </c>
      <c r="D5" s="55" t="s">
        <v>383</v>
      </c>
    </row>
    <row r="6" spans="1:4" ht="15.6" x14ac:dyDescent="0.25">
      <c r="A6" s="55" t="s">
        <v>385</v>
      </c>
      <c r="B6" s="55" t="s">
        <v>383</v>
      </c>
      <c r="C6" s="55" t="s">
        <v>383</v>
      </c>
      <c r="D6" s="55" t="s">
        <v>383</v>
      </c>
    </row>
    <row r="7" spans="1:4" ht="15.6" x14ac:dyDescent="0.25">
      <c r="A7" s="55" t="s">
        <v>386</v>
      </c>
      <c r="B7" s="55" t="s">
        <v>382</v>
      </c>
      <c r="C7" s="55" t="s">
        <v>382</v>
      </c>
      <c r="D7" s="55" t="s">
        <v>383</v>
      </c>
    </row>
    <row r="8" spans="1:4" ht="15.6" x14ac:dyDescent="0.25">
      <c r="A8" s="55" t="s">
        <v>387</v>
      </c>
      <c r="B8" s="55" t="s">
        <v>382</v>
      </c>
      <c r="C8" s="55" t="s">
        <v>383</v>
      </c>
      <c r="D8" s="55" t="s">
        <v>383</v>
      </c>
    </row>
    <row r="9" spans="1:4" ht="15.6" x14ac:dyDescent="0.25">
      <c r="A9" s="55" t="s">
        <v>388</v>
      </c>
      <c r="B9" s="55" t="s">
        <v>383</v>
      </c>
      <c r="C9" s="55" t="s">
        <v>383</v>
      </c>
      <c r="D9" s="55" t="s">
        <v>383</v>
      </c>
    </row>
    <row r="10" spans="1:4" ht="15.6" x14ac:dyDescent="0.25">
      <c r="A10" s="55" t="s">
        <v>389</v>
      </c>
      <c r="B10" s="55" t="s">
        <v>382</v>
      </c>
      <c r="C10" s="55" t="s">
        <v>383</v>
      </c>
      <c r="D10" s="55" t="s">
        <v>383</v>
      </c>
    </row>
    <row r="11" spans="1:4" ht="15.6" x14ac:dyDescent="0.25">
      <c r="A11" s="55" t="s">
        <v>390</v>
      </c>
      <c r="B11" s="55" t="s">
        <v>383</v>
      </c>
      <c r="C11" s="55" t="s">
        <v>383</v>
      </c>
      <c r="D11" s="55" t="s">
        <v>383</v>
      </c>
    </row>
    <row r="12" spans="1:4" ht="49.05" customHeight="1" x14ac:dyDescent="0.25">
      <c r="A12" s="60" t="s">
        <v>391</v>
      </c>
      <c r="B12" s="60" t="s">
        <v>392</v>
      </c>
      <c r="C12" s="60" t="s">
        <v>393</v>
      </c>
      <c r="D12" s="60" t="s">
        <v>393</v>
      </c>
    </row>
    <row r="13" spans="1:4" ht="28.5" customHeight="1" x14ac:dyDescent="0.3">
      <c r="A13" s="56" t="s">
        <v>199</v>
      </c>
      <c r="B13" s="57"/>
      <c r="C13" s="57"/>
      <c r="D13" s="57"/>
    </row>
    <row r="14" spans="1:4" ht="15.6" x14ac:dyDescent="0.3">
      <c r="A14" s="56"/>
      <c r="B14" s="57"/>
      <c r="C14" s="57"/>
      <c r="D14" s="57"/>
    </row>
    <row r="15" spans="1:4" ht="15.6" x14ac:dyDescent="0.3">
      <c r="A15" s="56"/>
      <c r="B15" s="57"/>
      <c r="C15" s="57"/>
      <c r="D15" s="57"/>
    </row>
    <row r="16" spans="1:4" ht="15.6" x14ac:dyDescent="0.25">
      <c r="A16" s="57"/>
      <c r="B16" s="57"/>
      <c r="C16" s="57"/>
      <c r="D16" s="57"/>
    </row>
    <row r="17" spans="1:4" x14ac:dyDescent="0.25">
      <c r="A17" s="58"/>
      <c r="B17" s="51"/>
      <c r="C17" s="51"/>
      <c r="D17" s="51"/>
    </row>
    <row r="18" spans="1:4" x14ac:dyDescent="0.25">
      <c r="A18" s="59"/>
    </row>
    <row r="19" spans="1:4" x14ac:dyDescent="0.25">
      <c r="A19" s="59"/>
    </row>
    <row r="20" spans="1:4" x14ac:dyDescent="0.25">
      <c r="A20" s="59"/>
    </row>
    <row r="21" spans="1:4" x14ac:dyDescent="0.25">
      <c r="A21" s="59"/>
    </row>
    <row r="22" spans="1:4" x14ac:dyDescent="0.25">
      <c r="A22" s="59"/>
    </row>
    <row r="23" spans="1:4" x14ac:dyDescent="0.25">
      <c r="A23" s="59"/>
    </row>
    <row r="24" spans="1:4" x14ac:dyDescent="0.25">
      <c r="A24" s="59"/>
    </row>
    <row r="25" spans="1:4" x14ac:dyDescent="0.25">
      <c r="A25" s="59"/>
    </row>
    <row r="26" spans="1:4" x14ac:dyDescent="0.25">
      <c r="A26" s="59"/>
    </row>
    <row r="27" spans="1:4" x14ac:dyDescent="0.25">
      <c r="A27" s="59"/>
    </row>
    <row r="28" spans="1:4" x14ac:dyDescent="0.25">
      <c r="A28" s="59"/>
    </row>
    <row r="29" spans="1:4" x14ac:dyDescent="0.25">
      <c r="A29" s="59"/>
    </row>
    <row r="30" spans="1:4" x14ac:dyDescent="0.25">
      <c r="A30" s="59"/>
    </row>
    <row r="31" spans="1:4" x14ac:dyDescent="0.25">
      <c r="A31" s="59"/>
    </row>
    <row r="32" spans="1:4" x14ac:dyDescent="0.25">
      <c r="A32" s="59"/>
    </row>
    <row r="33" spans="1:1" x14ac:dyDescent="0.25">
      <c r="A33" s="59"/>
    </row>
    <row r="34" spans="1:1" x14ac:dyDescent="0.25">
      <c r="A34" s="59"/>
    </row>
    <row r="35" spans="1:1" x14ac:dyDescent="0.25">
      <c r="A35" s="59"/>
    </row>
  </sheetData>
  <pageMargins left="0.7" right="0.7" top="0.75" bottom="0.75" header="0.3" footer="0.3"/>
  <pageSetup paperSize="9" scale="9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1.58203125" defaultRowHeight="15" x14ac:dyDescent="0.25"/>
  <cols>
    <col min="1" max="1" width="50.75" customWidth="1"/>
  </cols>
  <sheetData>
    <row r="1" spans="1:2" ht="14.25" customHeight="1" x14ac:dyDescent="0.3">
      <c r="A1" s="14" t="s">
        <v>333</v>
      </c>
      <c r="B1" s="15">
        <f>SUMPRODUCT(COUNTIF('Data sheet'!C3:C211,{"Yes","Partial"}))</f>
        <v>0</v>
      </c>
    </row>
    <row r="2" spans="1:2" ht="15.6" customHeight="1" x14ac:dyDescent="0.3">
      <c r="A2" s="16" t="s">
        <v>334</v>
      </c>
      <c r="B2" s="15">
        <f>COUNTIF('Data sheet'!E3:E211,"Yes")</f>
        <v>0</v>
      </c>
    </row>
    <row r="3" spans="1:2" ht="16.2" customHeight="1" x14ac:dyDescent="0.3">
      <c r="A3" s="17" t="s">
        <v>335</v>
      </c>
      <c r="B3" s="18">
        <f>COUNTIF('Data sheet'!E3:E211,"Partial")</f>
        <v>0</v>
      </c>
    </row>
    <row r="4" spans="1:2" ht="15.6" customHeight="1" x14ac:dyDescent="0.3">
      <c r="A4" s="11" t="s">
        <v>336</v>
      </c>
      <c r="B4" s="12" t="str">
        <f>IF(ISERROR(B2/B1),"",B2/B1)</f>
        <v/>
      </c>
    </row>
    <row r="5" spans="1:2" ht="15.6" customHeight="1" x14ac:dyDescent="0.3">
      <c r="A5" s="16" t="s">
        <v>337</v>
      </c>
      <c r="B5" s="13" t="str">
        <f>IF(ISERROR(B3/B1),"",B3/B1)</f>
        <v/>
      </c>
    </row>
    <row r="6" spans="1:2" ht="15.6" customHeight="1" x14ac:dyDescent="0.25">
      <c r="A6" s="5"/>
      <c r="B6" s="5"/>
    </row>
    <row r="7" spans="1:2" ht="15.6" customHeight="1" x14ac:dyDescent="0.25"/>
    <row r="8" spans="1:2" ht="15.6" customHeight="1" x14ac:dyDescent="0.25"/>
    <row r="9" spans="1:2" ht="15.6" customHeight="1" x14ac:dyDescent="0.25"/>
    <row r="10" spans="1:2" ht="15.6" customHeight="1" x14ac:dyDescent="0.25"/>
    <row r="11" spans="1:2" ht="15.6" customHeight="1" x14ac:dyDescent="0.25"/>
    <row r="12" spans="1:2" ht="15.6" customHeight="1" x14ac:dyDescent="0.25"/>
    <row r="13" spans="1:2" ht="15.6" customHeight="1" x14ac:dyDescent="0.25"/>
    <row r="14" spans="1:2" ht="15.6" customHeight="1" x14ac:dyDescent="0.25"/>
    <row r="15" spans="1:2" ht="15.6" customHeight="1" x14ac:dyDescent="0.25"/>
    <row r="16" spans="1:2" ht="15.6" customHeight="1" x14ac:dyDescent="0.25"/>
    <row r="17" ht="15.6" customHeight="1" x14ac:dyDescent="0.25"/>
    <row r="18" ht="15.6" customHeight="1" x14ac:dyDescent="0.25"/>
    <row r="19" ht="15.6" customHeight="1" x14ac:dyDescent="0.25"/>
    <row r="20" ht="15.6" customHeight="1" x14ac:dyDescent="0.25"/>
    <row r="21" ht="15.6" customHeight="1" x14ac:dyDescent="0.25"/>
    <row r="22" ht="15.6" customHeight="1" x14ac:dyDescent="0.25"/>
    <row r="23" ht="15.6" customHeight="1" x14ac:dyDescent="0.25"/>
    <row r="24" ht="15.6" customHeight="1" x14ac:dyDescent="0.25"/>
    <row r="25" ht="15.6" customHeight="1" x14ac:dyDescent="0.25"/>
    <row r="26" ht="15.6" customHeight="1" x14ac:dyDescent="0.25"/>
    <row r="27" ht="15.6" customHeight="1" x14ac:dyDescent="0.25"/>
    <row r="28" ht="15.6" customHeight="1" x14ac:dyDescent="0.25"/>
    <row r="29" ht="15.6" customHeight="1" x14ac:dyDescent="0.25"/>
    <row r="30" ht="15.6" customHeight="1" x14ac:dyDescent="0.25"/>
    <row r="31" ht="15.6" customHeight="1" x14ac:dyDescent="0.25"/>
    <row r="32" ht="15.6" customHeight="1" x14ac:dyDescent="0.25"/>
    <row r="33" ht="15.6" customHeight="1" x14ac:dyDescent="0.25"/>
    <row r="34" ht="15.6" customHeight="1" x14ac:dyDescent="0.25"/>
    <row r="35" ht="15.6" customHeight="1" x14ac:dyDescent="0.25"/>
    <row r="36" ht="15.6" customHeight="1" x14ac:dyDescent="0.25"/>
    <row r="37" ht="15.6" customHeight="1" x14ac:dyDescent="0.25"/>
    <row r="38" ht="15.6" customHeight="1" x14ac:dyDescent="0.25"/>
    <row r="39" ht="15.6" customHeight="1" x14ac:dyDescent="0.25"/>
    <row r="40" ht="15.6" customHeight="1" x14ac:dyDescent="0.25"/>
    <row r="41" ht="15.6" customHeight="1" x14ac:dyDescent="0.25"/>
    <row r="42" ht="15.6" customHeight="1" x14ac:dyDescent="0.25"/>
    <row r="43" ht="15.6" customHeight="1" x14ac:dyDescent="0.25"/>
    <row r="44" ht="15.6" customHeight="1" x14ac:dyDescent="0.25"/>
    <row r="45" ht="15.6" customHeight="1" x14ac:dyDescent="0.25"/>
    <row r="46" ht="15.6" customHeight="1" x14ac:dyDescent="0.25"/>
    <row r="47" ht="15.6" customHeight="1" x14ac:dyDescent="0.25"/>
    <row r="48" ht="15.6" customHeight="1" x14ac:dyDescent="0.25"/>
    <row r="49" ht="15.6" customHeight="1"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5.6"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15.6" customHeight="1" x14ac:dyDescent="0.25"/>
    <row r="135" ht="15.6" customHeight="1" x14ac:dyDescent="0.25"/>
    <row r="136" ht="15.6" customHeight="1" x14ac:dyDescent="0.25"/>
    <row r="137"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row r="155" ht="15.6" customHeight="1" x14ac:dyDescent="0.25"/>
    <row r="156" ht="15.6" customHeight="1" x14ac:dyDescent="0.25"/>
    <row r="157" ht="15.6" customHeight="1" x14ac:dyDescent="0.25"/>
    <row r="158" ht="15.6" customHeight="1" x14ac:dyDescent="0.25"/>
    <row r="159" ht="15.6" customHeight="1" x14ac:dyDescent="0.25"/>
    <row r="160" ht="15.6" customHeight="1" x14ac:dyDescent="0.25"/>
    <row r="161" ht="15.6" customHeight="1" x14ac:dyDescent="0.25"/>
    <row r="162" ht="15.6" customHeight="1" x14ac:dyDescent="0.25"/>
    <row r="163" ht="15.6" customHeight="1" x14ac:dyDescent="0.25"/>
    <row r="164" ht="15.6" customHeight="1" x14ac:dyDescent="0.25"/>
    <row r="165" ht="15.6" customHeight="1" x14ac:dyDescent="0.25"/>
    <row r="166" ht="15.6" customHeight="1" x14ac:dyDescent="0.25"/>
    <row r="167" ht="15.6" customHeight="1" x14ac:dyDescent="0.25"/>
    <row r="168" ht="15.6" customHeight="1" x14ac:dyDescent="0.25"/>
    <row r="169" ht="15.6" customHeight="1" x14ac:dyDescent="0.25"/>
    <row r="170" ht="15.6" customHeight="1" x14ac:dyDescent="0.25"/>
    <row r="171" ht="15.6" customHeight="1" x14ac:dyDescent="0.25"/>
    <row r="172" ht="15.6" customHeight="1" x14ac:dyDescent="0.25"/>
    <row r="173" ht="15.6" customHeight="1" x14ac:dyDescent="0.25"/>
    <row r="174" ht="15.6" customHeight="1" x14ac:dyDescent="0.25"/>
    <row r="175" ht="15.6" customHeight="1" x14ac:dyDescent="0.25"/>
    <row r="176" ht="15.6" customHeight="1" x14ac:dyDescent="0.25"/>
    <row r="177" ht="15.6" customHeight="1" x14ac:dyDescent="0.25"/>
    <row r="178" ht="15.6" customHeight="1" x14ac:dyDescent="0.25"/>
    <row r="179" ht="15.6" customHeight="1" x14ac:dyDescent="0.25"/>
    <row r="180" ht="15.6" customHeight="1" x14ac:dyDescent="0.25"/>
    <row r="181" ht="15.6" customHeight="1" x14ac:dyDescent="0.25"/>
    <row r="182" ht="15.6" customHeight="1" x14ac:dyDescent="0.25"/>
    <row r="183" ht="15.6" customHeight="1" x14ac:dyDescent="0.25"/>
    <row r="184" ht="15.6" customHeight="1" x14ac:dyDescent="0.25"/>
    <row r="185" ht="15.6" customHeight="1" x14ac:dyDescent="0.25"/>
    <row r="186" ht="15.6" customHeight="1" x14ac:dyDescent="0.25"/>
    <row r="187" ht="15.6" customHeight="1" x14ac:dyDescent="0.25"/>
    <row r="188" ht="15.6" customHeight="1" x14ac:dyDescent="0.25"/>
    <row r="189" ht="15.6" customHeight="1" x14ac:dyDescent="0.25"/>
    <row r="190" ht="15.6" customHeight="1" x14ac:dyDescent="0.25"/>
    <row r="191" ht="15.6" customHeight="1" x14ac:dyDescent="0.25"/>
    <row r="192" ht="15.6" customHeight="1" x14ac:dyDescent="0.25"/>
    <row r="193" ht="15.6" customHeight="1" x14ac:dyDescent="0.25"/>
    <row r="194" ht="15.6" customHeight="1" x14ac:dyDescent="0.25"/>
    <row r="195" ht="15.6" customHeight="1" x14ac:dyDescent="0.25"/>
    <row r="196" ht="15.6" customHeight="1" x14ac:dyDescent="0.25"/>
    <row r="197" ht="15.6" customHeight="1" x14ac:dyDescent="0.25"/>
    <row r="198" ht="15.6" customHeight="1" x14ac:dyDescent="0.25"/>
    <row r="199" ht="15.6" customHeight="1" x14ac:dyDescent="0.25"/>
    <row r="200" ht="15.6" customHeight="1" x14ac:dyDescent="0.25"/>
    <row r="201" ht="15.6" customHeight="1" x14ac:dyDescent="0.25"/>
    <row r="202" ht="15.6" customHeight="1" x14ac:dyDescent="0.25"/>
    <row r="203" ht="15.6" customHeight="1" x14ac:dyDescent="0.25"/>
    <row r="204" ht="15.6" customHeight="1" x14ac:dyDescent="0.25"/>
    <row r="205" ht="15.6" customHeight="1" x14ac:dyDescent="0.25"/>
    <row r="206" ht="15.6" customHeight="1" x14ac:dyDescent="0.25"/>
    <row r="207" ht="15.6" customHeight="1" x14ac:dyDescent="0.25"/>
    <row r="208" ht="15.6" customHeight="1" x14ac:dyDescent="0.25"/>
    <row r="209" ht="15.6" customHeight="1" x14ac:dyDescent="0.25"/>
    <row r="210" ht="15.6" customHeight="1" x14ac:dyDescent="0.25"/>
    <row r="211" ht="15.6" customHeight="1" x14ac:dyDescent="0.25"/>
    <row r="212" ht="15.6" customHeight="1" x14ac:dyDescent="0.25"/>
    <row r="213" ht="15.6" customHeight="1" x14ac:dyDescent="0.25"/>
    <row r="214" ht="15.6" customHeight="1" x14ac:dyDescent="0.25"/>
    <row r="215" ht="15.6" customHeight="1" x14ac:dyDescent="0.25"/>
    <row r="216" ht="15.6" customHeight="1" x14ac:dyDescent="0.25"/>
    <row r="217" ht="15.6" customHeight="1" x14ac:dyDescent="0.25"/>
    <row r="218" ht="15.6" customHeight="1" x14ac:dyDescent="0.25"/>
    <row r="219" ht="15.6" customHeight="1" x14ac:dyDescent="0.25"/>
    <row r="220" ht="15.6" customHeight="1" x14ac:dyDescent="0.25"/>
    <row r="221" ht="15.6" customHeight="1" x14ac:dyDescent="0.25"/>
    <row r="222" ht="15.6" customHeight="1" x14ac:dyDescent="0.25"/>
    <row r="223" ht="15.6" customHeight="1" x14ac:dyDescent="0.25"/>
    <row r="224" ht="15.6" customHeight="1" x14ac:dyDescent="0.25"/>
    <row r="225" ht="15.6" customHeight="1" x14ac:dyDescent="0.25"/>
    <row r="226" ht="15.6" customHeight="1" x14ac:dyDescent="0.25"/>
    <row r="227" ht="15.6" customHeight="1" x14ac:dyDescent="0.25"/>
    <row r="228" ht="15.6" customHeight="1" x14ac:dyDescent="0.25"/>
    <row r="229" ht="15.6" customHeight="1" x14ac:dyDescent="0.25"/>
    <row r="230" ht="15.6" customHeight="1" x14ac:dyDescent="0.25"/>
    <row r="231" ht="15.6" customHeight="1" x14ac:dyDescent="0.25"/>
    <row r="232" ht="15.6" customHeight="1" x14ac:dyDescent="0.25"/>
    <row r="233" ht="15.6" customHeight="1" x14ac:dyDescent="0.25"/>
    <row r="234" ht="15.6" customHeight="1" x14ac:dyDescent="0.25"/>
    <row r="235" ht="15.6" customHeight="1" x14ac:dyDescent="0.25"/>
    <row r="236" ht="15.6" customHeight="1" x14ac:dyDescent="0.25"/>
    <row r="237" ht="15.6" customHeight="1" x14ac:dyDescent="0.25"/>
    <row r="238" ht="15.6" customHeight="1" x14ac:dyDescent="0.25"/>
    <row r="239" ht="15.6" customHeight="1" x14ac:dyDescent="0.25"/>
    <row r="240" ht="15.6" customHeight="1" x14ac:dyDescent="0.25"/>
    <row r="241" ht="15.6" customHeight="1" x14ac:dyDescent="0.25"/>
    <row r="242" ht="15.6" customHeight="1" x14ac:dyDescent="0.25"/>
    <row r="243" ht="15.6" customHeight="1" x14ac:dyDescent="0.25"/>
    <row r="244" ht="15.6" customHeight="1" x14ac:dyDescent="0.25"/>
    <row r="245" ht="15.6" customHeight="1" x14ac:dyDescent="0.25"/>
    <row r="246" ht="15.6" customHeight="1" x14ac:dyDescent="0.25"/>
    <row r="247" ht="15.6" customHeight="1" x14ac:dyDescent="0.25"/>
    <row r="248" ht="15.6" customHeight="1" x14ac:dyDescent="0.25"/>
    <row r="249" ht="15.6" customHeight="1" x14ac:dyDescent="0.25"/>
    <row r="250" ht="15.6" customHeight="1" x14ac:dyDescent="0.25"/>
    <row r="251" ht="15.6" customHeight="1" x14ac:dyDescent="0.25"/>
    <row r="252" ht="15.6" customHeight="1" x14ac:dyDescent="0.25"/>
    <row r="253" ht="15.6" customHeight="1" x14ac:dyDescent="0.25"/>
    <row r="254" ht="15.6" customHeight="1" x14ac:dyDescent="0.25"/>
    <row r="255" ht="15.6" customHeight="1" x14ac:dyDescent="0.25"/>
    <row r="256" ht="15.6" customHeight="1" x14ac:dyDescent="0.25"/>
    <row r="257" ht="15.6" customHeight="1" x14ac:dyDescent="0.25"/>
    <row r="258" ht="15.6" customHeight="1" x14ac:dyDescent="0.25"/>
    <row r="259" ht="15.6" customHeight="1" x14ac:dyDescent="0.25"/>
    <row r="260" ht="15.6" customHeight="1" x14ac:dyDescent="0.25"/>
    <row r="261" ht="15.6" customHeight="1" x14ac:dyDescent="0.25"/>
    <row r="262" ht="15.6" customHeight="1" x14ac:dyDescent="0.25"/>
    <row r="263" ht="15.6" customHeight="1" x14ac:dyDescent="0.25"/>
    <row r="264" ht="15.6" customHeight="1" x14ac:dyDescent="0.25"/>
    <row r="265" ht="15.6" customHeight="1" x14ac:dyDescent="0.25"/>
    <row r="266" ht="15.6" customHeight="1" x14ac:dyDescent="0.25"/>
    <row r="267" ht="15.6" customHeight="1" x14ac:dyDescent="0.25"/>
    <row r="268" ht="15.6" customHeight="1" x14ac:dyDescent="0.25"/>
    <row r="269" ht="15.6" customHeight="1" x14ac:dyDescent="0.25"/>
    <row r="270" ht="15.6" customHeight="1" x14ac:dyDescent="0.25"/>
    <row r="271" ht="15.6" customHeight="1" x14ac:dyDescent="0.25"/>
    <row r="272" ht="15.6" customHeight="1" x14ac:dyDescent="0.25"/>
    <row r="273" ht="15.6" customHeight="1" x14ac:dyDescent="0.25"/>
    <row r="274" ht="15.6" customHeight="1" x14ac:dyDescent="0.25"/>
    <row r="275" ht="15.6" customHeight="1" x14ac:dyDescent="0.25"/>
    <row r="276" ht="15.6" customHeight="1" x14ac:dyDescent="0.25"/>
    <row r="277" ht="15.6" customHeight="1" x14ac:dyDescent="0.25"/>
    <row r="278" ht="15.6" customHeight="1" x14ac:dyDescent="0.25"/>
    <row r="279" ht="15.6" customHeight="1" x14ac:dyDescent="0.25"/>
    <row r="280" ht="15.6" customHeight="1" x14ac:dyDescent="0.25"/>
    <row r="281" ht="15.6" customHeight="1" x14ac:dyDescent="0.25"/>
    <row r="282" ht="15.6" customHeight="1" x14ac:dyDescent="0.25"/>
    <row r="283" ht="15.6" customHeight="1" x14ac:dyDescent="0.25"/>
    <row r="284" ht="15.6" customHeight="1" x14ac:dyDescent="0.25"/>
    <row r="285" ht="15.6" customHeight="1" x14ac:dyDescent="0.25"/>
    <row r="286" ht="15.6" customHeight="1" x14ac:dyDescent="0.25"/>
    <row r="287" ht="15.6" customHeight="1" x14ac:dyDescent="0.25"/>
    <row r="288" ht="15.6" customHeight="1" x14ac:dyDescent="0.25"/>
    <row r="289" ht="15.6" customHeight="1" x14ac:dyDescent="0.25"/>
    <row r="290" ht="15.6" customHeight="1" x14ac:dyDescent="0.25"/>
    <row r="291" ht="15.6" customHeight="1" x14ac:dyDescent="0.25"/>
    <row r="292" ht="15.6" customHeight="1" x14ac:dyDescent="0.25"/>
    <row r="293" ht="15.6" customHeight="1" x14ac:dyDescent="0.25"/>
    <row r="294" ht="15.6" customHeight="1" x14ac:dyDescent="0.25"/>
    <row r="295" ht="15.6" customHeight="1" x14ac:dyDescent="0.25"/>
    <row r="296" ht="15.6" customHeight="1" x14ac:dyDescent="0.25"/>
    <row r="297" ht="15.6" customHeight="1" x14ac:dyDescent="0.25"/>
    <row r="298" ht="15.6" customHeight="1" x14ac:dyDescent="0.25"/>
    <row r="299" ht="15.6" customHeight="1" x14ac:dyDescent="0.25"/>
    <row r="300" ht="15.6" customHeight="1" x14ac:dyDescent="0.25"/>
    <row r="301" ht="15.6" customHeight="1" x14ac:dyDescent="0.25"/>
    <row r="302" ht="15.6" customHeight="1" x14ac:dyDescent="0.25"/>
    <row r="303" ht="15.6" customHeight="1" x14ac:dyDescent="0.25"/>
    <row r="304" ht="15.6" customHeight="1" x14ac:dyDescent="0.25"/>
    <row r="305" ht="15.6" customHeight="1" x14ac:dyDescent="0.25"/>
    <row r="306" ht="15.6" customHeight="1" x14ac:dyDescent="0.25"/>
    <row r="307" ht="15.6" customHeight="1" x14ac:dyDescent="0.25"/>
    <row r="308" ht="15.6" customHeight="1" x14ac:dyDescent="0.25"/>
    <row r="309" ht="15.6" customHeight="1" x14ac:dyDescent="0.25"/>
    <row r="310" ht="15.6" customHeight="1" x14ac:dyDescent="0.25"/>
    <row r="311" ht="15.6" customHeight="1" x14ac:dyDescent="0.25"/>
    <row r="312" ht="15.6" customHeight="1" x14ac:dyDescent="0.25"/>
    <row r="313" ht="15.6" customHeight="1" x14ac:dyDescent="0.25"/>
    <row r="314" ht="15.6" customHeight="1" x14ac:dyDescent="0.25"/>
    <row r="315" ht="15.6" customHeight="1" x14ac:dyDescent="0.25"/>
    <row r="316" ht="15.6" customHeight="1" x14ac:dyDescent="0.25"/>
    <row r="317" ht="15.6" customHeight="1" x14ac:dyDescent="0.25"/>
    <row r="318" ht="15.6" customHeight="1" x14ac:dyDescent="0.25"/>
    <row r="319" ht="15.6" customHeight="1" x14ac:dyDescent="0.25"/>
    <row r="320" ht="15.6" customHeight="1" x14ac:dyDescent="0.25"/>
    <row r="321" ht="15.6" customHeight="1" x14ac:dyDescent="0.25"/>
    <row r="322" ht="15.6" customHeight="1" x14ac:dyDescent="0.25"/>
    <row r="323" ht="15.6" customHeight="1" x14ac:dyDescent="0.25"/>
    <row r="324" ht="15.6" customHeight="1" x14ac:dyDescent="0.25"/>
    <row r="325" ht="15.6" customHeight="1" x14ac:dyDescent="0.25"/>
    <row r="326" ht="15.6" customHeight="1" x14ac:dyDescent="0.25"/>
    <row r="327" ht="15.6" customHeight="1" x14ac:dyDescent="0.25"/>
    <row r="328" ht="15.6" customHeight="1" x14ac:dyDescent="0.25"/>
    <row r="329" ht="15.6" customHeight="1" x14ac:dyDescent="0.25"/>
    <row r="330" ht="15.6" customHeight="1" x14ac:dyDescent="0.25"/>
    <row r="331" ht="15.6" customHeight="1" x14ac:dyDescent="0.25"/>
    <row r="332" ht="15.6" customHeight="1" x14ac:dyDescent="0.25"/>
    <row r="333" ht="15.6" customHeight="1" x14ac:dyDescent="0.25"/>
    <row r="334" ht="15.6" customHeight="1" x14ac:dyDescent="0.25"/>
    <row r="335" ht="15.6" customHeight="1" x14ac:dyDescent="0.25"/>
    <row r="336" ht="15.6" customHeight="1" x14ac:dyDescent="0.25"/>
    <row r="337" ht="15.6" customHeight="1" x14ac:dyDescent="0.25"/>
    <row r="338" ht="15.6" customHeight="1" x14ac:dyDescent="0.25"/>
    <row r="339" ht="15.6" customHeight="1" x14ac:dyDescent="0.25"/>
    <row r="340" ht="15.6" customHeight="1" x14ac:dyDescent="0.25"/>
    <row r="341" ht="15.6" customHeight="1" x14ac:dyDescent="0.25"/>
    <row r="342" ht="15.6" customHeight="1" x14ac:dyDescent="0.25"/>
    <row r="343" ht="15.6" customHeight="1" x14ac:dyDescent="0.25"/>
    <row r="344" ht="15.6" customHeight="1" x14ac:dyDescent="0.25"/>
    <row r="345" ht="15.6" customHeight="1" x14ac:dyDescent="0.25"/>
    <row r="346" ht="15.6" customHeight="1" x14ac:dyDescent="0.25"/>
    <row r="347" ht="15.6" customHeight="1" x14ac:dyDescent="0.25"/>
    <row r="348" ht="15.6" customHeight="1" x14ac:dyDescent="0.25"/>
    <row r="349" ht="15.6" customHeight="1" x14ac:dyDescent="0.25"/>
    <row r="350" ht="15.6" customHeight="1" x14ac:dyDescent="0.25"/>
    <row r="351" ht="15.6" customHeight="1" x14ac:dyDescent="0.25"/>
    <row r="352" ht="15.6" customHeight="1" x14ac:dyDescent="0.25"/>
    <row r="353" ht="15.6" customHeight="1" x14ac:dyDescent="0.25"/>
    <row r="354" ht="15.6" customHeight="1" x14ac:dyDescent="0.25"/>
    <row r="355" ht="15.6" customHeight="1" x14ac:dyDescent="0.25"/>
    <row r="356" ht="15.6" customHeight="1" x14ac:dyDescent="0.25"/>
    <row r="357" ht="15.6" customHeight="1" x14ac:dyDescent="0.25"/>
    <row r="358" ht="15.6" customHeight="1" x14ac:dyDescent="0.25"/>
    <row r="359" ht="15.6" customHeight="1" x14ac:dyDescent="0.25"/>
    <row r="360" ht="15.6" customHeight="1" x14ac:dyDescent="0.25"/>
    <row r="361" ht="15.6" customHeight="1" x14ac:dyDescent="0.25"/>
    <row r="362" ht="15.6" customHeight="1" x14ac:dyDescent="0.25"/>
    <row r="363" ht="15.6" customHeight="1" x14ac:dyDescent="0.25"/>
    <row r="364" ht="15.6" customHeight="1" x14ac:dyDescent="0.25"/>
    <row r="365" ht="15.6" customHeight="1" x14ac:dyDescent="0.25"/>
    <row r="366" ht="15.6" customHeight="1" x14ac:dyDescent="0.25"/>
    <row r="367" ht="15.6" customHeight="1" x14ac:dyDescent="0.25"/>
    <row r="368" ht="15.6" customHeight="1" x14ac:dyDescent="0.25"/>
    <row r="369" ht="15.6" customHeight="1" x14ac:dyDescent="0.25"/>
    <row r="370" ht="15.6" customHeight="1" x14ac:dyDescent="0.25"/>
    <row r="371" ht="15.6" customHeight="1" x14ac:dyDescent="0.25"/>
    <row r="372" ht="15.6" customHeight="1" x14ac:dyDescent="0.25"/>
    <row r="373" ht="15.6" customHeight="1" x14ac:dyDescent="0.25"/>
    <row r="374" ht="15.6" customHeight="1" x14ac:dyDescent="0.25"/>
    <row r="375" ht="15.6" customHeight="1" x14ac:dyDescent="0.25"/>
    <row r="376" ht="15.6" customHeight="1" x14ac:dyDescent="0.25"/>
    <row r="377" ht="15.6" customHeight="1" x14ac:dyDescent="0.25"/>
    <row r="378" ht="15.6" customHeight="1" x14ac:dyDescent="0.25"/>
    <row r="379" ht="15.6" customHeight="1" x14ac:dyDescent="0.25"/>
    <row r="380" ht="15.6" customHeight="1" x14ac:dyDescent="0.25"/>
    <row r="381" ht="15.6" customHeight="1" x14ac:dyDescent="0.25"/>
    <row r="382" ht="15.6" customHeight="1" x14ac:dyDescent="0.25"/>
    <row r="383" ht="15.6" customHeight="1" x14ac:dyDescent="0.25"/>
    <row r="384" ht="15.6" customHeight="1" x14ac:dyDescent="0.25"/>
    <row r="385" ht="15.6" customHeight="1" x14ac:dyDescent="0.25"/>
    <row r="386" ht="15.6" customHeight="1" x14ac:dyDescent="0.25"/>
    <row r="387" ht="15.6" customHeight="1" x14ac:dyDescent="0.25"/>
    <row r="388" ht="15.6" customHeight="1" x14ac:dyDescent="0.25"/>
    <row r="389" ht="15.6" customHeight="1" x14ac:dyDescent="0.25"/>
    <row r="390" ht="15.6" customHeight="1" x14ac:dyDescent="0.25"/>
    <row r="391" ht="15.6" customHeight="1" x14ac:dyDescent="0.25"/>
    <row r="392" ht="15.6" customHeight="1" x14ac:dyDescent="0.25"/>
    <row r="393" ht="15.6" customHeight="1" x14ac:dyDescent="0.25"/>
    <row r="394" ht="15.6" customHeight="1" x14ac:dyDescent="0.25"/>
    <row r="395" ht="15.6" customHeight="1" x14ac:dyDescent="0.25"/>
    <row r="396" ht="15.6" customHeight="1" x14ac:dyDescent="0.25"/>
    <row r="397" ht="15.6" customHeight="1" x14ac:dyDescent="0.25"/>
    <row r="398" ht="15.6" customHeight="1" x14ac:dyDescent="0.25"/>
    <row r="399" ht="15.6" customHeight="1" x14ac:dyDescent="0.25"/>
    <row r="400" ht="15.6" customHeight="1" x14ac:dyDescent="0.25"/>
    <row r="401" ht="15.6" customHeight="1" x14ac:dyDescent="0.25"/>
    <row r="402" ht="15.6" customHeight="1" x14ac:dyDescent="0.25"/>
    <row r="403" ht="15.6" customHeight="1" x14ac:dyDescent="0.25"/>
    <row r="404" ht="15.6" customHeight="1" x14ac:dyDescent="0.25"/>
    <row r="405" ht="15.6" customHeight="1" x14ac:dyDescent="0.25"/>
    <row r="406" ht="15.6" customHeight="1" x14ac:dyDescent="0.25"/>
    <row r="407" ht="15.6" customHeight="1" x14ac:dyDescent="0.25"/>
    <row r="408" ht="15.6" customHeight="1" x14ac:dyDescent="0.25"/>
    <row r="409" ht="15.6" customHeight="1" x14ac:dyDescent="0.25"/>
    <row r="410" ht="15.6" customHeight="1" x14ac:dyDescent="0.25"/>
    <row r="411" ht="15.6" customHeight="1" x14ac:dyDescent="0.25"/>
    <row r="412" ht="15.6" customHeight="1" x14ac:dyDescent="0.25"/>
    <row r="413" ht="15.6" customHeight="1" x14ac:dyDescent="0.25"/>
    <row r="414" ht="15.6" customHeight="1" x14ac:dyDescent="0.25"/>
    <row r="415" ht="15.6" customHeight="1" x14ac:dyDescent="0.25"/>
    <row r="416" ht="15.6" customHeight="1" x14ac:dyDescent="0.25"/>
    <row r="417" ht="15.6" customHeight="1" x14ac:dyDescent="0.25"/>
    <row r="418" ht="15.6" customHeight="1" x14ac:dyDescent="0.25"/>
    <row r="419" ht="15.6" customHeight="1" x14ac:dyDescent="0.25"/>
    <row r="420" ht="15.6" customHeight="1" x14ac:dyDescent="0.25"/>
    <row r="421" ht="15.6" customHeight="1" x14ac:dyDescent="0.25"/>
    <row r="422" ht="15.6" customHeight="1" x14ac:dyDescent="0.25"/>
    <row r="423" ht="15.6" customHeight="1" x14ac:dyDescent="0.25"/>
    <row r="424" ht="15.6" customHeight="1" x14ac:dyDescent="0.25"/>
    <row r="425" ht="15.6" customHeight="1" x14ac:dyDescent="0.25"/>
    <row r="426" ht="15.6" customHeight="1" x14ac:dyDescent="0.25"/>
    <row r="427" ht="15.6" customHeight="1" x14ac:dyDescent="0.25"/>
    <row r="428" ht="15.6" customHeight="1" x14ac:dyDescent="0.25"/>
    <row r="429" ht="15.6" customHeight="1" x14ac:dyDescent="0.25"/>
    <row r="430" ht="15.6" customHeight="1" x14ac:dyDescent="0.25"/>
    <row r="431" ht="15.6" customHeight="1" x14ac:dyDescent="0.25"/>
    <row r="432" ht="15.6" customHeight="1" x14ac:dyDescent="0.25"/>
    <row r="433" ht="15.6" customHeight="1" x14ac:dyDescent="0.25"/>
    <row r="434" ht="15.6" customHeight="1" x14ac:dyDescent="0.25"/>
    <row r="435" ht="15.6" customHeight="1" x14ac:dyDescent="0.25"/>
    <row r="436" ht="15.6" customHeight="1" x14ac:dyDescent="0.25"/>
    <row r="437" ht="15.6" customHeight="1" x14ac:dyDescent="0.25"/>
    <row r="438" ht="15.6" customHeight="1" x14ac:dyDescent="0.25"/>
    <row r="439" ht="15.6" customHeight="1" x14ac:dyDescent="0.25"/>
    <row r="440" ht="15.6" customHeight="1" x14ac:dyDescent="0.25"/>
    <row r="441" ht="15.6" customHeight="1" x14ac:dyDescent="0.25"/>
    <row r="442" ht="15.6" customHeight="1" x14ac:dyDescent="0.25"/>
    <row r="443" ht="15.6" customHeight="1" x14ac:dyDescent="0.25"/>
    <row r="444" ht="15.6" customHeight="1" x14ac:dyDescent="0.25"/>
    <row r="445" ht="15.6" customHeight="1" x14ac:dyDescent="0.25"/>
    <row r="446" ht="15.6" customHeight="1" x14ac:dyDescent="0.25"/>
    <row r="447" ht="15.6" customHeight="1" x14ac:dyDescent="0.25"/>
    <row r="448" ht="15.6" customHeight="1" x14ac:dyDescent="0.25"/>
    <row r="449" ht="15.6" customHeight="1" x14ac:dyDescent="0.25"/>
    <row r="450" ht="15.6" customHeight="1" x14ac:dyDescent="0.25"/>
    <row r="451" ht="15.6" customHeight="1" x14ac:dyDescent="0.25"/>
    <row r="452" ht="15.6" customHeight="1" x14ac:dyDescent="0.25"/>
    <row r="453" ht="15.6" customHeight="1" x14ac:dyDescent="0.25"/>
    <row r="454" ht="15.6" customHeight="1" x14ac:dyDescent="0.25"/>
    <row r="455" ht="15.6" customHeight="1" x14ac:dyDescent="0.25"/>
    <row r="456" ht="15.6" customHeight="1" x14ac:dyDescent="0.25"/>
    <row r="457" ht="15.6" customHeight="1" x14ac:dyDescent="0.25"/>
    <row r="458" ht="15.6" customHeight="1" x14ac:dyDescent="0.25"/>
    <row r="459" ht="15.6" customHeight="1" x14ac:dyDescent="0.25"/>
    <row r="460" ht="15.6" customHeight="1" x14ac:dyDescent="0.25"/>
    <row r="461" ht="15.6" customHeight="1" x14ac:dyDescent="0.25"/>
    <row r="462" ht="15.6" customHeight="1" x14ac:dyDescent="0.25"/>
    <row r="463" ht="15.6" customHeight="1" x14ac:dyDescent="0.25"/>
    <row r="464" ht="15.6" customHeight="1" x14ac:dyDescent="0.25"/>
    <row r="465" ht="15.6" customHeight="1" x14ac:dyDescent="0.25"/>
    <row r="466" ht="15.6" customHeight="1" x14ac:dyDescent="0.25"/>
    <row r="467" ht="15.6" customHeight="1" x14ac:dyDescent="0.25"/>
    <row r="468" ht="15.6" customHeight="1" x14ac:dyDescent="0.25"/>
    <row r="469" ht="15.6" customHeight="1" x14ac:dyDescent="0.25"/>
    <row r="470" ht="15.6" customHeight="1" x14ac:dyDescent="0.25"/>
    <row r="471" ht="15.6" customHeight="1" x14ac:dyDescent="0.25"/>
    <row r="472" ht="15.6" customHeight="1" x14ac:dyDescent="0.25"/>
    <row r="473" ht="15.6" customHeight="1" x14ac:dyDescent="0.25"/>
    <row r="474" ht="15.6" customHeight="1" x14ac:dyDescent="0.25"/>
    <row r="475" ht="15.6" customHeight="1" x14ac:dyDescent="0.25"/>
    <row r="476" ht="15.6" customHeight="1" x14ac:dyDescent="0.25"/>
    <row r="477" ht="15.6" customHeight="1" x14ac:dyDescent="0.25"/>
    <row r="478" ht="15.6" customHeight="1" x14ac:dyDescent="0.25"/>
    <row r="479" ht="15.6" customHeight="1" x14ac:dyDescent="0.25"/>
    <row r="480" ht="15.6" customHeight="1" x14ac:dyDescent="0.25"/>
    <row r="481" ht="15.6" customHeight="1" x14ac:dyDescent="0.25"/>
    <row r="482" ht="15.6" customHeight="1" x14ac:dyDescent="0.25"/>
    <row r="483" ht="15.6" customHeight="1" x14ac:dyDescent="0.25"/>
    <row r="484" ht="15.6" customHeight="1" x14ac:dyDescent="0.25"/>
    <row r="485" ht="15.6" customHeight="1" x14ac:dyDescent="0.25"/>
    <row r="486" ht="15.6" customHeight="1" x14ac:dyDescent="0.25"/>
    <row r="487" ht="15.6" customHeight="1" x14ac:dyDescent="0.25"/>
    <row r="488" ht="15.6" customHeight="1" x14ac:dyDescent="0.25"/>
    <row r="489" ht="15.6" customHeight="1" x14ac:dyDescent="0.25"/>
    <row r="490" ht="15.6" customHeight="1" x14ac:dyDescent="0.25"/>
    <row r="491" ht="15.6" customHeight="1" x14ac:dyDescent="0.25"/>
    <row r="492" ht="15.6" customHeight="1" x14ac:dyDescent="0.25"/>
    <row r="493" ht="15.6" customHeight="1" x14ac:dyDescent="0.25"/>
    <row r="494" ht="15.6" customHeight="1" x14ac:dyDescent="0.25"/>
    <row r="495" ht="15.6" customHeight="1" x14ac:dyDescent="0.25"/>
    <row r="496" ht="15.6" customHeight="1" x14ac:dyDescent="0.25"/>
    <row r="497" ht="15.6" customHeight="1" x14ac:dyDescent="0.25"/>
    <row r="498" ht="15.6" customHeight="1" x14ac:dyDescent="0.25"/>
    <row r="499" ht="15.6" customHeight="1" x14ac:dyDescent="0.25"/>
    <row r="500" ht="15.6" customHeight="1" x14ac:dyDescent="0.25"/>
    <row r="501" ht="15.6" customHeight="1" x14ac:dyDescent="0.25"/>
    <row r="502" ht="15.6" customHeight="1" x14ac:dyDescent="0.25"/>
    <row r="503" ht="15.6" customHeight="1" x14ac:dyDescent="0.25"/>
    <row r="504" ht="15.6" customHeight="1" x14ac:dyDescent="0.25"/>
    <row r="505" ht="15.6" customHeight="1" x14ac:dyDescent="0.25"/>
    <row r="506" ht="15.6" customHeight="1" x14ac:dyDescent="0.25"/>
    <row r="507" ht="15.6" customHeight="1" x14ac:dyDescent="0.25"/>
    <row r="508" ht="15.6" customHeight="1" x14ac:dyDescent="0.25"/>
    <row r="509" ht="15.6" customHeight="1" x14ac:dyDescent="0.25"/>
    <row r="510" ht="15.6" customHeight="1" x14ac:dyDescent="0.25"/>
    <row r="511" ht="15.6" customHeight="1" x14ac:dyDescent="0.25"/>
    <row r="512" ht="15.6" customHeight="1" x14ac:dyDescent="0.25"/>
    <row r="513" ht="15.6" customHeight="1" x14ac:dyDescent="0.25"/>
    <row r="514" ht="15.6" customHeight="1" x14ac:dyDescent="0.25"/>
    <row r="515" ht="15.6" customHeight="1" x14ac:dyDescent="0.25"/>
    <row r="516" ht="15.6" customHeight="1" x14ac:dyDescent="0.25"/>
    <row r="517" ht="15.6" customHeight="1" x14ac:dyDescent="0.25"/>
    <row r="518" ht="15.6" customHeight="1" x14ac:dyDescent="0.25"/>
    <row r="519" ht="15.6" customHeight="1" x14ac:dyDescent="0.25"/>
    <row r="520" ht="15.6" customHeight="1" x14ac:dyDescent="0.25"/>
    <row r="521" ht="15.6" customHeight="1" x14ac:dyDescent="0.25"/>
    <row r="522" ht="15.6" customHeight="1" x14ac:dyDescent="0.25"/>
    <row r="523" ht="15.6" customHeight="1" x14ac:dyDescent="0.25"/>
    <row r="524" ht="15.6" customHeight="1" x14ac:dyDescent="0.25"/>
    <row r="525" ht="15.6" customHeight="1" x14ac:dyDescent="0.25"/>
    <row r="526" ht="15.6" customHeight="1" x14ac:dyDescent="0.25"/>
    <row r="527" ht="15.6" customHeight="1" x14ac:dyDescent="0.25"/>
    <row r="528" ht="15.6" customHeight="1" x14ac:dyDescent="0.25"/>
    <row r="529" ht="15.6" customHeight="1" x14ac:dyDescent="0.25"/>
    <row r="530" ht="15.6" customHeight="1" x14ac:dyDescent="0.25"/>
    <row r="531" ht="15.6" customHeight="1" x14ac:dyDescent="0.25"/>
    <row r="532" ht="15.6" customHeight="1" x14ac:dyDescent="0.25"/>
    <row r="533" ht="15.6" customHeight="1" x14ac:dyDescent="0.25"/>
    <row r="534" ht="15.6" customHeight="1" x14ac:dyDescent="0.25"/>
    <row r="535" ht="15.6" customHeight="1" x14ac:dyDescent="0.25"/>
    <row r="536" ht="15.6" customHeight="1" x14ac:dyDescent="0.25"/>
    <row r="537" ht="15.6" customHeight="1" x14ac:dyDescent="0.25"/>
    <row r="538" ht="15.6" customHeight="1" x14ac:dyDescent="0.25"/>
    <row r="539" ht="15.6" customHeight="1" x14ac:dyDescent="0.25"/>
    <row r="540" ht="15.6" customHeight="1" x14ac:dyDescent="0.25"/>
    <row r="541" ht="15.6" customHeight="1" x14ac:dyDescent="0.25"/>
    <row r="542" ht="15.6" customHeight="1" x14ac:dyDescent="0.25"/>
    <row r="543" ht="15.6" customHeight="1" x14ac:dyDescent="0.25"/>
    <row r="544" ht="15.6" customHeight="1" x14ac:dyDescent="0.25"/>
    <row r="545" ht="15.6" customHeight="1" x14ac:dyDescent="0.25"/>
    <row r="546" ht="15.6" customHeight="1" x14ac:dyDescent="0.25"/>
  </sheetData>
  <pageMargins left="0.7" right="0.7" top="0.75" bottom="0.75" header="0.3" footer="0.3"/>
  <pageSetup paperSize="9" orientation="landscape"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1.58203125" defaultRowHeight="15" x14ac:dyDescent="0.25"/>
  <sheetData>
    <row r="1" spans="1:1" x14ac:dyDescent="0.25">
      <c r="A1" t="s">
        <v>338</v>
      </c>
    </row>
    <row r="2" spans="1:1" x14ac:dyDescent="0.25">
      <c r="A2" t="s">
        <v>339</v>
      </c>
    </row>
    <row r="3" spans="1:1" x14ac:dyDescent="0.25">
      <c r="A3" t="s">
        <v>340</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94800E03-4309-4BA6-A52E-D933CEA120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E69D4C-1553-469B-9765-0B0E7486B8D7}">
  <ds:schemaRefs>
    <ds:schemaRef ds:uri="http://schemas.microsoft.com/sharepoint/v3/contenttype/forms"/>
  </ds:schemaRefs>
</ds:datastoreItem>
</file>

<file path=customXml/itemProps3.xml><?xml version="1.0" encoding="utf-8"?>
<ds:datastoreItem xmlns:ds="http://schemas.openxmlformats.org/officeDocument/2006/customXml" ds:itemID="{3C004052-FA69-4865-A692-DD81E2163A6D}">
  <ds:schemaRefs>
    <ds:schemaRef ds:uri="http://www.w3.org/XML/1998/namespace"/>
    <ds:schemaRef ds:uri="http://purl.org/dc/elements/1.1/"/>
    <ds:schemaRef ds:uri="http://purl.org/dc/terms/"/>
    <ds:schemaRef ds:uri="acaf4567-dc07-471f-892c-2bcb86ef35ae"/>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0eb656aa-4e79-4e95-9076-bc119a23e0cc"/>
    <ds:schemaRef ds:uri="c1f338ac-e338-414f-952c-f74dcc6d59e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Introduction</vt:lpstr>
      <vt:lpstr>Data sheet</vt:lpstr>
      <vt:lpstr>Table 1</vt:lpstr>
      <vt:lpstr>Table 2</vt:lpstr>
      <vt:lpstr>Data sheet totals</vt:lpstr>
      <vt:lpstr>Dropdowns</vt:lpstr>
      <vt:lpstr>'Data sheet'!Print_Area</vt:lpstr>
      <vt:lpstr>'Data sheet totals'!Print_Area</vt:lpstr>
      <vt:lpstr>Introduction!Print_Area</vt:lpstr>
      <vt:lpstr>'Data 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NG256 Kidney cancer: diagnosis and management: Baseline assessment tool 19/03/2026</dc:title>
  <dc:subject/>
  <dc:creator/>
  <cp:keywords/>
  <dc:description/>
  <cp:lastModifiedBy/>
  <cp:revision/>
  <dcterms:created xsi:type="dcterms:W3CDTF">2019-11-29T09:17:18Z</dcterms:created>
  <dcterms:modified xsi:type="dcterms:W3CDTF">2026-03-13T11:12:08Z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2026-03-04T08:32:15Z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319b1e1f-c45b-4130-a976-77c202c60a37</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y fmtid="{D5CDD505-2E9C-101B-9397-08002B2CF9AE}" pid="10" name="ContentTypeId">
    <vt:lpwstr>0x010100B99456BF0FC3654992BB01F701E3BF13</vt:lpwstr>
  </property>
  <property fmtid="{D5CDD505-2E9C-101B-9397-08002B2CF9AE}" pid="11" name="Display_x0020_Status">
    <vt:lpwstr/>
  </property>
  <property fmtid="{D5CDD505-2E9C-101B-9397-08002B2CF9AE}" pid="12" name="Display Status">
    <vt:lpwstr/>
  </property>
  <property fmtid="{D5CDD505-2E9C-101B-9397-08002B2CF9AE}" pid="13" name="MediaServiceImageTags">
    <vt:lpwstr/>
  </property>
</Properties>
</file>