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W:\NCCMH\4. PEOPLE\Nuala\Downloads\"/>
    </mc:Choice>
  </mc:AlternateContent>
  <bookViews>
    <workbookView xWindow="0" yWindow="0" windowWidth="25935" windowHeight="7785" tabRatio="718"/>
  </bookViews>
  <sheets>
    <sheet name="Contents &amp; Key" sheetId="10" r:id="rId1"/>
    <sheet name="1.1 Edge of care - study char" sheetId="8" r:id="rId2"/>
    <sheet name="1.2 Edge of care - outcomes" sheetId="3" r:id="rId3"/>
    <sheet name="1.3 Maltreatment - outcomes" sheetId="9" r:id="rId4"/>
    <sheet name="2.1 In care-adopt.-study char" sheetId="11" r:id="rId5"/>
    <sheet name="2.2 Incare - adopt. - outcomes" sheetId="12" r:id="rId6"/>
  </sheets>
  <externalReferences>
    <externalReference r:id="rId7"/>
    <externalReference r:id="rId8"/>
  </externalReferences>
  <definedNames>
    <definedName name="_xlnm._FilterDatabase" localSheetId="2" hidden="1">'1.2 Edge of care - outcomes'!$G$1:$G$2869</definedName>
    <definedName name="Age_Exc">#REF!</definedName>
    <definedName name="All_Out">#REF!</definedName>
    <definedName name="Assessor">#REF!</definedName>
    <definedName name="Author_response">[1]Values!$X$4:$X$10</definedName>
    <definedName name="Control">#REF!</definedName>
    <definedName name="Country">#REF!</definedName>
    <definedName name="Design">#REF!</definedName>
    <definedName name="Diagnosis">#REF!</definedName>
    <definedName name="Diagnosis_Format">#REF!</definedName>
    <definedName name="Diagnostic_Intrvw">#REF!</definedName>
    <definedName name="Direction">#REF!</definedName>
    <definedName name="Direction_bias">#REF!</definedName>
    <definedName name="Dose_Stable">#REF!</definedName>
    <definedName name="Drug_Exc">#REF!</definedName>
    <definedName name="Duration">#REF!</definedName>
    <definedName name="Exc">#REF!</definedName>
    <definedName name="Exclusion">#REF!</definedName>
    <definedName name="Format">#REF!</definedName>
    <definedName name="g">#REF!</definedName>
    <definedName name="GRADE">#REF!</definedName>
    <definedName name="Group">#REF!</definedName>
    <definedName name="Inc_Questionnaire">#REF!</definedName>
    <definedName name="Int_Setting">#REF!</definedName>
    <definedName name="Intervention_1">#REF!</definedName>
    <definedName name="Method_analysis">#REF!</definedName>
    <definedName name="Mthd_Analy">#REF!</definedName>
    <definedName name="OutName">#REF!</definedName>
    <definedName name="OutType">#REF!</definedName>
    <definedName name="Phase">#REF!</definedName>
    <definedName name="Population">#REF!</definedName>
    <definedName name="Provider">#REF!</definedName>
    <definedName name="Provider2">#REF!</definedName>
    <definedName name="Pub_Status">#REF!</definedName>
    <definedName name="RandMethod">#REF!</definedName>
    <definedName name="Rater">#REF!</definedName>
    <definedName name="Recruit_Loc">#REF!</definedName>
    <definedName name="Recruit_type">#REF!</definedName>
    <definedName name="Recruitment">#REF!</definedName>
    <definedName name="Recruittype">'1.1 Edge of care - study char'!#REF!</definedName>
    <definedName name="Required_comorbidities">#REF!</definedName>
    <definedName name="ROB">#REF!</definedName>
    <definedName name="Specific_Group">#REF!</definedName>
    <definedName name="Specific_Group2">#REF!</definedName>
    <definedName name="Study_ID">#REF!</definedName>
    <definedName name="Subjectivity">#REF!</definedName>
    <definedName name="Tails">#REF!</definedName>
    <definedName name="Treatment_Exc">#REF!</definedName>
    <definedName name="TS_vs_CTD">#REF!</definedName>
    <definedName name="Unit_Rand">#REF!</definedName>
    <definedName name="Urbanisation">#REF!</definedName>
    <definedName name="Washout">#REF!</definedName>
    <definedName name="WholeN1">#REF!</definedName>
    <definedName name="WholeN2">#REF!</definedName>
    <definedName name="Year">#REF!</definedName>
    <definedName name="YesNo1">#REF!</definedName>
    <definedName name="YesNo2">#REF!</definedName>
    <definedName name="YesNo3">#REF!</definedName>
    <definedName name="YesNo4">#REF!</definedName>
  </definedNames>
  <calcPr calcId="152511" concurrentCalc="0"/>
</workbook>
</file>

<file path=xl/calcChain.xml><?xml version="1.0" encoding="utf-8"?>
<calcChain xmlns="http://schemas.openxmlformats.org/spreadsheetml/2006/main">
  <c r="T113" i="12" l="1"/>
  <c r="S113" i="12"/>
  <c r="K113" i="12"/>
  <c r="J113" i="12"/>
  <c r="T112" i="12"/>
  <c r="S112" i="12"/>
  <c r="R112" i="12"/>
  <c r="Q112" i="12"/>
  <c r="P112" i="12"/>
  <c r="O112" i="12"/>
  <c r="N112" i="12"/>
  <c r="M112" i="12"/>
  <c r="K112" i="12"/>
  <c r="J112" i="12"/>
  <c r="K5" i="12"/>
  <c r="J5" i="12"/>
  <c r="BI21" i="11"/>
  <c r="BI20" i="11"/>
  <c r="BI19" i="11"/>
  <c r="BI18" i="11"/>
  <c r="BI17" i="11"/>
  <c r="BI14" i="11"/>
  <c r="BI13" i="11"/>
  <c r="BI10" i="11"/>
  <c r="BI9" i="11"/>
  <c r="BI8" i="11"/>
  <c r="BI7" i="11"/>
  <c r="BI6" i="11"/>
  <c r="BI5" i="11"/>
  <c r="BI4" i="11"/>
  <c r="A470" i="9"/>
  <c r="EC67" i="8"/>
  <c r="EC66" i="8"/>
</calcChain>
</file>

<file path=xl/comments1.xml><?xml version="1.0" encoding="utf-8"?>
<comments xmlns="http://schemas.openxmlformats.org/spreadsheetml/2006/main">
  <authors>
    <author>Mary</author>
    <author>MaryP</author>
  </authors>
  <commentList>
    <comment ref="Z170" authorId="0" shapeId="0">
      <text>
        <r>
          <rPr>
            <b/>
            <sz val="9"/>
            <color indexed="81"/>
            <rFont val="Tahoma"/>
            <family val="2"/>
          </rPr>
          <t>Mary:</t>
        </r>
        <r>
          <rPr>
            <sz val="9"/>
            <color indexed="81"/>
            <rFont val="Tahoma"/>
            <family val="2"/>
          </rPr>
          <t xml:space="preserve">
p value for treatment response for IVGI compared to placebo (p for net change)</t>
        </r>
      </text>
    </comment>
    <comment ref="Z171" authorId="0" shapeId="0">
      <text>
        <r>
          <rPr>
            <b/>
            <sz val="9"/>
            <color indexed="81"/>
            <rFont val="Tahoma"/>
            <family val="2"/>
          </rPr>
          <t>Mary:</t>
        </r>
        <r>
          <rPr>
            <sz val="9"/>
            <color indexed="81"/>
            <rFont val="Tahoma"/>
            <family val="2"/>
          </rPr>
          <t xml:space="preserve">
p value for treatment response for IVGI compared to placebo (p for net change)</t>
        </r>
      </text>
    </comment>
    <comment ref="Z172" authorId="0" shapeId="0">
      <text>
        <r>
          <rPr>
            <b/>
            <sz val="9"/>
            <color indexed="81"/>
            <rFont val="Tahoma"/>
            <family val="2"/>
          </rPr>
          <t>Mary:</t>
        </r>
        <r>
          <rPr>
            <sz val="9"/>
            <color indexed="81"/>
            <rFont val="Tahoma"/>
            <family val="2"/>
          </rPr>
          <t xml:space="preserve">
p value for treatment response for IVGI compared to placebo (p for net change)</t>
        </r>
      </text>
    </comment>
    <comment ref="Z173" authorId="0" shapeId="0">
      <text>
        <r>
          <rPr>
            <b/>
            <sz val="9"/>
            <color indexed="81"/>
            <rFont val="Tahoma"/>
            <family val="2"/>
          </rPr>
          <t>Mary:</t>
        </r>
        <r>
          <rPr>
            <sz val="9"/>
            <color indexed="81"/>
            <rFont val="Tahoma"/>
            <family val="2"/>
          </rPr>
          <t xml:space="preserve">
p value for treatment response for IVGI compared to placebo (p for net change)</t>
        </r>
      </text>
    </comment>
    <comment ref="Z174" authorId="0" shapeId="0">
      <text>
        <r>
          <rPr>
            <b/>
            <sz val="9"/>
            <color indexed="81"/>
            <rFont val="Tahoma"/>
            <family val="2"/>
          </rPr>
          <t>Mary:</t>
        </r>
        <r>
          <rPr>
            <sz val="9"/>
            <color indexed="81"/>
            <rFont val="Tahoma"/>
            <family val="2"/>
          </rPr>
          <t xml:space="preserve">
p value for treatment response for IVGI compared to placebo (p for net change)</t>
        </r>
      </text>
    </comment>
    <comment ref="Z379" authorId="1" shapeId="0">
      <text>
        <r>
          <rPr>
            <b/>
            <sz val="9"/>
            <color indexed="81"/>
            <rFont val="Tahoma"/>
            <family val="2"/>
          </rPr>
          <t>MaryP:</t>
        </r>
        <r>
          <rPr>
            <sz val="9"/>
            <color indexed="81"/>
            <rFont val="Tahoma"/>
            <family val="2"/>
          </rPr>
          <t xml:space="preserve">
using baseline YGTSS score as covariate</t>
        </r>
      </text>
    </comment>
    <comment ref="AE478" authorId="0" shapeId="0">
      <text>
        <r>
          <rPr>
            <b/>
            <sz val="9"/>
            <color indexed="81"/>
            <rFont val="Tahoma"/>
            <family val="2"/>
          </rPr>
          <t>Mary:</t>
        </r>
        <r>
          <rPr>
            <sz val="9"/>
            <color indexed="81"/>
            <rFont val="Tahoma"/>
            <family val="2"/>
          </rPr>
          <t xml:space="preserve">
not reported in paper. Use if combining with ther ones</t>
        </r>
      </text>
    </comment>
  </commentList>
</comments>
</file>

<file path=xl/sharedStrings.xml><?xml version="1.0" encoding="utf-8"?>
<sst xmlns="http://schemas.openxmlformats.org/spreadsheetml/2006/main" count="15093" uniqueCount="2972">
  <si>
    <t>Country</t>
  </si>
  <si>
    <t>RandMethod</t>
  </si>
  <si>
    <t>Rater</t>
  </si>
  <si>
    <t>Direction</t>
  </si>
  <si>
    <t>Yes</t>
  </si>
  <si>
    <t>Low</t>
  </si>
  <si>
    <t>Available case</t>
  </si>
  <si>
    <t>Yes - checked protocol</t>
  </si>
  <si>
    <t>Clinician</t>
  </si>
  <si>
    <t>No</t>
  </si>
  <si>
    <t>High</t>
  </si>
  <si>
    <t>Parent</t>
  </si>
  <si>
    <t>Post-Treatment</t>
  </si>
  <si>
    <t>Unclear</t>
  </si>
  <si>
    <t>Researcher</t>
  </si>
  <si>
    <t>Baseline</t>
  </si>
  <si>
    <t>No dropout</t>
  </si>
  <si>
    <t>Self</t>
  </si>
  <si>
    <t>Teacher</t>
  </si>
  <si>
    <t>Unclear - But all known outcomes are reported</t>
  </si>
  <si>
    <t>REFERENCES</t>
  </si>
  <si>
    <t>PARTICIPANT DEMOGRAPHICS</t>
  </si>
  <si>
    <t>FUNDING</t>
  </si>
  <si>
    <t>Age</t>
  </si>
  <si>
    <t>Quote</t>
  </si>
  <si>
    <t>ROB</t>
  </si>
  <si>
    <t>Impervious</t>
  </si>
  <si>
    <t>Participant_Blind</t>
  </si>
  <si>
    <t>Prov_Contact</t>
  </si>
  <si>
    <t>Prov_Blind</t>
  </si>
  <si>
    <t>Assess_Blind</t>
  </si>
  <si>
    <t>Mthd_Analy</t>
  </si>
  <si>
    <t>Reg_Num</t>
  </si>
  <si>
    <t>All_Out</t>
  </si>
  <si>
    <t>Ref1</t>
  </si>
  <si>
    <t>Ref2</t>
  </si>
  <si>
    <t>Ref3</t>
  </si>
  <si>
    <t>Ref4</t>
  </si>
  <si>
    <t>Ref5</t>
  </si>
  <si>
    <t>STUDY</t>
  </si>
  <si>
    <t>Raw Difference</t>
  </si>
  <si>
    <t>Post-Test Means and P value</t>
  </si>
  <si>
    <t>Within Group Change and P values</t>
  </si>
  <si>
    <t>Sample Size and t-value</t>
  </si>
  <si>
    <t>Sample Size and F-value</t>
  </si>
  <si>
    <t>Continuous: Pre-Post Means and P values</t>
  </si>
  <si>
    <t>Events and F-test</t>
  </si>
  <si>
    <t>Rate Ratio</t>
  </si>
  <si>
    <t>Hazard Ratio</t>
  </si>
  <si>
    <t>Odds Ratio</t>
  </si>
  <si>
    <t>Group 1</t>
  </si>
  <si>
    <t>Group 2</t>
  </si>
  <si>
    <t>Outcome_Name</t>
  </si>
  <si>
    <t>Outcome_Type</t>
  </si>
  <si>
    <t>Wks_PostRan</t>
  </si>
  <si>
    <t>Phase</t>
  </si>
  <si>
    <t>Int_Mean</t>
  </si>
  <si>
    <t>Int_N</t>
  </si>
  <si>
    <t>Ctrl_Mean</t>
  </si>
  <si>
    <t>Ctrl_SD</t>
  </si>
  <si>
    <t>Ctrl_N</t>
  </si>
  <si>
    <t>Int_Events</t>
  </si>
  <si>
    <t>Ctrl_Events</t>
  </si>
  <si>
    <t>g</t>
  </si>
  <si>
    <t>LCL</t>
  </si>
  <si>
    <t>UCL</t>
  </si>
  <si>
    <t>CI%</t>
  </si>
  <si>
    <t>Diff</t>
  </si>
  <si>
    <t>P_value</t>
  </si>
  <si>
    <t>Tails</t>
  </si>
  <si>
    <t>Int_Diff</t>
  </si>
  <si>
    <t>Ctrl_Diff</t>
  </si>
  <si>
    <t>Corr</t>
  </si>
  <si>
    <t>t-value</t>
  </si>
  <si>
    <t>F</t>
  </si>
  <si>
    <t>Int_PreMean</t>
  </si>
  <si>
    <t>Int_PostMean</t>
  </si>
  <si>
    <t>Ctrl_PreMean</t>
  </si>
  <si>
    <t>Ctrl_PostMean</t>
  </si>
  <si>
    <t>RR</t>
  </si>
  <si>
    <t>F_Diff</t>
  </si>
  <si>
    <t>Int_PY</t>
  </si>
  <si>
    <t>Ctrl_PY</t>
  </si>
  <si>
    <t>Int_Rate</t>
  </si>
  <si>
    <t>Ctrl_Rate</t>
  </si>
  <si>
    <t>Rate R</t>
  </si>
  <si>
    <t>Hazard R</t>
  </si>
  <si>
    <t>OR</t>
  </si>
  <si>
    <t>Study_ID</t>
  </si>
  <si>
    <t>Age_Min</t>
  </si>
  <si>
    <t>Age_Max</t>
  </si>
  <si>
    <t>CurrMed</t>
  </si>
  <si>
    <t>Ref6</t>
  </si>
  <si>
    <t>Ref7</t>
  </si>
  <si>
    <t>Ref8</t>
  </si>
  <si>
    <t>Ref9</t>
  </si>
  <si>
    <t>Ref10</t>
  </si>
  <si>
    <t>Funding_Source</t>
  </si>
  <si>
    <t>Registered</t>
  </si>
  <si>
    <t>N</t>
  </si>
  <si>
    <t>SD</t>
  </si>
  <si>
    <t>Group 3</t>
  </si>
  <si>
    <t>Group 4</t>
  </si>
  <si>
    <t>SEQUENCE GENERATION</t>
  </si>
  <si>
    <t>COMPARISON</t>
  </si>
  <si>
    <t>OUTCOME</t>
  </si>
  <si>
    <t>TIME POINT</t>
  </si>
  <si>
    <t>EVENTS</t>
  </si>
  <si>
    <t>RATE AND PERSON YEARS</t>
  </si>
  <si>
    <t>HEDGES g</t>
  </si>
  <si>
    <t>Follow-Up</t>
  </si>
  <si>
    <t>SELECTIVE OUTCOME REPORTING</t>
  </si>
  <si>
    <t>SE</t>
  </si>
  <si>
    <t>NOTES</t>
  </si>
  <si>
    <t>MEAN and SD</t>
  </si>
  <si>
    <t>Risk Ratio (Relative Risk)</t>
  </si>
  <si>
    <t>Int_Med</t>
  </si>
  <si>
    <t>Int_LQ</t>
  </si>
  <si>
    <t>Int_UQ</t>
  </si>
  <si>
    <t>Ctrl_Med</t>
  </si>
  <si>
    <t>Ctrl_LQ</t>
  </si>
  <si>
    <t>Ctrl_UQ</t>
  </si>
  <si>
    <t>Median and Interquartile Range</t>
  </si>
  <si>
    <t>p_value</t>
  </si>
  <si>
    <t>Recruitment</t>
  </si>
  <si>
    <t>% male</t>
  </si>
  <si>
    <t>Co-morbidities</t>
  </si>
  <si>
    <t>C DropRate</t>
  </si>
  <si>
    <t>Aim</t>
  </si>
  <si>
    <t>NR</t>
  </si>
  <si>
    <t>None</t>
  </si>
  <si>
    <t>NA</t>
  </si>
  <si>
    <t>Gender</t>
  </si>
  <si>
    <t>Secondary outcomes</t>
  </si>
  <si>
    <t>Outcomes</t>
  </si>
  <si>
    <t>Primary outcomes</t>
  </si>
  <si>
    <t>Control</t>
  </si>
  <si>
    <t>Wait-list</t>
  </si>
  <si>
    <t>Treatment as usual</t>
  </si>
  <si>
    <t>No treatment</t>
  </si>
  <si>
    <t>N_Randomised</t>
  </si>
  <si>
    <t xml:space="preserve">N </t>
  </si>
  <si>
    <t>Comment</t>
  </si>
  <si>
    <t>MISSING OUTCOME DATA (attrition bias)</t>
  </si>
  <si>
    <t>PATIENT FLOW</t>
  </si>
  <si>
    <t>9 weeks</t>
  </si>
  <si>
    <t>12 weeks</t>
  </si>
  <si>
    <t>C_Frequency</t>
  </si>
  <si>
    <t>C_Duration</t>
  </si>
  <si>
    <t>Int1_Frequency</t>
  </si>
  <si>
    <t>Int1_Duration</t>
  </si>
  <si>
    <t>Age_SD</t>
  </si>
  <si>
    <t>Age_min</t>
  </si>
  <si>
    <t>GRADE</t>
  </si>
  <si>
    <t>Exclusion_criteria</t>
  </si>
  <si>
    <t>4 months</t>
  </si>
  <si>
    <t>Net/baseline/Post-test P value</t>
  </si>
  <si>
    <t>3 months</t>
  </si>
  <si>
    <t>10 months</t>
  </si>
  <si>
    <t>Midtreatment</t>
  </si>
  <si>
    <t>6 months</t>
  </si>
  <si>
    <t>1 month</t>
  </si>
  <si>
    <t>2 months</t>
  </si>
  <si>
    <t>12 months</t>
  </si>
  <si>
    <t>Exclusion criteria</t>
  </si>
  <si>
    <t>N_Screened</t>
  </si>
  <si>
    <t>Score</t>
  </si>
  <si>
    <t>Severity</t>
  </si>
  <si>
    <t>Assessor-rated outcome assessment</t>
  </si>
  <si>
    <t>location</t>
  </si>
  <si>
    <t>Allocation concealment</t>
  </si>
  <si>
    <t>Therapy type</t>
  </si>
  <si>
    <t>Change and CI</t>
  </si>
  <si>
    <t>Int_Change</t>
  </si>
  <si>
    <t>Ctrl_Change</t>
  </si>
  <si>
    <t>Lower CI</t>
  </si>
  <si>
    <t>Upper CI</t>
  </si>
  <si>
    <t>p value</t>
  </si>
  <si>
    <t xml:space="preserve">Mean difference </t>
  </si>
  <si>
    <t>Int - ctrl MD</t>
  </si>
  <si>
    <t>N_Ran_Cont</t>
  </si>
  <si>
    <t>Cont_Comp</t>
  </si>
  <si>
    <t>Cont_Analysis</t>
  </si>
  <si>
    <t>Patient-rated outcomes</t>
  </si>
  <si>
    <t>Patient_Blind</t>
  </si>
  <si>
    <t>Medications</t>
  </si>
  <si>
    <t>BASELINE SIMILARITY (Y/N/unclear)</t>
  </si>
  <si>
    <t>Intervention 2</t>
  </si>
  <si>
    <t>N_Ran_Int1</t>
  </si>
  <si>
    <t>N_Ran_Int2</t>
  </si>
  <si>
    <t>Int1_Comp</t>
  </si>
  <si>
    <t>Int2_Comp</t>
  </si>
  <si>
    <t>Int1_Analysis</t>
  </si>
  <si>
    <t>Int2_Analysis</t>
  </si>
  <si>
    <t>I2 DropRate</t>
  </si>
  <si>
    <t>Int1_Mean</t>
  </si>
  <si>
    <t>Int1_SD</t>
  </si>
  <si>
    <t>Int1_N</t>
  </si>
  <si>
    <t>Int2_Mean</t>
  </si>
  <si>
    <t>Int2_SD</t>
  </si>
  <si>
    <t>Int2_N</t>
  </si>
  <si>
    <t>I1 DropRate</t>
  </si>
  <si>
    <t>Int1_Events</t>
  </si>
  <si>
    <t>Int2_Events</t>
  </si>
  <si>
    <t>Int2_Frequency</t>
  </si>
  <si>
    <t>Int2_Duration</t>
  </si>
  <si>
    <t>Recipients (individual/parents/family)</t>
  </si>
  <si>
    <t>Inclusion_criteria</t>
  </si>
  <si>
    <t>Key elements of treatment</t>
  </si>
  <si>
    <t>Treatment effect</t>
  </si>
  <si>
    <t>SMD</t>
  </si>
  <si>
    <t>9 months</t>
  </si>
  <si>
    <t>Int3_Mean</t>
  </si>
  <si>
    <t>Int3_SD</t>
  </si>
  <si>
    <t>Int3_N</t>
  </si>
  <si>
    <t>N_Ran_Int3</t>
  </si>
  <si>
    <t>Int3_Comp</t>
  </si>
  <si>
    <t>Int3_Analysis</t>
  </si>
  <si>
    <t>7 months</t>
  </si>
  <si>
    <t>18 months</t>
  </si>
  <si>
    <t>Dec of Interest</t>
  </si>
  <si>
    <t>8 months</t>
  </si>
  <si>
    <t>Compliance</t>
  </si>
  <si>
    <t xml:space="preserve">Delivered the care/Therapist contact </t>
  </si>
  <si>
    <t>Therapy type/Theory</t>
  </si>
  <si>
    <t xml:space="preserve">Stage of intervention </t>
  </si>
  <si>
    <t>Power calculation</t>
  </si>
  <si>
    <t>Validated</t>
  </si>
  <si>
    <t>Data_Request</t>
  </si>
  <si>
    <t>Author response</t>
  </si>
  <si>
    <t>AUTHOR CONTACT</t>
  </si>
  <si>
    <t>Population (at risk/foster/adopted)</t>
  </si>
  <si>
    <t>Wiggins 2009</t>
  </si>
  <si>
    <t>Primary issue</t>
  </si>
  <si>
    <t>Title of intervention</t>
  </si>
  <si>
    <t>Parent training</t>
  </si>
  <si>
    <t>AUS</t>
  </si>
  <si>
    <t>x</t>
  </si>
  <si>
    <t>Baseline measure</t>
  </si>
  <si>
    <t>Wiggins 2009 - ITT</t>
  </si>
  <si>
    <t>Parenting relationship questionnaire</t>
  </si>
  <si>
    <t>Parenting scale</t>
  </si>
  <si>
    <t>Parent’s Attributions for Child’s Behavior Measure</t>
  </si>
  <si>
    <t>Child Behavior Checklist</t>
  </si>
  <si>
    <t>No trial registration.</t>
  </si>
  <si>
    <t>Fisher 2007</t>
  </si>
  <si>
    <t>Multidimensional treatment package</t>
  </si>
  <si>
    <t>Parent attachment diary</t>
  </si>
  <si>
    <t>Cont: Secure Attachment</t>
  </si>
  <si>
    <t>Cont: Insecure Attachment</t>
  </si>
  <si>
    <t>Cont: Resistant Attachment</t>
  </si>
  <si>
    <t>Definition of attachment</t>
  </si>
  <si>
    <t>Theory/Key elements of treatment</t>
  </si>
  <si>
    <t>Stage</t>
  </si>
  <si>
    <t>Setting</t>
  </si>
  <si>
    <t>Moss 2011</t>
  </si>
  <si>
    <t>Reference</t>
  </si>
  <si>
    <t>Child: 12 months</t>
  </si>
  <si>
    <t>Child: 71 months</t>
  </si>
  <si>
    <t>1:1 block allocation sequence</t>
  </si>
  <si>
    <t>Standard agency services</t>
  </si>
  <si>
    <t>Ok blinding.</t>
  </si>
  <si>
    <t>Home</t>
  </si>
  <si>
    <t>90 minutes</t>
  </si>
  <si>
    <t>Attachment problems in children who have been maltreated by their biological parents and are at risk of going into care.</t>
  </si>
  <si>
    <t>Videofeedback intervention</t>
  </si>
  <si>
    <t>Dich: Avoidant Attachment</t>
  </si>
  <si>
    <t>Dich: Secure Attachment</t>
  </si>
  <si>
    <t>Cont: Internalizing behaviour</t>
  </si>
  <si>
    <t>Cont: Externalizing behaviour</t>
  </si>
  <si>
    <t>Disorganised attachment</t>
  </si>
  <si>
    <t>0 for assessor rated measures but -1 for no blinding of parents for parent-reported measures</t>
  </si>
  <si>
    <t>Cont: Parent-child relationship - Attachment</t>
  </si>
  <si>
    <t>Cont: Parent-child relationship - Involvement</t>
  </si>
  <si>
    <t>Cont: Parent-child relationship - Parenting confidence</t>
  </si>
  <si>
    <t>Cont: Parent-child relationship - Relational frustration</t>
  </si>
  <si>
    <t>Cont: Child emotional and behavioural problems (Internalizing)</t>
  </si>
  <si>
    <t>Cont: Child emotional and behavioural problems (Externalizing)</t>
  </si>
  <si>
    <t>Cont: Negative attribution style for children’s problem behavior - blame and intentional</t>
  </si>
  <si>
    <t>Cont: Negative attribution style for children’s problem behavior - stable</t>
  </si>
  <si>
    <t>Cont: Negative attribution style for children’s problem behavior - internal</t>
  </si>
  <si>
    <t>Cont: Parenting style - laxness</t>
  </si>
  <si>
    <t>Cont: Parenting style - overeactivity</t>
  </si>
  <si>
    <t>Cont: Parenting style - verbosity</t>
  </si>
  <si>
    <t>Dich: Disorganised Attachment</t>
  </si>
  <si>
    <t>Maternal behavioural Q-set</t>
  </si>
  <si>
    <t>Lieberman 1991</t>
  </si>
  <si>
    <t>At risk</t>
  </si>
  <si>
    <t xml:space="preserve">Children at risk of attachment disorders due to SES of mothers (Spanish-speaking immigrants from Mexico or central America, high levels of unemployment and economic hardship, high incidence of depression and anxiety in Latino immigrants). </t>
  </si>
  <si>
    <t>Cicchetti 1999</t>
  </si>
  <si>
    <t>Toddlers and their mothers</t>
  </si>
  <si>
    <t>36 months</t>
  </si>
  <si>
    <t>Referrals from mental health professionals and through notices placed in newspapers, community publications, medical offices and on community bulletin boards.</t>
  </si>
  <si>
    <t>Randomised blocks</t>
  </si>
  <si>
    <t>Moved area, declined intervention, terminated early.</t>
  </si>
  <si>
    <t>Home.</t>
  </si>
  <si>
    <t>Omits secondary outcomes but not primary.</t>
  </si>
  <si>
    <t>Primary outcomes were not assessor rated.</t>
  </si>
  <si>
    <t>No treatment. Depressed control group</t>
  </si>
  <si>
    <t>Cicchetti 2006</t>
  </si>
  <si>
    <t>Infants and their mothers</t>
  </si>
  <si>
    <t>Infants in foster care</t>
  </si>
  <si>
    <t xml:space="preserve">Had a history of maltreatment according to child protection records. Types of maltreatment were coded using the maltreatment classification system. </t>
  </si>
  <si>
    <t>Through access to DHS Chid protection service records. Also recruited low-income non-maltreating comparison group from the Temporary Assistance to Needy Families list.</t>
  </si>
  <si>
    <t>Weekly.</t>
  </si>
  <si>
    <t>Masters level therapists.</t>
  </si>
  <si>
    <t>Same as above. Influenced by the work of Lieberman.</t>
  </si>
  <si>
    <t>Weekly</t>
  </si>
  <si>
    <t>Mean number of intervention sessions was 45.63 (SD = 11.4, range = 31-68).</t>
  </si>
  <si>
    <t>Average 21.56 sessions were conducted (SD = 9.60)</t>
  </si>
  <si>
    <t>Community services as usual; No treatment - non-maltreating families</t>
  </si>
  <si>
    <t>Questionable randomisation: participants that dropped out after randomisation and baseline measurements in the intervention groups and did not comply with treatment were added to the no treatment control group.</t>
  </si>
  <si>
    <t>137 maltreating mothers. 52 non-maltreating comparison group.</t>
  </si>
  <si>
    <t>90% had disorganised attachment</t>
  </si>
  <si>
    <t>Treat/Prevent</t>
  </si>
  <si>
    <t>Treatment</t>
  </si>
  <si>
    <t>Prevention</t>
  </si>
  <si>
    <t>40% had insecure attachment</t>
  </si>
  <si>
    <t>Infant-parent Psychotherapy</t>
  </si>
  <si>
    <t>Dich: Insecure Attachment</t>
  </si>
  <si>
    <t>Dich: Ambivalent/Resistant Attachment</t>
  </si>
  <si>
    <t>Cooper 2009</t>
  </si>
  <si>
    <t>ISRCTN25664149.</t>
  </si>
  <si>
    <t xml:space="preserve">Minimisation </t>
  </si>
  <si>
    <t>The same person that completed the randomisation also assigned participants.</t>
  </si>
  <si>
    <t xml:space="preserve">Home. </t>
  </si>
  <si>
    <t>Maternal depression</t>
  </si>
  <si>
    <t>Very low SES.</t>
  </si>
  <si>
    <t>Ok.</t>
  </si>
  <si>
    <t>Grant from Wellcome Trust and Vlotman Trust.</t>
  </si>
  <si>
    <t>Parent-caregiver involvement scale</t>
  </si>
  <si>
    <t>Not specified</t>
  </si>
  <si>
    <t>Cont: Maternal sensitivity</t>
  </si>
  <si>
    <t>Cont: Intrusiveness</t>
  </si>
  <si>
    <t>Community services as usual</t>
  </si>
  <si>
    <t>vanDoesum 2008</t>
  </si>
  <si>
    <t>ISRCTN83523136</t>
  </si>
  <si>
    <t xml:space="preserve">Mothers with depression. </t>
  </si>
  <si>
    <t>Computer</t>
  </si>
  <si>
    <t>3-4 months</t>
  </si>
  <si>
    <t>Ok study.</t>
  </si>
  <si>
    <t>Maternal sensitivity</t>
  </si>
  <si>
    <t>Infant Toddler Social and Emotional Assessment (ITSEA)</t>
  </si>
  <si>
    <t>Jacobson 1991</t>
  </si>
  <si>
    <t xml:space="preserve">Low SES Mothers. </t>
  </si>
  <si>
    <t xml:space="preserve">Third trimester of pregnancy to 12 months postpartum. </t>
  </si>
  <si>
    <t>Mothers.</t>
  </si>
  <si>
    <t>Low income</t>
  </si>
  <si>
    <t xml:space="preserve">Oakland family services. </t>
  </si>
  <si>
    <t>Method</t>
  </si>
  <si>
    <t>Int1_Time</t>
  </si>
  <si>
    <t>Variable.</t>
  </si>
  <si>
    <t xml:space="preserve">Started off as weekly, but decreased to fortnightly. </t>
  </si>
  <si>
    <t>14 months</t>
  </si>
  <si>
    <t xml:space="preserve">Q-Sort procedure (Waters and Deane, 1985) - measures attachment. </t>
  </si>
  <si>
    <t xml:space="preserve">HOME (Home observation for measurement of the environment - Caldwell&amp;Bradley 1979) - measures quality of maternal stimulation </t>
  </si>
  <si>
    <t xml:space="preserve">Does not provide HOME scores in sufficient detail to extract. </t>
  </si>
  <si>
    <t>Various grants</t>
  </si>
  <si>
    <t>Murray 2003</t>
  </si>
  <si>
    <t>Intervention 3</t>
  </si>
  <si>
    <t>Intervention 1</t>
  </si>
  <si>
    <t>CBT</t>
  </si>
  <si>
    <t>Mothers and infants.</t>
  </si>
  <si>
    <t>0-18 months</t>
  </si>
  <si>
    <t>Mother</t>
  </si>
  <si>
    <t xml:space="preserve">Non-directive counselling, </t>
  </si>
  <si>
    <t>8-18 weeks postpartum</t>
  </si>
  <si>
    <t>0-18 months.</t>
  </si>
  <si>
    <t>Some.</t>
  </si>
  <si>
    <t>Infant/Child emotional behavioural problems - not reported in sufficient detail to extract.</t>
  </si>
  <si>
    <t>I3 DropRate</t>
  </si>
  <si>
    <t>Does not provide some outcomes in sufficient enough detail to extract.</t>
  </si>
  <si>
    <t>Psychdynamic therapy</t>
  </si>
  <si>
    <t>Non-directive counselling</t>
  </si>
  <si>
    <t>Checklist created by authors</t>
  </si>
  <si>
    <t xml:space="preserve">Dich: Mother-infant behaviour-management problems </t>
  </si>
  <si>
    <t xml:space="preserve">Dich: Mother-infant relationship problems </t>
  </si>
  <si>
    <t>Int3_Events</t>
  </si>
  <si>
    <t>Toth 2006</t>
  </si>
  <si>
    <t>See above.</t>
  </si>
  <si>
    <t>Mean number of intervention sessions conducted was 45.24 (SD=11.16, range, 30–75).</t>
  </si>
  <si>
    <t>TAU</t>
  </si>
  <si>
    <t xml:space="preserve">All relevant outcomes reported. </t>
  </si>
  <si>
    <t>NIMH grant.</t>
  </si>
  <si>
    <t xml:space="preserve">DIS-III-R (diagnostic interview) and BDI for mothers </t>
  </si>
  <si>
    <t>40% had disorganised attachment</t>
  </si>
  <si>
    <t xml:space="preserve">Toth 2006 </t>
  </si>
  <si>
    <t>Thomas 2011</t>
  </si>
  <si>
    <t>Mothers with a history or at high risk of maltreating their children.</t>
  </si>
  <si>
    <t>Parent-child interaction therapy for families with a history or at high risk of maltreatment.</t>
  </si>
  <si>
    <t>Parent-child interaction therapy</t>
  </si>
  <si>
    <t>Mother and child.</t>
  </si>
  <si>
    <t>Research centre.</t>
  </si>
  <si>
    <t xml:space="preserve">Therapists. </t>
  </si>
  <si>
    <t xml:space="preserve">Used LOCF but high attrition. </t>
  </si>
  <si>
    <t xml:space="preserve">No mention of blinding. </t>
  </si>
  <si>
    <t xml:space="preserve">Eyberg child behaviour inventory </t>
  </si>
  <si>
    <t>Cont: Behavioural problems - Intensity</t>
  </si>
  <si>
    <t>Cont: Behavioural problems - Viewed as problematic</t>
  </si>
  <si>
    <t>Barlow 2007</t>
  </si>
  <si>
    <t>Home visiting</t>
  </si>
  <si>
    <t xml:space="preserve">Health visitor. </t>
  </si>
  <si>
    <t>Vulnerable' families for numerous reasons including - very low SES, past contact with social workers, mental health problem, housing concerns, unwanted pregnancy, recent even that caused concern, domestic violence.</t>
  </si>
  <si>
    <t>Community - 4 counties in the UK.</t>
  </si>
  <si>
    <t>HOME inventory, Brief infant toddler social and emotional assessment, parenting stress inventory, adult adolescent parenting inventory - not reported in sufficient detail to extract.</t>
  </si>
  <si>
    <t>DoH, Nuffield Foundation</t>
  </si>
  <si>
    <t>Cont: Infant cooperativeness</t>
  </si>
  <si>
    <t>Barnett 1987</t>
  </si>
  <si>
    <t>Female social workers with experience of working with mothers and children.</t>
  </si>
  <si>
    <t>Score of &gt;40 on anxiety trait scale assigned to high anxiety group. (Spielberger trait and state anxiety scales). Inclusion criteria were: (a) provision of informed consent, (b) sufficient knowledge of English to complete subsequent questionnaires, (c) married or living with their partner, (d) being resident within a pre-determined geographical area of Sydney (for access by intervention team), (e) having a telephone in the house (for access), (f) the baby having no major defect and/or not having spent more than 24 hours in the intensive care nursery, and (g) the birth being a single one.</t>
  </si>
  <si>
    <t>Social support</t>
  </si>
  <si>
    <t>Experienced mothers.</t>
  </si>
  <si>
    <t>Unclear - likely to be home.</t>
  </si>
  <si>
    <t xml:space="preserve">Social support - non-professional </t>
  </si>
  <si>
    <t>Control: 4% anxious resistant, 22% anxious avoidant</t>
  </si>
  <si>
    <t>Health services research and development committee</t>
  </si>
  <si>
    <t>Kersten-Alvarez 2010</t>
  </si>
  <si>
    <t>same as above</t>
  </si>
  <si>
    <t>Same as above</t>
  </si>
  <si>
    <t xml:space="preserve">Same as above. </t>
  </si>
  <si>
    <t>Same as above.</t>
  </si>
  <si>
    <t xml:space="preserve">Kersten-Alvarez 2010 </t>
  </si>
  <si>
    <t xml:space="preserve">Cont: Parent-child interaction </t>
  </si>
  <si>
    <t>Sadler 2013</t>
  </si>
  <si>
    <t xml:space="preserve">Third trimester of pregnancy to 2 years postpartum. </t>
  </si>
  <si>
    <t xml:space="preserve">Minding the baby. </t>
  </si>
  <si>
    <t>Blinding was broken.</t>
  </si>
  <si>
    <t xml:space="preserve">Listed in Inc criteria. </t>
  </si>
  <si>
    <t>AMBIANCE scale</t>
  </si>
  <si>
    <t>Lack of blinding of intervention assessors.</t>
  </si>
  <si>
    <t>Sleed 2013</t>
  </si>
  <si>
    <t>Independent statistician</t>
  </si>
  <si>
    <t>MBU in prison.</t>
  </si>
  <si>
    <t>New Beginnings.</t>
  </si>
  <si>
    <t>8 sessions.</t>
  </si>
  <si>
    <t>2 hours each session, 2 sessions per day.</t>
  </si>
  <si>
    <t>Parent development interview</t>
  </si>
  <si>
    <t>Cont: Parent's reflective functioning</t>
  </si>
  <si>
    <t>Coding Interactive Behaviour scale</t>
  </si>
  <si>
    <t>Cont: Positive engagement</t>
  </si>
  <si>
    <t>Cont: Child involvement</t>
  </si>
  <si>
    <t>Mother's Object Relations Scales (Warmth subscale)</t>
  </si>
  <si>
    <t>Mother's Object Relations Scales (Invasion subscale)</t>
  </si>
  <si>
    <t>Cont: Invasion</t>
  </si>
  <si>
    <t>Cont: Warmth</t>
  </si>
  <si>
    <t>24 months</t>
  </si>
  <si>
    <t>Pregnancy Interview</t>
  </si>
  <si>
    <t>Caregiver-Teacher report form</t>
  </si>
  <si>
    <t>Attachment story completion task</t>
  </si>
  <si>
    <t>Suchman 2010</t>
  </si>
  <si>
    <t>Mothers and Toddlers program (MTP)</t>
  </si>
  <si>
    <t>Substance abusing mothers</t>
  </si>
  <si>
    <t>Individual clinician. 2 masters and 2 doctoral level therapists.</t>
  </si>
  <si>
    <t>Treatment centre.</t>
  </si>
  <si>
    <t>Used ITT but method not described.</t>
  </si>
  <si>
    <t>National Institutes of Health</t>
  </si>
  <si>
    <t>Parent development interview - Reflective Functioning.</t>
  </si>
  <si>
    <t>Working model of the child interview</t>
  </si>
  <si>
    <t>Cont: Maternal involvement</t>
  </si>
  <si>
    <t>Suchman 2011</t>
  </si>
  <si>
    <t>Bernard 2012</t>
  </si>
  <si>
    <t>Children_Age_mean</t>
  </si>
  <si>
    <t>Parent_Age_mean</t>
  </si>
  <si>
    <t>% Mothers</t>
  </si>
  <si>
    <t>ABC - Attachment and Biobehavioural Catch-up</t>
  </si>
  <si>
    <t>NIHR</t>
  </si>
  <si>
    <t>Control: disorganised attachment: 34 out of 60</t>
  </si>
  <si>
    <t>Armstrong 1999</t>
  </si>
  <si>
    <t>Nurse home-visiting.</t>
  </si>
  <si>
    <t>Nurse - supported by a social worker and a paediatrician.</t>
  </si>
  <si>
    <t>Control: Parent attachment subscale (PSI)</t>
  </si>
  <si>
    <t>Various health services</t>
  </si>
  <si>
    <t>All women who had given birth to one live-born infant in the royal womens hospital, Brisbane from Jan 1996-Sept 1996.</t>
  </si>
  <si>
    <t>Parent education</t>
  </si>
  <si>
    <t>HOME inventory</t>
  </si>
  <si>
    <t>Armstrong 2000</t>
  </si>
  <si>
    <t xml:space="preserve">Missing HOME total score. </t>
  </si>
  <si>
    <t>Request HOME total score?</t>
  </si>
  <si>
    <t>Poor English literacy skills</t>
  </si>
  <si>
    <t>1 year</t>
  </si>
  <si>
    <t>Low SES</t>
  </si>
  <si>
    <t>Baseline disorganised attachment/unclassifiable</t>
  </si>
  <si>
    <t>Block randomisation</t>
  </si>
  <si>
    <t>Used block randomisation but unclear how they generated the sequence</t>
  </si>
  <si>
    <t>Own measure</t>
  </si>
  <si>
    <t>Cont: Maternal responsivity</t>
  </si>
  <si>
    <t>Cont: Maternal initiation of interaction</t>
  </si>
  <si>
    <t>Cont: Avoidant Attachment</t>
  </si>
  <si>
    <t>Cont: Ambivalent/Resistant Attachment</t>
  </si>
  <si>
    <t>Maternal attitudes scale</t>
  </si>
  <si>
    <t>Used own scales to measure: empathic responsiveness, initiation of interaction, restriction of affect, angry behaviour in child, behavior on reunion. Maternal child-rearing attitudes.-Egeland et al.'s (1979) abbreviated version of the Maternal Attitude Scale (Cohler et al.,1970) - assessed encouragement of reciprocity.</t>
  </si>
  <si>
    <t>Cont: Encouragement of reciprocity</t>
  </si>
  <si>
    <t>Cont: Anger (Child)</t>
  </si>
  <si>
    <t>Video feedback</t>
  </si>
  <si>
    <t>Video feedback + discussions group</t>
  </si>
  <si>
    <t>Mothers had an insecure attachment classification</t>
  </si>
  <si>
    <t>Bakermans-Kranenberg 1998</t>
  </si>
  <si>
    <t>13 months</t>
  </si>
  <si>
    <t>4 visits</t>
  </si>
  <si>
    <t>4 months. Intervening periods of 3-4 weeks between each session</t>
  </si>
  <si>
    <t>7-10 months</t>
  </si>
  <si>
    <t xml:space="preserve">1st and 2nd study authors (both professors). </t>
  </si>
  <si>
    <t>Maternal sensitive responsiveness - Ainsworth's rating scale for sensitivity (Ainsworth, et al., 1974)</t>
  </si>
  <si>
    <t>Pioneer award from the Netherlands Organization for Scientific Research</t>
  </si>
  <si>
    <t>Ainsworth's sensitivity scale</t>
  </si>
  <si>
    <t>Heinicke 1999</t>
  </si>
  <si>
    <t>Coin toss</t>
  </si>
  <si>
    <t xml:space="preserve">60 minute visits in late pregnancy and in the first year every other week in the second year and telephone and follow up contacts in the third and fourth year. </t>
  </si>
  <si>
    <t xml:space="preserve">Weekly for first year, fortnightly for second year. </t>
  </si>
  <si>
    <t>No - used validated measures but derived their own constructs.</t>
  </si>
  <si>
    <t xml:space="preserve">Pediatric Continuity Care Clinics </t>
  </si>
  <si>
    <t xml:space="preserve">Bayley test situation </t>
  </si>
  <si>
    <t>Free play task</t>
  </si>
  <si>
    <t>Bayley scales of infant development</t>
  </si>
  <si>
    <t>Cont: Mental development index</t>
  </si>
  <si>
    <t>Cont: Performance development index</t>
  </si>
  <si>
    <t>Robert-Tissot 1996</t>
  </si>
  <si>
    <t xml:space="preserve">0-2 years. </t>
  </si>
  <si>
    <t>Schuler 2000</t>
  </si>
  <si>
    <t xml:space="preserve">Weekly. </t>
  </si>
  <si>
    <t>Lay visitors - middle-age African American women who had previous experience making home visits and knew the community where the mothers lived.</t>
  </si>
  <si>
    <t>Based on the infant health and development program (1990). Parent component: goal was to increase maternal empowerment by enhancing the mother's ability to manage self-identified problems by using existing services and family and social supports. The topics covered during the maternal component included housing, public assistance programs. Also included relationship building between the mother and home visitor, caretaker’s personal problems/concerns, infant development, and health education. Infant component: goal...was to promote infant development by using...games and activities. The home visitors were trained to use the HELP at Home: Hawaii Early Learning Profile (1991)...containing 650 developmental skills for children ages birth to 36 months. An activity sheet to use as a guide to help parents learn about child development accompanies each developmental skill. The home visitors modeled the behavior/activity on the sheet. By teaching mothers appropriate ways to play with their infants, our goal was to enhance communication between mothers and infants and to help the mothers provide a developmentally stimulating play environment.</t>
  </si>
  <si>
    <t xml:space="preserve">Ok blinding </t>
  </si>
  <si>
    <t>Maternal responsiveness</t>
  </si>
  <si>
    <t xml:space="preserve">Maternal responsiveness </t>
  </si>
  <si>
    <t>Cowan&amp;Cowan1992 rating scales</t>
  </si>
  <si>
    <t>Cont: Infant warmth</t>
  </si>
  <si>
    <t xml:space="preserve">No. </t>
  </si>
  <si>
    <t>See outcomes column.</t>
  </si>
  <si>
    <t>Horowitz 2001</t>
  </si>
  <si>
    <t>Interaction coaching for at-risk parents and their infants (ICAP)</t>
  </si>
  <si>
    <t>4-18 weeks postpartum.</t>
  </si>
  <si>
    <t>Research nurses' - advanced practice nurses (APNs) and graduate students in nursing also called research assistants (RAs).</t>
  </si>
  <si>
    <t>Postnatal depression</t>
  </si>
  <si>
    <t xml:space="preserve">Unclear how sealed envelope technique was used. </t>
  </si>
  <si>
    <t>Dyadic mutuality code</t>
  </si>
  <si>
    <t>Schuler 2002</t>
  </si>
  <si>
    <t>Maternal rigidity - control</t>
  </si>
  <si>
    <t xml:space="preserve">Maternal rigidity </t>
  </si>
  <si>
    <t>Schuler 2000/2002</t>
  </si>
  <si>
    <t>Cont: Maternal competence</t>
  </si>
  <si>
    <t>Cont: Child responsiveness</t>
  </si>
  <si>
    <t>Cont: Maternal rigidity</t>
  </si>
  <si>
    <t>Moran 2005</t>
  </si>
  <si>
    <t>Adolescent mothers.</t>
  </si>
  <si>
    <t>From the London, Ontario hospital after giving birth.</t>
  </si>
  <si>
    <t>Ammaniti 2006</t>
  </si>
  <si>
    <t>Face-to-Face–Still-Face Paradigm</t>
  </si>
  <si>
    <t>Klein-Velderman 2006</t>
  </si>
  <si>
    <t>Insecurely attached mothers.</t>
  </si>
  <si>
    <t>Video feedback + discussions</t>
  </si>
  <si>
    <t>3 female home visitors, including the 1st and 2nd study authors (both professors). All had a university degree in education and child studies.</t>
  </si>
  <si>
    <t xml:space="preserve">Adult Attachment Interview (AAI, George, Kaplan, &amp; Main, 1985) </t>
  </si>
  <si>
    <t>Akai 2008</t>
  </si>
  <si>
    <t>My baby and me</t>
  </si>
  <si>
    <t>3-6 months at start so would have finished the intervention between 7-10 months.</t>
  </si>
  <si>
    <t>Bachelor's level parent facilitators trained in the intervention.</t>
  </si>
  <si>
    <t>Control - received parenting literature and community referrals (Take Time for Kids booklets)</t>
  </si>
  <si>
    <t>Low income, low education.</t>
  </si>
  <si>
    <t>MIO responsiveness</t>
  </si>
  <si>
    <t>Cont: Empathic awareness</t>
  </si>
  <si>
    <t>Mother-Infant observation</t>
  </si>
  <si>
    <t>Hughes 2004</t>
  </si>
  <si>
    <t>Maltreating mothers.</t>
  </si>
  <si>
    <t>Webster-Stratton parenting programme in addition to TAU.</t>
  </si>
  <si>
    <t>Random numbers chart</t>
  </si>
  <si>
    <t>2 hours each session.</t>
  </si>
  <si>
    <t>Family resource center. Parents work in small groups (4-8). At least one in-home coaching session to enhance engagement.</t>
  </si>
  <si>
    <t>Parenting skills obseration scale - involvement subscale</t>
  </si>
  <si>
    <t>Taylor 1997</t>
  </si>
  <si>
    <t>NCATS and HOME</t>
  </si>
  <si>
    <t>15 months</t>
  </si>
  <si>
    <t>Nursing Child Assessment Teaching Scale</t>
  </si>
  <si>
    <t>Toth 2002</t>
  </si>
  <si>
    <t>recruited from social services.</t>
  </si>
  <si>
    <t>Determined maltreatment status using child protective service records and social services. Enrolled families with a pre-school aged child with documented maltreatment.</t>
  </si>
  <si>
    <t>4-5 years.</t>
  </si>
  <si>
    <t>Majority of sessions occurred in the centre, although periodic home visits did take place.</t>
  </si>
  <si>
    <t>Aim is to alter maternal representations and distortions through the therapeutic relationship. PPP therapists do not model appropriate mother-child interactions or seek to modify parenting behaviour or verbalisations through didatic instruction - rather they strive to respond to maternal statements and interactional parrents linking current maternal conceptualisations of relationships to mothers childhood caregiving experience. Therapeutic change in PPP is seen as resulting from increasing maternal understanding regarding the effects of prior relationships on current feelings and interactions. By expanding positive representations of the self and of the self in relation to others, it is expected that maternal sensitivit, responsivity and attunement to the child will improve.</t>
  </si>
  <si>
    <t>Clinical therapist - Master's level therapist.</t>
  </si>
  <si>
    <t>Spunk Fund.</t>
  </si>
  <si>
    <t>Coding manuals</t>
  </si>
  <si>
    <t>Cont: Maternal maladaptive representations</t>
  </si>
  <si>
    <t>Global relationship expectation scale</t>
  </si>
  <si>
    <t>Olds 1994</t>
  </si>
  <si>
    <t>HOME inventory total score.</t>
  </si>
  <si>
    <t>Nurses.</t>
  </si>
  <si>
    <t>Ms and SDs not provided for maternal warmth, control and involvement assessments but all other outcomes have Ms and SD.</t>
  </si>
  <si>
    <t>Stanford-Binet Form L-M test of intelligence.</t>
  </si>
  <si>
    <t>Young low income mothers</t>
  </si>
  <si>
    <t>Multiple grants</t>
  </si>
  <si>
    <t>34 months</t>
  </si>
  <si>
    <t>Stanford-Binet test of intelligence</t>
  </si>
  <si>
    <t>Olds 2002</t>
  </si>
  <si>
    <t>Nurses - required to have BSN degrees and experience in community or maternal and child health nursing.</t>
  </si>
  <si>
    <t>Cont: Nurturing home environment</t>
  </si>
  <si>
    <t>Walkup 2009</t>
  </si>
  <si>
    <t>Young, reservation-based American Indian mothers.</t>
  </si>
  <si>
    <t>Family spirit</t>
  </si>
  <si>
    <t>Olds 2004</t>
  </si>
  <si>
    <t>2-4 years.</t>
  </si>
  <si>
    <t>4 years</t>
  </si>
  <si>
    <t>Confidentially stored.</t>
  </si>
  <si>
    <t>Control - breast-feeding/nutrition education - designed to provide the same level of home support as the intervention</t>
  </si>
  <si>
    <t>No blinding - those delivering the interventions also administered the assessment.</t>
  </si>
  <si>
    <t>Some - parent involvement measure was not validated.</t>
  </si>
  <si>
    <t>Parent involvement measure</t>
  </si>
  <si>
    <t>Duggan 2004</t>
  </si>
  <si>
    <t>Families at-risk of child abuse.</t>
  </si>
  <si>
    <t>Hawaii Healthy Start Program.</t>
  </si>
  <si>
    <t>In hospital where child was born.</t>
  </si>
  <si>
    <t>Mother and where possible Father and infant.</t>
  </si>
  <si>
    <t>HOME infant toddler version at ages 1 and 2 and child version at age 3 - subscales of acceptance of the child's behaviour and maternal responsivity to the child.</t>
  </si>
  <si>
    <t>HOME responsivity subscale</t>
  </si>
  <si>
    <t>Duggan 1999</t>
  </si>
  <si>
    <t>Hawaii's Healthy Start Program</t>
  </si>
  <si>
    <t>Families living in any one of four communities on Oahu and delivering a child at Kapiolani Maternity Hospital</t>
  </si>
  <si>
    <t>0-5 years of life.</t>
  </si>
  <si>
    <t>Weekly visits at first, gradually decreasing to quarterly visits as family functioning improved.</t>
  </si>
  <si>
    <t>Trained paraprofessionals recruited from the community, supervised by professionals with formal training in early childhood education, social work or nursing.</t>
  </si>
  <si>
    <t>Allocation was not concealed.</t>
  </si>
  <si>
    <t>Unclear if assessors were blind or not.</t>
  </si>
  <si>
    <t xml:space="preserve">Mother-child interaction was assessed using the Nursing Child Assessment Satellite Training </t>
  </si>
  <si>
    <t>Nursing Child Assessment Satellite Training Scale</t>
  </si>
  <si>
    <t>Kemp 2011</t>
  </si>
  <si>
    <t>Pregnancy to the first 2 years post birth.</t>
  </si>
  <si>
    <t>Child and family nurses.</t>
  </si>
  <si>
    <t>ACTRN12608000473369</t>
  </si>
  <si>
    <t>The Miller Early Childhood Sustained Home-visiting programme</t>
  </si>
  <si>
    <t>HOME inventory assessed quality of home environment (measured at 12 and 24 months). Parent child interaction assessed during free play (subscales of sensitive stimulating parenting, detached flat parenting, child engagement), assessed using the National Institute for Child Health and Development scales of parent-child interaction.</t>
  </si>
  <si>
    <t>Socioeconomically disadvantaged suburb in the greater Sydney area.</t>
  </si>
  <si>
    <t>Yes - need to request Ns in each group.</t>
  </si>
  <si>
    <t>Cont: Detached parenting</t>
  </si>
  <si>
    <t>Lowell 2011</t>
  </si>
  <si>
    <t>Cont: Parent-child dysfunctional interaction</t>
  </si>
  <si>
    <t>Norr 2003</t>
  </si>
  <si>
    <t xml:space="preserve">REACH-Futures Intervention </t>
  </si>
  <si>
    <t>Advocates and nurses.</t>
  </si>
  <si>
    <t>Low-income, inner-city women who lived in community areas with high infant mortality.</t>
  </si>
  <si>
    <t>Ok blinding</t>
  </si>
  <si>
    <t>40% &lt;20 years old</t>
  </si>
  <si>
    <t xml:space="preserve"> </t>
  </si>
  <si>
    <t>Norr 2003 - African-American sample</t>
  </si>
  <si>
    <t>Norr 2003 - Mexican American sample</t>
  </si>
  <si>
    <t>Relevant data sent by authors.</t>
  </si>
  <si>
    <t>Black 1994</t>
  </si>
  <si>
    <t>Drug-abusing mothers</t>
  </si>
  <si>
    <t xml:space="preserve">No self-rated outcomes </t>
  </si>
  <si>
    <t>Community health nurse.</t>
  </si>
  <si>
    <t>HOME inventory (and all subscales) including emotional and verbal responsivity subscale - used to assess the child-centered quality of the home environment.</t>
  </si>
  <si>
    <t>Grant from the National Center on Child abuse and neglect.</t>
  </si>
  <si>
    <t>30 months</t>
  </si>
  <si>
    <t>Black 1994 (converted Ses to SDs)</t>
  </si>
  <si>
    <t>Stronach 2013</t>
  </si>
  <si>
    <t>1 year of age until 2 years of age (kids were 26 months of age)</t>
  </si>
  <si>
    <t>Heinicke 2001</t>
  </si>
  <si>
    <t>Trial_ID</t>
  </si>
  <si>
    <t>Healthy Families Alaska - replication of Hawaii's Healthy Start Program</t>
  </si>
  <si>
    <t>Screened using Kempe’s Family Stress Checklist (FSC) (Korfmacher, 2000). Families scoring ≥25 are eligible for HFAK.</t>
  </si>
  <si>
    <t>Control - referred to other community services</t>
  </si>
  <si>
    <t>Child protective services reports</t>
  </si>
  <si>
    <t>Caldera 2007</t>
  </si>
  <si>
    <t>Authors emailed the relevant data.</t>
  </si>
  <si>
    <t>Caldera 2007/Duggan 2007</t>
  </si>
  <si>
    <t>Dich: Nurturing home environment</t>
  </si>
  <si>
    <t>Dich: Maternal sensitivity</t>
  </si>
  <si>
    <t>Higher is better</t>
  </si>
  <si>
    <t>Lower is better</t>
  </si>
  <si>
    <t>Cont: Parenting attitudes</t>
  </si>
  <si>
    <t>Duggan 2007</t>
  </si>
  <si>
    <t>Dich: Child abuse reports</t>
  </si>
  <si>
    <t>Love 2005</t>
  </si>
  <si>
    <t>HOME total score</t>
  </si>
  <si>
    <t>Low income pregnant women</t>
  </si>
  <si>
    <t>0-3 years.</t>
  </si>
  <si>
    <t>External statistician</t>
  </si>
  <si>
    <t>TAU - 'other services in the community'</t>
  </si>
  <si>
    <t>Early head start</t>
  </si>
  <si>
    <t>Bayley scales of infant development (Mental development index); CBCL aggressive behaviour subscale) - parent ratings of children's aggressive behaviour problems.</t>
  </si>
  <si>
    <t xml:space="preserve">HOME total score at baseline </t>
  </si>
  <si>
    <t xml:space="preserve">Federally funded. </t>
  </si>
  <si>
    <t>Yes - all relevant data</t>
  </si>
  <si>
    <t>Yes - sent data</t>
  </si>
  <si>
    <t>Love 2005 - data sent from authors.</t>
  </si>
  <si>
    <t>Kitzman 1997</t>
  </si>
  <si>
    <t>NCAST</t>
  </si>
  <si>
    <t>Unmarried, low education, unemployed mothers. 92% African American.</t>
  </si>
  <si>
    <t>allocation concealment ok.</t>
  </si>
  <si>
    <t>Pregnancy - 2 years.</t>
  </si>
  <si>
    <t>Nurses</t>
  </si>
  <si>
    <t>Mother and infant, and also an attempt to involve other family members.</t>
  </si>
  <si>
    <t>NCAST control</t>
  </si>
  <si>
    <t>Koniak-Griffin 1992</t>
  </si>
  <si>
    <t>4-6 week old infants.</t>
  </si>
  <si>
    <t>Two sessions</t>
  </si>
  <si>
    <t>NCAST baseline (mother's subscale)</t>
  </si>
  <si>
    <t>UCLA school of nursing</t>
  </si>
  <si>
    <t>NCATS</t>
  </si>
  <si>
    <t>Goodson 2000</t>
  </si>
  <si>
    <t>Comprehensive child development program.</t>
  </si>
  <si>
    <t>Very low SES families.</t>
  </si>
  <si>
    <t>1. Case manager, 2.3. Early childhood specialist - typically had a bacherlors degree in early childhood education or a related field.</t>
  </si>
  <si>
    <t>0-first grade (over a 5 year period).</t>
  </si>
  <si>
    <t>Only 3 out of the 21 sites concealed allocation using an independent statistician.</t>
  </si>
  <si>
    <t>US dept of health</t>
  </si>
  <si>
    <t>NCATS control</t>
  </si>
  <si>
    <t>Kaufman assessment battery for children</t>
  </si>
  <si>
    <t>Cont: Achievement</t>
  </si>
  <si>
    <t>Barlow 2013</t>
  </si>
  <si>
    <t>Family spirit plus optimized standard care</t>
  </si>
  <si>
    <t>Native paraprofessionals.</t>
  </si>
  <si>
    <t>43 lessons</t>
  </si>
  <si>
    <t>NCT00373750</t>
  </si>
  <si>
    <t>Checked protocol.</t>
  </si>
  <si>
    <t>Booth 1989</t>
  </si>
  <si>
    <t>Nurse</t>
  </si>
  <si>
    <t>High social risk mothers</t>
  </si>
  <si>
    <t>Mental health model</t>
  </si>
  <si>
    <t>Mid pregnancy (approx 22 weeks) until child's first birthday.</t>
  </si>
  <si>
    <t>Unclear if blind to treatment allocation.</t>
  </si>
  <si>
    <t>NCATS teaching home control</t>
  </si>
  <si>
    <t>Suchman 2010/2011</t>
  </si>
  <si>
    <t>Britt 1994</t>
  </si>
  <si>
    <t>NCAFS</t>
  </si>
  <si>
    <t>Urban university hospital.</t>
  </si>
  <si>
    <t>Neonatal behavioral assessment scale (NBAS) and Mother's Assessment of the behaviour of her infant. Used these scales as interventions.</t>
  </si>
  <si>
    <t>Parent sensitivity training</t>
  </si>
  <si>
    <t>No blinding.</t>
  </si>
  <si>
    <t>Certified NBAS examiner.</t>
  </si>
  <si>
    <t>NCAFS total score</t>
  </si>
  <si>
    <t>Newborns.</t>
  </si>
  <si>
    <t>Nursing Child Assessment Feeding Scale</t>
  </si>
  <si>
    <t>Horowitz 2013</t>
  </si>
  <si>
    <t>Communicating and Relating Effectively (CARE)</t>
  </si>
  <si>
    <t>Depressed mothers</t>
  </si>
  <si>
    <t>Mothers with depression</t>
  </si>
  <si>
    <t>National Institutes of Health, National Institute of Nursing Research (5R01-NR008033; R55 NR0033).</t>
  </si>
  <si>
    <t>Questionable randomisation: participants that dropped out after randomisation and baseline measurements in the intervention groups and did not comply with treatment were added to the no treatment control group. Also refused to send missing data as it hadn't been published.</t>
  </si>
  <si>
    <t>Knoche 2012</t>
  </si>
  <si>
    <t>The Getting Ready Intervention (designed to be used in conjunction with other early childhood intervention programmes such as early head start).</t>
  </si>
  <si>
    <t>EHS: weekly.</t>
  </si>
  <si>
    <t>Early childhood professionals, referred to as home visitors.</t>
  </si>
  <si>
    <t>Parent/Caregiver Involvement Scale</t>
  </si>
  <si>
    <t>0-3 years. Children between the ages of 0-3 enrolled in an early head start programme.</t>
  </si>
  <si>
    <t xml:space="preserve">Grant by the Department of Health andHuman Services, National Institute of Child Health and Human Development, Administration for Children and Families, andOffice of theAssistant Secretary for Planning and Evaluation; and the Department of Education, Office of Special Education and Rehabilitative Services (Grant 1R01H00436135). </t>
  </si>
  <si>
    <t>16 months</t>
  </si>
  <si>
    <t>Stein 2006</t>
  </si>
  <si>
    <t>Videofeedback</t>
  </si>
  <si>
    <t>Computer generated with independent statistician</t>
  </si>
  <si>
    <t>1 hour</t>
  </si>
  <si>
    <t xml:space="preserve">Stein 2006 </t>
  </si>
  <si>
    <t>Bulimia</t>
  </si>
  <si>
    <t>Instances of appropriate verbal responses to infant cues (no per hour)</t>
  </si>
  <si>
    <t>median approx 86</t>
  </si>
  <si>
    <t>range 0-331.</t>
  </si>
  <si>
    <t xml:space="preserve">Number of verbal responses to infant cues (appropriate and inappropriate). Developed from the original sensitivity measures of Ainsworth et al. </t>
  </si>
  <si>
    <t>No - adapted from a measure but not validated.</t>
  </si>
  <si>
    <t>ISRCTN95026274.</t>
  </si>
  <si>
    <t>Supported by Wellcome Trust grant 050892 and by funding from the North Central London Research Consortium for the recruitment process in primary care.</t>
  </si>
  <si>
    <t>Supportive counselling</t>
  </si>
  <si>
    <t>Cont: Maternal insensitivity</t>
  </si>
  <si>
    <t>Used LOCF, reasonable attrition.</t>
  </si>
  <si>
    <t>Clinic</t>
  </si>
  <si>
    <t>Thomas 2012</t>
  </si>
  <si>
    <t>Guttentag 2014</t>
  </si>
  <si>
    <t>Olds 2014</t>
  </si>
  <si>
    <t>6-9 years.</t>
  </si>
  <si>
    <t>208/201</t>
  </si>
  <si>
    <t>188/177</t>
  </si>
  <si>
    <t>48.7/50.2%</t>
  </si>
  <si>
    <t>20%/25%</t>
  </si>
  <si>
    <t>18%/21%</t>
  </si>
  <si>
    <t>NCT00438282 and NCT00438594</t>
  </si>
  <si>
    <t xml:space="preserve">All outcomes relevant to the review ok. </t>
  </si>
  <si>
    <t>No - some secondary outcomes not reported, but authors not contacted.</t>
  </si>
  <si>
    <t>National Institute of Child Health and Development</t>
  </si>
  <si>
    <t>Primary outcomes reported, but some secondary outcomes not reported.</t>
  </si>
  <si>
    <t>Landry parent-child interaction scale</t>
  </si>
  <si>
    <t>Wagner 2002</t>
  </si>
  <si>
    <t>Parents as teachers.</t>
  </si>
  <si>
    <t>Comparison group - no details provided.</t>
  </si>
  <si>
    <t>Total NCAST score at 2 years, control group</t>
  </si>
  <si>
    <t>Child maltreatment precursor scale (subscale of Adult Adolescent Parenting Inventory)</t>
  </si>
  <si>
    <t>Wagner 2002 - converted from standard errors to standard deviations</t>
  </si>
  <si>
    <t>Developmental profile II</t>
  </si>
  <si>
    <t>Cont: Cognitive development</t>
  </si>
  <si>
    <t>Cont: Social development</t>
  </si>
  <si>
    <t>Parent sensitivity and behaviour training</t>
  </si>
  <si>
    <t>Parent-child psychotherapy</t>
  </si>
  <si>
    <t>Parent psychotherapy</t>
  </si>
  <si>
    <t>Dich: Organised Attachment</t>
  </si>
  <si>
    <t>Bakermans-Kranenburg 1998</t>
  </si>
  <si>
    <t xml:space="preserve">Cont: Mental development </t>
  </si>
  <si>
    <t>Cont: Motor development</t>
  </si>
  <si>
    <t>Stage (approximate age of children at onset of intervention)</t>
  </si>
  <si>
    <t xml:space="preserve">The intervention started at 6 months antenatally and ended 12 months postnatally. </t>
  </si>
  <si>
    <t xml:space="preserve">Intervention began at pregnancy and ended at 3 years postpartum. </t>
  </si>
  <si>
    <t>Norr 2003a</t>
  </si>
  <si>
    <t>Norr 2003b</t>
  </si>
  <si>
    <t xml:space="preserve">Intervention began at birth and children were followed up at 2 years. </t>
  </si>
  <si>
    <t>Duggan 1999/Duggan 2004 (missing SDs calculated from p values)</t>
  </si>
  <si>
    <t>Children were between 3-8 years at onset.</t>
  </si>
  <si>
    <t>Kemp 2011 - converted Ses to SDs in HOME responsivity scores</t>
  </si>
  <si>
    <t>Moran 2006</t>
  </si>
  <si>
    <t>Barnett 1987 - data checked.</t>
  </si>
  <si>
    <t>Moran 2005 - checked data.</t>
  </si>
  <si>
    <t>Lieberman 1991 - checked data</t>
  </si>
  <si>
    <t>Infante-Rivard 1989</t>
  </si>
  <si>
    <t>Infante-Rivard 1990</t>
  </si>
  <si>
    <t xml:space="preserve">Experienced public health nurses. </t>
  </si>
  <si>
    <t xml:space="preserve">Began prenatally and ended at 30 weeks. </t>
  </si>
  <si>
    <t xml:space="preserve">HOME responsiveness </t>
  </si>
  <si>
    <t>Infante-Rivard 1989 - checked data</t>
  </si>
  <si>
    <t>The Infant Toddler Social and Emotional Assessment (ITSEA) - socioemotional problems (externalising and internalising behaviour) and competence in infants. The ITSEA includes 166 items rated on a 3-point scale 0) not true/rarely - 2)very often/true.</t>
  </si>
  <si>
    <t>Int N = 20, Cont N = 30</t>
  </si>
  <si>
    <t>Int N = 21, Cont N = 23</t>
  </si>
  <si>
    <t>Int N = 19, Cont N = 30</t>
  </si>
  <si>
    <t>Olds 1994 (Int N = 19, Cont N = 30) Converted MDs and Cis to SMDs and Ses. Corrected MDs in paper. Checked data.</t>
  </si>
  <si>
    <t>Barlow 2013 - Int N = 159, Cont N = 163. Checked data.</t>
  </si>
  <si>
    <t>Kitzman 1997 (Int N = 511, Cont N = 224) Converted MDs and Cis to SMDs and Ses. Data in paper is incorrect. Checked data.</t>
  </si>
  <si>
    <t>converted from +ves to -ves and vice versa in revman</t>
  </si>
  <si>
    <t>Murray 2003 - checked insecure attachment data.</t>
  </si>
  <si>
    <t>Thomas 2011 - checked data.</t>
  </si>
  <si>
    <t>Walkup 2009 - checked data in paper.</t>
  </si>
  <si>
    <t>6-24 months of age.</t>
  </si>
  <si>
    <t>5 months</t>
  </si>
  <si>
    <t>21 months</t>
  </si>
  <si>
    <t>25 months</t>
  </si>
  <si>
    <t>27 months</t>
  </si>
  <si>
    <t>Last trimester of pregnancy to 12 months.</t>
  </si>
  <si>
    <t>22 months</t>
  </si>
  <si>
    <t>O'Conner 2013</t>
  </si>
  <si>
    <t>Permuted block randomisation method with independent statistician</t>
  </si>
  <si>
    <t>O'Connor 2013</t>
  </si>
  <si>
    <t>Intervention was aimed at school-age children between 4 and 6 years old.</t>
  </si>
  <si>
    <t>Incredible Years and SPOKES</t>
  </si>
  <si>
    <t>Unclear but not in the home.</t>
  </si>
  <si>
    <t>Schools</t>
  </si>
  <si>
    <t>ISRCTN65265832</t>
  </si>
  <si>
    <t>Some child outcomes not reported, but all primary outcomes reported.</t>
  </si>
  <si>
    <t>Unclear but majority were mothers</t>
  </si>
  <si>
    <t>Sensitive responding</t>
  </si>
  <si>
    <t>Coding of attachment related parenting</t>
  </si>
  <si>
    <t>O'Connor 2013 - checked data</t>
  </si>
  <si>
    <t>Video-feedback.</t>
  </si>
  <si>
    <t>Olds 2002 (Int N = 178, Cont N = 210) Converted MDs and Cis to SMDs and Ses. Checked Olds 2002 and Olds 2014 data.</t>
  </si>
  <si>
    <t>vanDoesum 2008 - checked data.</t>
  </si>
  <si>
    <t>56 months</t>
  </si>
  <si>
    <t>Unclear allocation concealment and unclear blinding</t>
  </si>
  <si>
    <t>Unclear randomisation, allocation concealment and unclear blinding</t>
  </si>
  <si>
    <t>Unclear randomisation, allocation concealment, and unclear how many participants dropped out</t>
  </si>
  <si>
    <t>Seq Gen</t>
  </si>
  <si>
    <t>Alloc Conc</t>
  </si>
  <si>
    <t>Asses Blind</t>
  </si>
  <si>
    <t>Attrition</t>
  </si>
  <si>
    <t>Select Outc</t>
  </si>
  <si>
    <t>Unclear randomisation, allocation concealment, missing outcome data (sensitivity outcomes)</t>
  </si>
  <si>
    <t>Unclear allocation concealment. Missing outcomes - only reported available case analysis not ITT</t>
  </si>
  <si>
    <t>Used various procedures to capture mother-infant interaction and then devised their own rating scales to assess the quality of the interaction.</t>
  </si>
  <si>
    <t>Unclear randomisation, allocation concealment. Used validated procedures, but non-validated scales to assess outcomes.</t>
  </si>
  <si>
    <t>Unclear randomisation, allocation concealment</t>
  </si>
  <si>
    <t>Home visiting and Parent-child psychotherapy</t>
  </si>
  <si>
    <t>Unclear allocation concealment, lack of blinding of outcome assessors.</t>
  </si>
  <si>
    <t>Allocation not concealed, unclear blinding.</t>
  </si>
  <si>
    <t>Unclear randomisation and allocation concealment</t>
  </si>
  <si>
    <t>Unclear allocation concealment, method of analysis and blinding.</t>
  </si>
  <si>
    <t>Unclear allocation concealment, Unclear blinding of intervention assessors.</t>
  </si>
  <si>
    <t>Unclear allocation concealment and didn’t use ITT</t>
  </si>
  <si>
    <t xml:space="preserve">Unclear randomisation and allocation concealment, and didn’t use ITT. </t>
  </si>
  <si>
    <t>Unclear allocation concealment, only used available case. Lack of blinding of parent-reported outcomes.</t>
  </si>
  <si>
    <t>48 months</t>
  </si>
  <si>
    <t>84 months</t>
  </si>
  <si>
    <t>60 months</t>
  </si>
  <si>
    <t>Klein-Velderman 2007</t>
  </si>
  <si>
    <t xml:space="preserve">Bakermans-Kranenburg 1998 </t>
  </si>
  <si>
    <t>Klein-Velderman 2006 - converted t scores for sensitivity/responsiveness</t>
  </si>
  <si>
    <t>Chaffin 2004</t>
  </si>
  <si>
    <t>Maltreatment</t>
  </si>
  <si>
    <t>n/a</t>
  </si>
  <si>
    <t>12 years</t>
  </si>
  <si>
    <t>Parent– child interaction therapy
(PCIT)</t>
  </si>
  <si>
    <t>Parent and Child</t>
  </si>
  <si>
    <t>4-12 years</t>
  </si>
  <si>
    <t>Clinic-based (PCIT) and home visiting (Enhanced condition)</t>
  </si>
  <si>
    <t>6-month duration 12–14 session</t>
  </si>
  <si>
    <t>Enhanced PCIT (EPCIT)</t>
  </si>
  <si>
    <t>Parent and child</t>
  </si>
  <si>
    <t>A variety of therapists delivered the PCIT interventions. These included
basic trainees (graduate practicum students, interns, and beginning
postdoctoral fellows, all of whom had no prior experience delivering
PCIT), experienced trainees (trainees who had significant
experience with PCIT and were observed by their supervisors to be
fluent with the technique), and experts (PCIT trainers with many
years of experience).</t>
  </si>
  <si>
    <t>Re-report of physical abuse</t>
  </si>
  <si>
    <t>Parent report of child behavioural problems and parent child interaction</t>
  </si>
  <si>
    <t>Multiple (62% below poverty line)</t>
  </si>
  <si>
    <t xml:space="preserve">No mention of blinding (DPICS was coder-rated). </t>
  </si>
  <si>
    <t>Imputation</t>
  </si>
  <si>
    <t>A multiple imputation approach to missing posttest data was applied with the NORM program. Unclear number of dropouts in each group</t>
  </si>
  <si>
    <t>Unclearrandomisation, allocation concealment, method of analysis and blinding. Multiple imputation method used, unclear number of dropouts.</t>
  </si>
  <si>
    <t>Cohen 2004</t>
  </si>
  <si>
    <t>Sexual abuse</t>
  </si>
  <si>
    <t>8 years</t>
  </si>
  <si>
    <t>14 years</t>
  </si>
  <si>
    <t xml:space="preserve">trauma-focused cognitive-behavioral therapy (TF-CBT) </t>
  </si>
  <si>
    <t>8-14 years</t>
  </si>
  <si>
    <t>12 weekly individual sessions</t>
  </si>
  <si>
    <t xml:space="preserve">CCT is a child/parent-centered treatment model focused on establishing a trusting therapeutic relationship that is self-affirming, empowering, and validating for the parent and child. </t>
  </si>
  <si>
    <t>mean number of CCT
sessions provided was 10.75 (SD 2.44) One hundred forty-nine (73%) of the children
completed all 12 therapy sessions.</t>
  </si>
  <si>
    <t>X</t>
  </si>
  <si>
    <t>Deblinger 2006</t>
  </si>
  <si>
    <t>13 weekly individual sessions</t>
  </si>
  <si>
    <t>Omits various subscales</t>
  </si>
  <si>
    <t>Fergusson 2005</t>
  </si>
  <si>
    <t>Families who are facing stress and difficulty</t>
  </si>
  <si>
    <t>Early Start</t>
  </si>
  <si>
    <t>Families and child</t>
  </si>
  <si>
    <t>0-36 months</t>
  </si>
  <si>
    <t>Trained family support workers (FSWs) who had sursing or social work qualifications and attended a 5-week training program.</t>
  </si>
  <si>
    <t xml:space="preserve">Weekly during a 1-month period to conduct assessment of familty needs. Those above cut point were provided with full service. Those below cut point were offereed 2.5 hours of contact per 3 months. </t>
  </si>
  <si>
    <t>Up to 36 months</t>
  </si>
  <si>
    <t>Rate of participation at 36 months= 59.5%</t>
  </si>
  <si>
    <t>Child abuse and neglect</t>
  </si>
  <si>
    <t>Child health, service utilisation, maternal parenting attitudes, child abuse and neglect, child behavioural adjustment</t>
  </si>
  <si>
    <t>Randomly assigned using a computer generated sequence of random numbers</t>
  </si>
  <si>
    <t>Unclear allocation concealment, assessor blinding</t>
  </si>
  <si>
    <t>Additional maltreatment studies</t>
  </si>
  <si>
    <t>Outcomes standardised to a mean of 10 and an SD of 1</t>
  </si>
  <si>
    <t>Maternal parenting attitudes</t>
  </si>
  <si>
    <t>Mean positive parenting attitudes</t>
  </si>
  <si>
    <t>yes</t>
  </si>
  <si>
    <t>Self-report</t>
  </si>
  <si>
    <t>Continuous</t>
  </si>
  <si>
    <t>Positive parenting attitudes</t>
  </si>
  <si>
    <t>Outcomes standardised to a mean of 10 and an SD of 2</t>
  </si>
  <si>
    <t>Mean nonpunitive parenting attitudes</t>
  </si>
  <si>
    <t>no</t>
  </si>
  <si>
    <t>Non-punitive attitudes</t>
  </si>
  <si>
    <t>Outcomes standardised to a mean of 10 and an SD of 3</t>
  </si>
  <si>
    <t>49 item parenting questionnaire</t>
  </si>
  <si>
    <t>Parenting score</t>
  </si>
  <si>
    <t>Parent-child Conflict Tactics Scale</t>
  </si>
  <si>
    <t>Parent-report</t>
  </si>
  <si>
    <t>Dichotomous</t>
  </si>
  <si>
    <t>Severe physical assult (0-36 months)</t>
  </si>
  <si>
    <t>Parent report of contact with child, youth and family service</t>
  </si>
  <si>
    <t>Admitted to hospital</t>
  </si>
  <si>
    <t>Child behaviour adjustment</t>
  </si>
  <si>
    <t>Infant Toddler Social and Emotional Assessmment scale</t>
  </si>
  <si>
    <t>Externalising score</t>
  </si>
  <si>
    <t>Internalising score</t>
  </si>
  <si>
    <t>Total behavioural score</t>
  </si>
  <si>
    <t>TF-CBT</t>
  </si>
  <si>
    <t>CCT</t>
  </si>
  <si>
    <t>Re-experiencing</t>
  </si>
  <si>
    <t>Schedule for Affective Disorders and Schizophrenia for School-age Children (K-SADS)</t>
  </si>
  <si>
    <t>Child-report</t>
  </si>
  <si>
    <t>Post-treatment</t>
  </si>
  <si>
    <t>Avoidance</t>
  </si>
  <si>
    <t>Hypervigilance</t>
  </si>
  <si>
    <t>Not reported in follow-up outcomes</t>
  </si>
  <si>
    <t>Competence</t>
  </si>
  <si>
    <t>Child Behaviour Checklist (CBCL)</t>
  </si>
  <si>
    <t>Internalising</t>
  </si>
  <si>
    <t>Externalising</t>
  </si>
  <si>
    <t>Total CBCL</t>
  </si>
  <si>
    <t>Total CDI</t>
  </si>
  <si>
    <t>Children's Depression Inventory (CDI)</t>
  </si>
  <si>
    <t>Trait</t>
  </si>
  <si>
    <t>State</t>
  </si>
  <si>
    <t>Feeling different</t>
  </si>
  <si>
    <t>Children's Attributions and Perceptions Scale (CAPS)</t>
  </si>
  <si>
    <t>Negative events</t>
  </si>
  <si>
    <t>Credibility</t>
  </si>
  <si>
    <t>Trust</t>
  </si>
  <si>
    <t>CSBI</t>
  </si>
  <si>
    <t>Shame</t>
  </si>
  <si>
    <t>BDI-II</t>
  </si>
  <si>
    <t>PERQ</t>
  </si>
  <si>
    <t>Parent Emotional Reaction Questionnaire</t>
  </si>
  <si>
    <t>PPQ</t>
  </si>
  <si>
    <t>Parent Practices Questionnaire</t>
  </si>
  <si>
    <t>PSQ</t>
  </si>
  <si>
    <t>Parent Support Questionnaire</t>
  </si>
  <si>
    <t>Follow-up</t>
  </si>
  <si>
    <t>STAIC</t>
  </si>
  <si>
    <t>shame Questionnaire</t>
  </si>
  <si>
    <t>CDI</t>
  </si>
  <si>
    <t>Spielberger State-Trait Anxiety Inventory for Children (STAIC)</t>
  </si>
  <si>
    <t>PCIT</t>
  </si>
  <si>
    <t>EPCIT</t>
  </si>
  <si>
    <t>Community group</t>
  </si>
  <si>
    <t>Converted SE to SD. Calculated number in each group</t>
  </si>
  <si>
    <t>Parent-report Externalising score</t>
  </si>
  <si>
    <t>Behaviour Assessment System for Children (BASC)</t>
  </si>
  <si>
    <t>Parent-report Internalising score</t>
  </si>
  <si>
    <t>Abuse scale</t>
  </si>
  <si>
    <t>Child abuse Potential Inventory (CAP)</t>
  </si>
  <si>
    <t>Rigidity scale</t>
  </si>
  <si>
    <t>Distress scale</t>
  </si>
  <si>
    <t>Loneliness scale</t>
  </si>
  <si>
    <t>Problems with child</t>
  </si>
  <si>
    <t>Positive parent behaviours</t>
  </si>
  <si>
    <t>Dyadic Parent-Child Interaction Coding System (DPICS-II)</t>
  </si>
  <si>
    <t>Negative parent behaviours</t>
  </si>
  <si>
    <t>Measure</t>
  </si>
  <si>
    <t>Type</t>
  </si>
  <si>
    <t>Wks_Post_treatment</t>
  </si>
  <si>
    <t>Review question</t>
  </si>
  <si>
    <t>Author</t>
  </si>
  <si>
    <t>Inclusion criteria</t>
  </si>
  <si>
    <t>Intervention</t>
  </si>
  <si>
    <t>Patient flow</t>
  </si>
  <si>
    <t>Patient Demographsics</t>
  </si>
  <si>
    <t>Randomisation</t>
  </si>
  <si>
    <t>Question</t>
  </si>
  <si>
    <t>Target</t>
  </si>
  <si>
    <t>Attachment problem</t>
  </si>
  <si>
    <t>Study design</t>
  </si>
  <si>
    <t>Percentage with attachment problems at baseline</t>
  </si>
  <si>
    <t xml:space="preserve">Recipients </t>
  </si>
  <si>
    <t>Stage of intervention</t>
  </si>
  <si>
    <t>Classification of therapy I</t>
  </si>
  <si>
    <t>Delivered the care</t>
  </si>
  <si>
    <t>Theory</t>
  </si>
  <si>
    <t>Frequency</t>
  </si>
  <si>
    <t>Duration of session</t>
  </si>
  <si>
    <t>Duration</t>
  </si>
  <si>
    <t>Details of control group</t>
  </si>
  <si>
    <t>C_Freq</t>
  </si>
  <si>
    <t>Number of sessions</t>
  </si>
  <si>
    <t>Outcome 1</t>
  </si>
  <si>
    <t>Type outcome</t>
  </si>
  <si>
    <t>Time point</t>
  </si>
  <si>
    <t>Outcome 2</t>
  </si>
  <si>
    <t>Outcome 3</t>
  </si>
  <si>
    <t>Outcome 4</t>
  </si>
  <si>
    <t>Outcome 5</t>
  </si>
  <si>
    <t xml:space="preserve">Total </t>
  </si>
  <si>
    <t>comment</t>
  </si>
  <si>
    <t>Age mean (SD)</t>
  </si>
  <si>
    <t>Baseline details</t>
  </si>
  <si>
    <t>Similar Y/N/Unclear</t>
  </si>
  <si>
    <t>Investigator_Blind</t>
  </si>
  <si>
    <t>Assessor_Blind</t>
  </si>
  <si>
    <t>Int DropRate</t>
  </si>
  <si>
    <t>Statistics</t>
  </si>
  <si>
    <t>All outcomes</t>
  </si>
  <si>
    <t>Almas 2012</t>
  </si>
  <si>
    <t>Foster care</t>
  </si>
  <si>
    <t>Provided an assessment when children are beginning to expand their social skills set and increasingly value interactions with peers and friendships, the majority of which happen in school setting</t>
  </si>
  <si>
    <t>Romania</t>
  </si>
  <si>
    <t xml:space="preserve">Bucharest Foster Care </t>
  </si>
  <si>
    <t>Children insitutionalised</t>
  </si>
  <si>
    <t>Long-term follow-up at 8 years of age. Children placed into foster care at 11-36 months of age</t>
  </si>
  <si>
    <t>Bucharest</t>
  </si>
  <si>
    <t>Foster care and parent education</t>
  </si>
  <si>
    <t>Not relevant</t>
  </si>
  <si>
    <t>Institutionalised or never been institutionalised</t>
  </si>
  <si>
    <t xml:space="preserve">as only 12 CAUG children were still
living in the institutions at 8 y, with the rest living in families (like
the FCG or NIG) </t>
  </si>
  <si>
    <t>The Social Skills Rating System (SSRS) Asssessed by teachers</t>
  </si>
  <si>
    <t>The Social Skills Rating System (SSRS) includes 57
items that assess children’s social skills, problem behaviors, and
academic competence. Teachers
were asked to respond to items using a three-point scale, ranging
from 0 (“never”) to 2 (“very often”). Scores were then summed
to calculate the three subscale raw scores, which could then be
converted into standard scores and percentiles for each child.
Raw and percentile scores for the Social Skills subscale were
used in the present analyses. Sample teacher-report items on this
scale include: “Introduces self to new people without prompting
from teacher”; “Will respond to peer pressure appropriately”;
and “The student will ignore distractions from classmates when
doing class work.”</t>
  </si>
  <si>
    <t>M = 8.58, SD = 0.34, range:
7.44–9.39)</t>
  </si>
  <si>
    <t>28% White non-Hispanic, 6% Hispanic, 1% Asian American, and</t>
  </si>
  <si>
    <t>yes, but unclear methods</t>
  </si>
  <si>
    <t>unclear</t>
  </si>
  <si>
    <t>moderate</t>
  </si>
  <si>
    <t>Although
they were not provided with this information from our staff, it is
possible that they knew what their students’ current living situations
were. However, as only 12 CAUG children were still
living in the institutions at 8 y, with the rest living in families (like
the FCG or NIG) or group homes, it is possible that teachers
were not fully aware of each student’s past history</t>
  </si>
  <si>
    <t>ITT</t>
  </si>
  <si>
    <t>ANOVA</t>
  </si>
  <si>
    <t>Moderate</t>
  </si>
  <si>
    <t>Briskman 2014</t>
  </si>
  <si>
    <t>treatment</t>
  </si>
  <si>
    <t xml:space="preserve">Foster </t>
  </si>
  <si>
    <t>Quality of attachment relationships</t>
  </si>
  <si>
    <t>RCT</t>
  </si>
  <si>
    <t>Measured using a continuous scale</t>
  </si>
  <si>
    <t>Fostering Changes Programme</t>
  </si>
  <si>
    <t>Foster parent</t>
  </si>
  <si>
    <t>Parental sensitivity training</t>
  </si>
  <si>
    <t>3 hours</t>
  </si>
  <si>
    <t>Quality of attachment relationships questionnaire (QUARQ)</t>
  </si>
  <si>
    <t>Continuous mean (SD)</t>
  </si>
  <si>
    <t>baseline, 12 weeks</t>
  </si>
  <si>
    <t>is an
assessment of the attachment relationship between carer and foster child. Derived
from key concepts that define our understanding of attachment theory, it includes
items which tap into the child’s ability to show or accept affection, to trust the carer,
and whether the child seeks help from their carer under stressful conditions. It also
asks about the carer’s understanding of the child’s feelings. This measure was
devised by our in-house research team</t>
  </si>
  <si>
    <t xml:space="preserve">Child Behavioural Problems: The Carer-Defined Problems Scale (Scott, 2011). </t>
  </si>
  <si>
    <t>asks carers to list their foster child’s three main problems, and then to indicate how
severe the problems by placing a mark on a 10 cm line. Data from this measure
has been shown to be a very useful indicator of pre- and post- intervention change.</t>
  </si>
  <si>
    <t>The Strengths and Difficulties Questionnaire (SDQ) (Goodman 2001)</t>
  </si>
  <si>
    <t>The Alabama Parenting Questionnaire Short Form (APQ-SF) (Scott et al, 2011)
is a measure of empirically identified aspects of positive and negative parenting
styles which relate to conduct problems in children.</t>
  </si>
  <si>
    <t>Quality of life. Parents</t>
  </si>
  <si>
    <t>Carer efficacy 9 item questionnaire. Supplementary questions were added including 3 for QoL. So unlikely to be validated.</t>
  </si>
  <si>
    <t>2-12 years old</t>
  </si>
  <si>
    <t>yes, used an independent statistician who was not associated with the trial to assign participants to one of the groups</t>
  </si>
  <si>
    <t>low</t>
  </si>
  <si>
    <t>yes, 68 was needed</t>
  </si>
  <si>
    <t xml:space="preserve">yes, but had to contact author to get raw numbers </t>
  </si>
  <si>
    <t>none</t>
  </si>
  <si>
    <t>commissioned by the UK government</t>
  </si>
  <si>
    <t>Dozier 2009</t>
  </si>
  <si>
    <t>The Attachment and Biobehavioral Catch-up intervention is designed to help children develop regulatory capabilities</t>
  </si>
  <si>
    <t>USA</t>
  </si>
  <si>
    <t>ABC</t>
  </si>
  <si>
    <t>At the time of initial infant placement</t>
  </si>
  <si>
    <t>10 weeks</t>
  </si>
  <si>
    <t>UIT</t>
  </si>
  <si>
    <t>combined</t>
  </si>
  <si>
    <t>same</t>
  </si>
  <si>
    <t>Yes, unclear methods</t>
  </si>
  <si>
    <t>Intention to treat</t>
  </si>
  <si>
    <t>research was provided by NIMH R01 52135 and NIMH K02 74374 to the first author</t>
  </si>
  <si>
    <t>they measured outcomes 1 month post the 10 week intervention. This was the only follow-up measure</t>
  </si>
  <si>
    <t>Fisher 2005</t>
  </si>
  <si>
    <t>Not available</t>
  </si>
  <si>
    <t>none provided</t>
  </si>
  <si>
    <t>Early Intervention Foster Care program (EIFC)</t>
  </si>
  <si>
    <t>Children had been placed into their new foster care placement within 3 to 5 weeks</t>
  </si>
  <si>
    <t>Multicomponent foster care treatment</t>
  </si>
  <si>
    <t>Regular foster care (RFC)</t>
  </si>
  <si>
    <t>Dichotomous N/total</t>
  </si>
  <si>
    <t>Number of foster care placements during the study.</t>
  </si>
  <si>
    <t>Mean age at start of study EIFC 4.5 (0.86) and RFC 4.22 (0.74)</t>
  </si>
  <si>
    <t>Males 66%. Type of maltreatment: sexual abuse 17%, physical abuse 24%, neglect 55%, emotional abuse 4%; White 79%</t>
  </si>
  <si>
    <t>Males 60%. Type of maltreatment: sexual abuse 9%, physical abuse 8%, neglect 84%, emotional abuse 4%; White 92%</t>
  </si>
  <si>
    <t>yes, unclear methods + also randomised before included in study</t>
  </si>
  <si>
    <t>Unclear - unlikely</t>
  </si>
  <si>
    <t>unclear, unlikely to cause bias</t>
  </si>
  <si>
    <t>high</t>
  </si>
  <si>
    <t>all outcomes</t>
  </si>
  <si>
    <t>Support for this research was provided by the following
grants: MH59780 and MH65046 (subcontract: S2986091101),
National Institute of Mental Health, U.S. Public Health Service;
DA17592, National Institute on Drug Abuse, U.S. Public Health
Service; and MH46690, National Institute of Mental Health and Office
of Research on Minority Health (ORMH), U.S. Public Health
Service.</t>
  </si>
  <si>
    <t>Treatment/Prevention</t>
  </si>
  <si>
    <t>Parent Attachment Diary (PAD); measures secure, resistant and avoidant attachment-related behaviours by asking caregivers to indicate how their child responds to situations in which he/she was frightened, hurt or separated from caregiver</t>
  </si>
  <si>
    <t>8 to 18% problems (100%-secure)</t>
  </si>
  <si>
    <t>Secure behaviour</t>
  </si>
  <si>
    <t>Dichotomous (%)</t>
  </si>
  <si>
    <t>Avoidant behaviour</t>
  </si>
  <si>
    <t>Resistant behaviour</t>
  </si>
  <si>
    <t xml:space="preserve">MTFC-P % mean (SD) 
Secure behaviour baseline: 61 (32)
Avoidant behaviour: baseline: 21 (35)
Resistant behaviour baseline: 13 (19)
</t>
  </si>
  <si>
    <t xml:space="preserve">RFC % mean (SD)
Secure behaviour 573baseline: 71 (31)
Avoidant behaviour baseline: 18 (25)
Resistant behaviour baseline: 8 (13)
</t>
  </si>
  <si>
    <t>30% some missing data</t>
  </si>
  <si>
    <t>None provided.</t>
  </si>
  <si>
    <t>Support for this manuscript was provided by
the following grants: P20 DA017592, NIDA, U.S. PHS; and R01
MH059780, NIMH, U.S. PHS.</t>
  </si>
  <si>
    <t>Gavita 2012</t>
  </si>
  <si>
    <t>Foster care and treatment</t>
  </si>
  <si>
    <t>Romania and USA</t>
  </si>
  <si>
    <t>Behavioural/CBT parent-training intervention</t>
  </si>
  <si>
    <t>44/56</t>
  </si>
  <si>
    <t>Waiting list (WL)</t>
  </si>
  <si>
    <t>35/41</t>
  </si>
  <si>
    <t>Placement disruption</t>
  </si>
  <si>
    <t>dictomous</t>
  </si>
  <si>
    <t>3 months and 3 months follow-up</t>
  </si>
  <si>
    <t>The foster placement unplanned termination
rate was obtained from the files of the Directorate of Social
Assistance and Child Protection (the institution that monitors foster
families).</t>
  </si>
  <si>
    <t>continuous, separated according to children and adolescents</t>
  </si>
  <si>
    <t>baseline, 3 months</t>
  </si>
  <si>
    <t>Parenting scale (PS; Arnold, O'Leary, Wolff, &amp; Acker, 1993)</t>
  </si>
  <si>
    <t>The parenting scale (PS; Arnold, O'Leary, Wolff, &amp; Acker, 1993).
The PS is a 30-item self-report scale of parental discipline, where
parents indicate their tendencies to use specific discipline strategies
using 7-point Likert scales, where 7 indicates a high probability of
using disfunctional discipline and 1 indicates a high probability of
using an effective, alternative discipline strategy. 
The scale has good internal consistency (0.84) and is associated with
behavioral observations of parenting children</t>
  </si>
  <si>
    <t>Profile of emotional distress. (PED; Opris &amp; Macavei, 2007).</t>
  </si>
  <si>
    <t>The mean age of the
children was 9.51 years (SD=3.47).</t>
  </si>
  <si>
    <t>6% bi-racial.</t>
  </si>
  <si>
    <t>not available</t>
  </si>
  <si>
    <t>yes for demographic and initial study variables</t>
  </si>
  <si>
    <t>Groeneveld 2011</t>
  </si>
  <si>
    <t>Caregiver sensitivity</t>
  </si>
  <si>
    <t>Caregiver sensitivity by observation of play time</t>
  </si>
  <si>
    <t>Promote positive parenting-child care</t>
  </si>
  <si>
    <t>Netherlands</t>
  </si>
  <si>
    <t>VIPP-CC</t>
  </si>
  <si>
    <t>Controls</t>
  </si>
  <si>
    <t>Observed sensitivity</t>
  </si>
  <si>
    <t>baseline, 6 months</t>
  </si>
  <si>
    <t>Global quality of child care</t>
  </si>
  <si>
    <t xml:space="preserve">IT-CC_HOME (Caldwell&amp;Bradley 2003) measure quality and quantity of stimulation and support available to child and covers: responsibility, acceptation, organization, learning materials, involvement and variation. Inter-reliability was established to 80% agreement. </t>
  </si>
  <si>
    <t>Caregiving attitudes</t>
  </si>
  <si>
    <t>Care giving attitudes, regarding their attitude towards sensitive caregiving and limit setting (Bakermans-Kranenberg&amp; Van IJzendoorn, 2003)</t>
  </si>
  <si>
    <t>dropped out bc: parents rejected videotaping, unwilling, child left</t>
  </si>
  <si>
    <t xml:space="preserve">Under the age of 4. </t>
  </si>
  <si>
    <t xml:space="preserve">Care giver: age 43.3 (9.23); education 12.57 (1.8); no children in child care 6.82 (3.9). Observed sensitivity 4.6 (0.83). </t>
  </si>
  <si>
    <t xml:space="preserve">Care giver: age 40.4 (8.8); education 11.9 (2.1); no children in child care 6.91 (3.85). Observed sensitivity 4.98 (0.66). </t>
  </si>
  <si>
    <t>yes, random numbers</t>
  </si>
  <si>
    <t>Other imputation (filled with mean caregiver score)</t>
  </si>
  <si>
    <t>supported by the Spinoza Prize from the Netherlands Organization
for Scientific Research.</t>
  </si>
  <si>
    <t>Juffer 1997</t>
  </si>
  <si>
    <t>Adoption</t>
  </si>
  <si>
    <t>Book + Book + video</t>
  </si>
  <si>
    <t>An early intervention might help parents to attune to their adtoped child and therefore we designed to intervention programs to support the adoptive parent's sensitive responsiveness.</t>
  </si>
  <si>
    <t>Control received a booklet on adoption isssues. Not supplied with intervention description.Families were also filmed when child was 6, 9 and 12 months for assessing quality of mother-child relationship but it was not used for intervention.</t>
  </si>
  <si>
    <t>Continuous (mean SD)</t>
  </si>
  <si>
    <t>baseline + 6 months</t>
  </si>
  <si>
    <t xml:space="preserve">Two
observers, who were unaware of the group assignment of the
dyad, each rated 50% ofthe videotapes. Intercoder reliability
established on 10 tapes ofthe pretest and 10 of the post-test was
.89 to 1.0 (Cohen's kappas) for agreements within one scale
point. </t>
  </si>
  <si>
    <t xml:space="preserve">Mothers cooperation.Filmed 8 minutes of play at home. </t>
  </si>
  <si>
    <t>Continous (mean SD)</t>
  </si>
  <si>
    <t>Two
observers, who were unaware of the group assignment of the
dyad, each rated 50% ofthe videotapes. Intercoder reliability
established on 10 tapes ofthe pretest and 10 of the post-test was
.89 to 1.0 (Cohen's kappas) for agreements within one scale
point.</t>
  </si>
  <si>
    <t>Scoring was performed by three observers. In a check afterwards
on 15 videotapes, randomly chosen from pre- and post-tests,
intercoder reliability for the four exploration scores varied
between .89 and 1.0 (Cohen's kappas)</t>
  </si>
  <si>
    <t>Dichotomous (N, %)</t>
  </si>
  <si>
    <t>The observers were
trained by an experienced rater (Dr D. C. van den Boom,
University of Amsterdam, who was trained by Dr L. A. Sroufe,
Minnesota). Intercoder reliability was established on 70% of
the tapes. Reliability for the three pairs was .90, .85, and .90
(Cohen's kappas). The other 30% of the tapes—mixed with
tapes from three other studies—were coded during training
sessions supervised by Dr D. C. van den Boom. In cases where
a different classification had been assigned, consensus was
reached after conferencing.</t>
  </si>
  <si>
    <t>90 - dyads</t>
  </si>
  <si>
    <t>30+30</t>
  </si>
  <si>
    <t>30+ 30</t>
  </si>
  <si>
    <t>presented combined</t>
  </si>
  <si>
    <t xml:space="preserve">Unclear </t>
  </si>
  <si>
    <t>none listed</t>
  </si>
  <si>
    <t>they had some data that was only ACA - for exploratory competence.</t>
  </si>
  <si>
    <t>Juffer 2005</t>
  </si>
  <si>
    <t>3 home visits</t>
  </si>
  <si>
    <t>Control received a booklet on adoption isssues</t>
  </si>
  <si>
    <t>Disorganised</t>
  </si>
  <si>
    <t>30+49</t>
  </si>
  <si>
    <t>The children, 66 boys and 64 girls, were
adopted from Sri Lanka (n ¼ 78), South Korea (n ¼ 39),
and Colombia (n ¼ 13). All children came into their
adoptive home before the age of 6 months (M ¼
10 weeks, SD ¼ 4.93, range 2–23 weeks). Country of
origin appeared to be associated with age on arrival. The parents were white, and the
mother was the primary caregiver in all cases. The
families were predominantly from (upper) middle-class
backgrounds (</t>
  </si>
  <si>
    <t>combined data so groups were quasi-randomised</t>
  </si>
  <si>
    <t>Kim 2011</t>
  </si>
  <si>
    <t>Middle School Transition intervention</t>
  </si>
  <si>
    <t>2 x week</t>
  </si>
  <si>
    <t>3 weeks + 1 year + 1 year (in addition, to summer session, follow-up intervention services were provided to the caregivers and girls in intervention group once a week for 2 hours during first year of summer school)</t>
  </si>
  <si>
    <t>Placment changes</t>
  </si>
  <si>
    <t>start to 24 months</t>
  </si>
  <si>
    <t>Child welfare records</t>
  </si>
  <si>
    <t>Composite deliquency (deliquent behaviour, association with deliquent peers)</t>
  </si>
  <si>
    <t>Composite substance use (tobacco use, alchohol, marijuana use)</t>
  </si>
  <si>
    <t>The girls were asked how many times in the past year they had (a)
smoked cigarettes or chewed tobacco, (b) drunk alcohol (beer,
wine, or hard liquor), and (c) used marijuana. The response scale
ranged from 1 (never) through 9 (daily).</t>
  </si>
  <si>
    <t>Internalizing and
externalizing symptoms</t>
  </si>
  <si>
    <t>combined 12 and 24 months</t>
  </si>
  <si>
    <t>caregiver
report on the Achenbach System of Empirically Based Assessment
(ASEBA; Achenbach &amp; Rescorla, 2001).This widely
used checklist for psychopathological behaviors includes scales for
behaviors such as Anxious/Depressed; Withdrawn; Somatic Complaints;
Thought Problems; Attention Problems; Aggressive Behavior;
Rule-Breaking Behavior; and Intrusive.</t>
  </si>
  <si>
    <t>Presented combined</t>
  </si>
  <si>
    <t>yes, coin flip</t>
  </si>
  <si>
    <t>participants know what treatment they are getting but may not know purpose</t>
  </si>
  <si>
    <t>supported by the following grants: MH054257 (National
Institute of Mental Health, U.S. Public Health Service); DA023920,
DA024672, and DA027091 (National Institute on Drug Abuse, U.S. Public
Health Service).</t>
  </si>
  <si>
    <t>MacDonald 2005</t>
  </si>
  <si>
    <t>Behavioural problems are the precipitating cause of placement breakdown, successful participation in cognitive-bhevioural training should also result in increased placement stability</t>
  </si>
  <si>
    <t>In so far as behavioural problems are th precipitating cause of placement breakdown, successful participation in cognitive-behavioural training should also result in increased placement stability</t>
  </si>
  <si>
    <t>5 hours</t>
  </si>
  <si>
    <t>5 weeks</t>
  </si>
  <si>
    <t>Control group</t>
  </si>
  <si>
    <t>Number of unplanned breakdowns of placements</t>
  </si>
  <si>
    <t>Obtained from interview data</t>
  </si>
  <si>
    <t>5 weeks - could not be reported since only reported mean (no SD or t score)</t>
  </si>
  <si>
    <t>The index was developed by summing the number of reported difficult and challenging behaviours by each participant and dividing by total number of behaviours that could be listed. = mean score</t>
  </si>
  <si>
    <t>Parental knowledge</t>
  </si>
  <si>
    <t xml:space="preserve">Knowledge of behavioural of principles as applied to children (KBPAC) (O'Dell 1979). </t>
  </si>
  <si>
    <t>follow-up had N=89</t>
  </si>
  <si>
    <t>of foster infants in this study included 59% African American,</t>
  </si>
  <si>
    <t>Minnis 2001</t>
  </si>
  <si>
    <t>Reactive attachment disorder</t>
  </si>
  <si>
    <t>Reactive attachment disorder (RAD) scale</t>
  </si>
  <si>
    <t>All foster carers in 17 Scottish council areas were invited to take part</t>
  </si>
  <si>
    <t>Save the Children Manual, Communicating with Children</t>
  </si>
  <si>
    <t>Foster parents</t>
  </si>
  <si>
    <t>Foster parents had known child for 29 to 32 months (mean)</t>
  </si>
  <si>
    <t>Parental education, training and support</t>
  </si>
  <si>
    <t>Experienced social worker</t>
  </si>
  <si>
    <t>6 hours</t>
  </si>
  <si>
    <t>3 days</t>
  </si>
  <si>
    <t>Standard services without the additional 3 days of training</t>
  </si>
  <si>
    <t xml:space="preserve">Reactive Attachment Disorder Scale - foster carer score from 0 to 51. </t>
  </si>
  <si>
    <t>mean (SD)</t>
  </si>
  <si>
    <t>It
has good internal consistency with a Cronbach’s
alpha of 0.70, test–retest reliability
(repeat questionnaire completion after approximately
one month) of 0.77, and interrater
reliability (between parents) of 0.81.27</t>
  </si>
  <si>
    <t xml:space="preserve">Strengths and Difficulties Questionnaire (SDQ) </t>
  </si>
  <si>
    <t>Mean (SD)</t>
  </si>
  <si>
    <t>Goodman, 1997) child psychopathology gives an
overall score (range 0 to 40) and subscale
scores (range 0 to 10) for hyperactivity,
conduct problems, emotional problems, peer
problems, and prosocial (caring, helpful) behaviour</t>
  </si>
  <si>
    <t>Costs of Foster Care</t>
  </si>
  <si>
    <t>mean range)</t>
  </si>
  <si>
    <t>developed for the study which Questionnaire, developed for the study, which
asks about contact with social workers, doctors,
psychology, the criminal justice system,
other foster carers, and school. Costs were calculated
using Unit Costs of Health and Social
Care2 and by contacting individual workers</t>
  </si>
  <si>
    <t>Modified Rosenberg Self-esteem scale</t>
  </si>
  <si>
    <t>mean(SD)</t>
  </si>
  <si>
    <t>Eight item Modified Rosenberg Self-Esteem Scale (MRS)</t>
  </si>
  <si>
    <t>160 families started trial, 182 children</t>
  </si>
  <si>
    <t>80 families</t>
  </si>
  <si>
    <t>57 families, 62 children</t>
  </si>
  <si>
    <t>64 families, 88 children</t>
  </si>
  <si>
    <t>62 children</t>
  </si>
  <si>
    <t>88 children</t>
  </si>
  <si>
    <t>unclear in analysis what numbers were included as demoninator</t>
  </si>
  <si>
    <t>children 10.9 to 11.6 years</t>
  </si>
  <si>
    <t xml:space="preserve">Because
of the uncertainties inherent in both the
recruitment steps and the power calculations,
and to allow for attrition during follow up, we
planned to recruit 75 children in each group.
</t>
  </si>
  <si>
    <t xml:space="preserve">Wellcome Training Fellowship in Health
Service Research.
</t>
  </si>
  <si>
    <t>54% response rate at 3 days</t>
  </si>
  <si>
    <t>Price 2008</t>
  </si>
  <si>
    <t>16 weeks</t>
  </si>
  <si>
    <t xml:space="preserve">Continouous </t>
  </si>
  <si>
    <t>6.5 months of baseline</t>
  </si>
  <si>
    <t xml:space="preserve">Positive placement
changes were 
a positive reason, such as a reunion with biological
parent or other relative or an adoption. </t>
  </si>
  <si>
    <t>Negative
changes of placement were represented by moves to
another foster placement, a more restrictive environment
such as a psychiatric care or juvenile detention
center, or child runaways.</t>
  </si>
  <si>
    <t>no numbers in follow-up were provided, performed regression analysis and predicted probability</t>
  </si>
  <si>
    <t>Child age 8.88 (int) 8.72 (control)</t>
  </si>
  <si>
    <t>children in the
intervention group were more likely to be Spanish
speaking, χ2(1) = 13.88, p &lt; .001, than control group
children (no other significant differences were
found between intervention and control groups).</t>
  </si>
  <si>
    <t>yes, unclear methods</t>
  </si>
  <si>
    <t>Grant Nos. R01 MH
60195 from the Child and Adolescent Treatment and Preventive
Intervention Research Branch, Division of Services and
Intervention Research (DSIR), National Institute of Mental
Health, U.S. Public Health Service (PHS); R01 DA 15208 and R01
DA 021272 from the Prevention Research Branch, National
Institute of Drug Abuse (NIDA), U.S. PHS; and P20 DA 17592
from the Division of Epidemiology, Services and Prevention
Branch, NIDA, National Institutes of Health, U.S. PHS</t>
  </si>
  <si>
    <t xml:space="preserve">Rushton 2010 </t>
  </si>
  <si>
    <t>Both interventions were designed to help the adopters to be in better control of the difficult behaviour and to provide the child with a consistent, responsive, parenting environment. Where the adopters were a couple, both were encouraged to participate in the intervention.</t>
  </si>
  <si>
    <t>Combined cognitive behavioural approach + The educational approach.</t>
  </si>
  <si>
    <t>Experienced child and family social workers familiar with adoption</t>
  </si>
  <si>
    <t>18/19 completed all 10 sessions</t>
  </si>
  <si>
    <t>Service as usual</t>
  </si>
  <si>
    <t>Strengths and Difficulties Questionnaire, completed by the adopters. Lower the better</t>
  </si>
  <si>
    <t>Post Placement Problems (PPP) (T1,2,3) i</t>
  </si>
  <si>
    <t>s a 9-item adopter-completed questionnaire designed for this study and includes common problems of maltreated children when placed in a new home, for example, rejecting the new parents. The selected items are not present in the SDQ or EFQ. Each of nine items is scored Never, Sometimes, Often, Very often, and Always (0–4; Maximum score 36) where a high score indicates more problematic behaviour.</t>
  </si>
  <si>
    <t>The Parenting Sense of Competence Scale (PSOC) (T1, 2, 3) records a sense of satisfaction and efficacy with the parenting role (Johnston &amp; Mash, 1989; Ohan, Leung, &amp; Johnson, 2000)..</t>
  </si>
  <si>
    <t xml:space="preserve"> It is based on 17 statements with 6-point Likert scaling from Strongly agree to Strongly disagree</t>
  </si>
  <si>
    <t xml:space="preserve">Expression of Feelings Questionnaire (EFQ) (T1, 2, 3). This questionnaire, completed by adopters (Quinton et al., 1998) was designed to capture the nature and progress of the relationship with the new carers by tapping the child’s ability to show feelings and to seek comfort and affection appropriately. It covers distorted ways of expressing emotions as in the “bottling up” of feelings or over-expressiveness or exhibiting affection lacking “genuineness”. </t>
  </si>
  <si>
    <t>Visual Analogue Scales (T3 only) tap the adopters’ judgement as to how far the child has progressed in the three dimensions on which adopters have been asked detailed questions at each interview: emotional distress, misbehaviour and attachment. The adopters are asked to mark on a line whether their child’s behaviour in each dimension had improved, stayed the same (centre point) or deteriorated.</t>
  </si>
  <si>
    <t>19 (two groups)</t>
  </si>
  <si>
    <t>Parent advice group n=9</t>
  </si>
  <si>
    <t>3 years and 7 years 11 months</t>
  </si>
  <si>
    <t>yes, block randomisation and off-site</t>
  </si>
  <si>
    <t>At baseline, but not at follow-up</t>
  </si>
  <si>
    <t>Blindness at follow-up interviews was not possible as the adopters’ involvement in the intervention or control condition was the focus of questions in the interview</t>
  </si>
  <si>
    <t>Initial power calculations indicated that in order to detect a difference in outcome with 80% power using a significance level of p &lt; 0.05, 27 cases would be needed in each group.</t>
  </si>
  <si>
    <t>Due to this relatively small sample size the statistical analysis was mainly conducted on the combined interventions versus “service as usual” cases.</t>
  </si>
  <si>
    <t>see All outcomes</t>
  </si>
  <si>
    <t>Smyke 2010</t>
  </si>
  <si>
    <t>Foster care with parent education</t>
  </si>
  <si>
    <t>BEIP social workers</t>
  </si>
  <si>
    <t>Usual care and family-reared children</t>
  </si>
  <si>
    <t>11-36 months</t>
  </si>
  <si>
    <t>scores range from 0 to 10</t>
  </si>
  <si>
    <t>Security rating (higher the better). Coders assigned security ratings ranging from 1
to 9 for each procedure.</t>
  </si>
  <si>
    <t>mean (%) but perhaps should be SD</t>
  </si>
  <si>
    <t>In addition to assigning a best fitting classification
of attachment, coders also assigned a continuous
rating of security, using a scale from 1 to 9, with
1 = no security evident to 9 = most secure (Cassidy &amp;
Marvin, with the MacArthur Working Group, 1992).
Reliability for this coding was excellent (r = .87).</t>
  </si>
  <si>
    <t>42 month old Romanian children</t>
  </si>
  <si>
    <t>Smyke 2012</t>
  </si>
  <si>
    <t>Disturbances of Attachment Interview</t>
  </si>
  <si>
    <t>Signs of reactive attachment
disorder: Inhibited and Disinhibited Disturbances of Attachment Interview
(A.T. Smyke and C.H. Zeanah, unpublished instrument),</t>
  </si>
  <si>
    <t>mean</t>
  </si>
  <si>
    <t>baseline (6 to 30 months) and at ages 30, 42 and 54 months and 8 years</t>
  </si>
  <si>
    <t>Spieker 2012</t>
  </si>
  <si>
    <t>Security score was 0.45 and 0.52 on a scale of -1 to 1, higher the better</t>
  </si>
  <si>
    <t>To improve parenting and toddler outcomes for toddlers in state dependency</t>
  </si>
  <si>
    <t>Fostering Families Project (FFP)</t>
  </si>
  <si>
    <t>Care-givers</t>
  </si>
  <si>
    <t>71% completed all sessions</t>
  </si>
  <si>
    <t>3x month</t>
  </si>
  <si>
    <t>81% completed full doseage</t>
  </si>
  <si>
    <t>A single coder
was trained to reliability by a certified NCATS instructor and
passed quarterly reliability checks.</t>
  </si>
  <si>
    <t xml:space="preserve">Parental stress/mental well being. Assosciated with the perception of having a difficult child or a dysfunctional parent-child relationship </t>
  </si>
  <si>
    <t>scored immediately after each research home visit.</t>
  </si>
  <si>
    <t>Raising a baby (RAB; Kelly&amp;Korfmacher, 2008)</t>
  </si>
  <si>
    <t>Secure attachment</t>
  </si>
  <si>
    <t>Child
Behavior Checklist for Ages 1 ½–5 (CBCL; Achenbach &amp;
Rescorla, 2000</t>
  </si>
  <si>
    <t>yes, computer
generated, blocked by caregiver type.</t>
  </si>
  <si>
    <t>adjustments were made in an attempt to provide an unbiased assessment - baseline score was provided as a covariate</t>
  </si>
  <si>
    <t>yes, but some outcomes were only reported at follow up</t>
  </si>
  <si>
    <t>This
research was supported by grant R01 MH077329 from the National
Institute of Mental Health. This work was also facilitated by grant
P30 HD02274 from the National Institute of Child Health and Human
Development.</t>
  </si>
  <si>
    <t>Taussig 2012</t>
  </si>
  <si>
    <t>Foster_Kinship_Residential</t>
  </si>
  <si>
    <t>Fostering Healthy Futures</t>
  </si>
  <si>
    <t xml:space="preserve">Foster parent + child </t>
  </si>
  <si>
    <t>trained mentors (graduate students) and program
staff</t>
  </si>
  <si>
    <t>Number of placements</t>
  </si>
  <si>
    <t>18 mo</t>
  </si>
  <si>
    <t>Whether the child had experienced a new placement in a residential treatment center</t>
  </si>
  <si>
    <t>Permanency</t>
  </si>
  <si>
    <t>Whether the child had attained a permency by 1 year post intervention</t>
  </si>
  <si>
    <t>9-11 year old</t>
  </si>
  <si>
    <t>foster infantswere girls (n=46).Racial composition of the population</t>
  </si>
  <si>
    <t>Yes, All children were manually randomized,
by cohort, in a single block.</t>
  </si>
  <si>
    <t>This project was principally supported by grants from
the National Institute of Mental Health (K01 MH01972, R21
MH067618, and R01 MH076919, H. Taussig, PI) and also received
substantial funding from the Kempe Foundation, Pioneer Fund,
Daniels Fund, and Children’s Hospital Research Institute. The
content is solely the responsibility of the authors and does not
represent the official views of the National Institute of Mental
Health or the National Institutes of Health. Funded by the
National Institutes of Health (NIH).</t>
  </si>
  <si>
    <t>Beta-coefficient - Assoc with Intervention</t>
  </si>
  <si>
    <t>Measurement</t>
  </si>
  <si>
    <t>The better direction</t>
  </si>
  <si>
    <t>Ctrl</t>
  </si>
  <si>
    <t>Int_beta</t>
  </si>
  <si>
    <t>Int_Beta_SE</t>
  </si>
  <si>
    <t>N_Int</t>
  </si>
  <si>
    <t>Foster care &lt;20 months</t>
  </si>
  <si>
    <t>Institutionalised</t>
  </si>
  <si>
    <t>Social skills</t>
  </si>
  <si>
    <t>Age 8</t>
  </si>
  <si>
    <t>Foster care &gt; 20 months</t>
  </si>
  <si>
    <t>Emotional well being</t>
  </si>
  <si>
    <t>Bick 2013</t>
  </si>
  <si>
    <t>Usual care</t>
  </si>
  <si>
    <t xml:space="preserve">Maternal sensitivity </t>
  </si>
  <si>
    <t>Sensitivity</t>
  </si>
  <si>
    <t>n=42 were too old for this follow-up, so assumed 21 in each arm missed this data point</t>
  </si>
  <si>
    <t>Waiting list</t>
  </si>
  <si>
    <t>Child attachment relationship</t>
  </si>
  <si>
    <t>Attachment</t>
  </si>
  <si>
    <t>Behavioural and emotional problems</t>
  </si>
  <si>
    <t>Parenting attitude/knowledge/behaviour</t>
  </si>
  <si>
    <t>Carer-defined problems</t>
  </si>
  <si>
    <t>Quality of life</t>
  </si>
  <si>
    <t>DEF</t>
  </si>
  <si>
    <t>Avoidant attachment</t>
  </si>
  <si>
    <t>Secure</t>
  </si>
  <si>
    <t>EIFC</t>
  </si>
  <si>
    <t>RFC</t>
  </si>
  <si>
    <t>Permanent placement</t>
  </si>
  <si>
    <t>Placement</t>
  </si>
  <si>
    <t>Failed permanent placement</t>
  </si>
  <si>
    <t>3 were relative adopted placements and 6 were birth-parent placements</t>
  </si>
  <si>
    <t>MTFC-P</t>
  </si>
  <si>
    <t xml:space="preserve">Secure attachment </t>
  </si>
  <si>
    <t>% with converted to n</t>
  </si>
  <si>
    <t>CBCL</t>
  </si>
  <si>
    <t>WL</t>
  </si>
  <si>
    <t>Child externalising behaviour problems (CBL)</t>
  </si>
  <si>
    <t>Behavioural functioning</t>
  </si>
  <si>
    <t xml:space="preserve">Parenting stress </t>
  </si>
  <si>
    <t>Parental stress/well being</t>
  </si>
  <si>
    <t>Groeneveld 2012</t>
  </si>
  <si>
    <t>Caregiving attitude</t>
  </si>
  <si>
    <t>Parental attitude/knowledge/behaviour</t>
  </si>
  <si>
    <t>Groeneveld 2013</t>
  </si>
  <si>
    <t>Hampson 1983</t>
  </si>
  <si>
    <t>Group</t>
  </si>
  <si>
    <t>11 weeks</t>
  </si>
  <si>
    <t xml:space="preserve">Change in Hereford parent attitude scores for acceptance of child. </t>
  </si>
  <si>
    <t>Parent-child relationship</t>
  </si>
  <si>
    <t>Sensitivity?</t>
  </si>
  <si>
    <t>Child's school progress</t>
  </si>
  <si>
    <t>Educational functionin</t>
  </si>
  <si>
    <t>Book</t>
  </si>
  <si>
    <t xml:space="preserve">Usual </t>
  </si>
  <si>
    <t>Book + video</t>
  </si>
  <si>
    <t>Mothers cooperation</t>
  </si>
  <si>
    <t>Parent behaviour</t>
  </si>
  <si>
    <t>Insecure avoidant</t>
  </si>
  <si>
    <t>Insecure resistant</t>
  </si>
  <si>
    <t>Usual</t>
  </si>
  <si>
    <t>MSS</t>
  </si>
  <si>
    <t>Placement changes</t>
  </si>
  <si>
    <t>Composite deliquency</t>
  </si>
  <si>
    <t>Composite substance abuse</t>
  </si>
  <si>
    <t>criminal outcomes</t>
  </si>
  <si>
    <t>Training</t>
  </si>
  <si>
    <t>Placement breakdown</t>
  </si>
  <si>
    <t xml:space="preserve">Training </t>
  </si>
  <si>
    <t>Knowledge of behavioural problems</t>
  </si>
  <si>
    <t>54% response rate at 3 days but don’t know how many in each group, n=100 only, assumed 50 in each</t>
  </si>
  <si>
    <t xml:space="preserve"> Foster Care report</t>
  </si>
  <si>
    <t>Child behaviour</t>
  </si>
  <si>
    <t xml:space="preserve">Teacher report of </t>
  </si>
  <si>
    <t>Emotional/Behavioural problems</t>
  </si>
  <si>
    <t>Foster Care report</t>
  </si>
  <si>
    <t>Child report</t>
  </si>
  <si>
    <t>No change</t>
  </si>
  <si>
    <t>6.5 months</t>
  </si>
  <si>
    <t>Positive exit</t>
  </si>
  <si>
    <t>Negative exit</t>
  </si>
  <si>
    <t>Smyke2010</t>
  </si>
  <si>
    <t xml:space="preserve">number with </t>
  </si>
  <si>
    <t xml:space="preserve">Avoidant </t>
  </si>
  <si>
    <t>Ambivalent</t>
  </si>
  <si>
    <t>Total</t>
  </si>
  <si>
    <t>Attachment problems</t>
  </si>
  <si>
    <t>calculated myself</t>
  </si>
  <si>
    <t>Atypical (D-controlling, I-O)</t>
  </si>
  <si>
    <t>Smyke2012</t>
  </si>
  <si>
    <t>Inhibited RAD</t>
  </si>
  <si>
    <t xml:space="preserve">baseline </t>
  </si>
  <si>
    <t>RAD (combined)</t>
  </si>
  <si>
    <t>calculated myself mean</t>
  </si>
  <si>
    <t>FFP</t>
  </si>
  <si>
    <t>control</t>
  </si>
  <si>
    <t>Security</t>
  </si>
  <si>
    <t xml:space="preserve">FFP </t>
  </si>
  <si>
    <t>Understanding of toddler</t>
  </si>
  <si>
    <t>Rushton 2010</t>
  </si>
  <si>
    <t>Parenting sense of competence</t>
  </si>
  <si>
    <t xml:space="preserve">Quality of parenting </t>
  </si>
  <si>
    <t>calculated a mean score of satisfaction with parenting and parenting efficacy</t>
  </si>
  <si>
    <t>Emotional and behavioural problems</t>
  </si>
  <si>
    <t>&gt;50% improvement</t>
  </si>
  <si>
    <t>2.5 months</t>
  </si>
  <si>
    <t>Spieker 20012</t>
  </si>
  <si>
    <t>Stress-Dysfunctional interaction</t>
  </si>
  <si>
    <t>Parental stress/mental well being</t>
  </si>
  <si>
    <t>a negative value had to be used since the outcome is higher the better and needed to be consistent with lower the better</t>
  </si>
  <si>
    <t>Understanding of toddlers</t>
  </si>
  <si>
    <t>Emotional problems</t>
  </si>
  <si>
    <t>Behavioural problems</t>
  </si>
  <si>
    <t>Group skills and mentoring</t>
  </si>
  <si>
    <t>Taussig 2011</t>
  </si>
  <si>
    <t>Calculated non-permanent placements</t>
  </si>
  <si>
    <t>10 &amp; 11</t>
  </si>
  <si>
    <t>Negrao 2014</t>
  </si>
  <si>
    <t xml:space="preserve">Ethnic minority and mothers or children with severe medical conditions were excluded, as well as families receiving formal parenting techniques. </t>
  </si>
  <si>
    <t>Video-feedback Intervention to promote Positive Parenting and Sensitive Discipline (VIPP-SD)</t>
  </si>
  <si>
    <t>Mothers</t>
  </si>
  <si>
    <t>1-4 years</t>
  </si>
  <si>
    <t>Not reported</t>
  </si>
  <si>
    <t>22/29 completed the intervention</t>
  </si>
  <si>
    <t>6 over 4 months</t>
  </si>
  <si>
    <t>10 minutes</t>
  </si>
  <si>
    <t>23/26 completed the control intervention</t>
  </si>
  <si>
    <t>FES Family Relational Functioning</t>
  </si>
  <si>
    <t>Computer generated list</t>
  </si>
  <si>
    <t xml:space="preserve">x </t>
  </si>
  <si>
    <t>Acceptable level of dropout</t>
  </si>
  <si>
    <t>Fundacao Ciencia e Tecnologia</t>
  </si>
  <si>
    <t>Cont: Sensitivity</t>
  </si>
  <si>
    <t>Cont:Structuring</t>
  </si>
  <si>
    <t>Cont:Noninstrusiveness</t>
  </si>
  <si>
    <t>Cont:Nonhostility</t>
  </si>
  <si>
    <t>Cont:Responsiveness</t>
  </si>
  <si>
    <t>Cont: Involvement</t>
  </si>
  <si>
    <t>video-feedback intervention to promote positive parenting</t>
  </si>
  <si>
    <r>
      <rPr>
        <b/>
        <sz val="10"/>
        <color theme="1"/>
        <rFont val="Arial"/>
        <family val="2"/>
      </rPr>
      <t>Similar</t>
    </r>
    <r>
      <rPr>
        <sz val="10"/>
        <color theme="1"/>
        <rFont val="Arial"/>
        <family val="2"/>
      </rPr>
      <t xml:space="preserve">
</t>
    </r>
  </si>
  <si>
    <r>
      <rPr>
        <b/>
        <sz val="10"/>
        <rFont val="Arial"/>
        <family val="2"/>
      </rPr>
      <t>Care as usual</t>
    </r>
    <r>
      <rPr>
        <sz val="10"/>
        <rFont val="Arial"/>
        <family val="2"/>
      </rPr>
      <t xml:space="preserve">
Age in months (SD)=42.44 (0.39)
Ethnicity, n(%)
Romanian=26 (45.6%)
Roma (Gypsy) = 21 (36.8%)
Unknown/other = 10 (17.5%)
Male (%)=49.1%
</t>
    </r>
  </si>
  <si>
    <r>
      <rPr>
        <b/>
        <sz val="10"/>
        <color theme="1"/>
        <rFont val="Arial"/>
        <family val="2"/>
      </rPr>
      <t>Foster care</t>
    </r>
    <r>
      <rPr>
        <sz val="10"/>
        <color theme="1"/>
        <rFont val="Arial"/>
        <family val="2"/>
      </rPr>
      <t xml:space="preserve">
Age in months (SD) 42.37 (0.28)
Ethnicity, n(%)
Romanian = 35/61 (57.4%)
Roma (Gypsy) =18/61 (29.5%)
Unknown/other = 8/61 (13.1%)
Male (%) 52.5%
</t>
    </r>
  </si>
  <si>
    <r>
      <rPr>
        <b/>
        <sz val="10"/>
        <color theme="1"/>
        <rFont val="Arial"/>
        <family val="2"/>
      </rPr>
      <t>Care as usual</t>
    </r>
    <r>
      <rPr>
        <sz val="10"/>
        <color theme="1"/>
        <rFont val="Arial"/>
        <family val="2"/>
      </rPr>
      <t xml:space="preserve">
Age in months (SD)=42.44 (0.39)
Ethnicity, n(%)
Romanian=26 (45.6%)
Roma (Gypsy) = 21 (36.8%)
Unknown/other = 10 (17.5%)
Male (%)=49.1%
</t>
    </r>
  </si>
  <si>
    <t>Appendix L: Clinical evidence – study characteristics and quality for all intervention studies</t>
  </si>
  <si>
    <t>Worksheet</t>
  </si>
  <si>
    <t>Component</t>
  </si>
  <si>
    <t>Guideline chapter</t>
  </si>
  <si>
    <t>Outcomes - edge of care</t>
  </si>
  <si>
    <t>Outcomes - edge of care (additional maltreatment studies)</t>
  </si>
  <si>
    <t>Study characteristics - in care and adoption</t>
  </si>
  <si>
    <t>Study characteristics - pharmacological interventions</t>
  </si>
  <si>
    <t>No allocation concealment method provided</t>
  </si>
  <si>
    <t>Adequate allocation concealment</t>
  </si>
  <si>
    <t>Unclear if impervious</t>
  </si>
  <si>
    <t>...this is the first study that evaluates the efficacy of a short-term attachment-based intervention with maltreating parents and their children using a randomized control trial design.'</t>
  </si>
  <si>
    <t>...child welfare or community services in the province of Quebec (Canada)...'</t>
  </si>
  <si>
    <t>Agencies were asked to refer clients who (a) were the primary caregiver (biological mother or father) of a child between 12 and 71 months of age andwere presently living with the child, (b) were primarily French speaking, (c) were not participants in any other parent–child oriented treatment program, and (d) were presently being monitored by a community (n=13) or childwelfare agency (n=54) for child maltreatment.'</t>
  </si>
  <si>
    <t>Four clinical workers with experience in child welfare settings were trained by attachment experts to observe and understand attachment behavior in infants, toddlers, and preschoolers.'</t>
  </si>
  <si>
    <t>Following the pretest assessments, families were randomly assigned to the intervention or control group using a simple 1:1 block allocation sequence.'</t>
  </si>
  <si>
    <t>Interveners were blind to study hypotheses (excluding those concerning changing sensitivity) and pretest results.'</t>
  </si>
  <si>
    <t>Different research assistants conducted the pre- and posttest assessments. All assistants were blind to study hypotheses, assignment of dyads to either the intervention or control group, and to all test results.' 'Videotaped reunion behavior was coded by four raters who were blind to participants’ scores on any other study measures and group assignment.'</t>
  </si>
  <si>
    <t>...we examined the effect of the early intervention program on the quality of the mother –child interaction, infant – mother attachment security, and children’s socioemotional functioning.'</t>
  </si>
  <si>
    <t>...referred for participation to the program by their local therapists or responded to appeals in national newspapers, women’s and parenting magazines, or Web sites.'</t>
  </si>
  <si>
    <t>Control - '...received a minimal intervention involving three telephone calls, each lasting a maximum of 15 min, by...child therapists, during 3 consecutive months. In the phone calls, the mothers were supported with practical parenting advice...therapists were instructed not to focus on the actual mother – child interaction but...to general information about childrearing skills.'</t>
  </si>
  <si>
    <t>Each tape was independently rated by four trained observers blind to the group assignment...'</t>
  </si>
  <si>
    <t>...grant from the Netherlands Organization for Health Research and Development (ZonMw), the Foundation for Children’s Welfare Stamps Netherlands (SKN), and the Community Mental Health Center, RIAGG IJsselland, the Netherlands.'</t>
  </si>
  <si>
    <t>The present follow-up of a randomised controlled trial (RCT) is one of the first to examine the longer-term effects of an intervention for mothers with postpartum depression and their infants at school-age.'</t>
  </si>
  <si>
    <t>...eight mental health-care centres across the Netherlands.'</t>
  </si>
  <si>
    <t>...an adapted version (Verschueren &amp; Marcoen, 1994) of the Attachment Story Completion Task for use in 5-year olds (Bretherton, Ridgeway, &amp; Cassidy, 1990; Cassidy, 1988) to measure child attachment.' Parent-child discourse task assessed using 5 7-point scales (Erickson, Sroufe, Egeland, 1985) - used as a measure of the quality of maternal interactive behaviour. Quality of maternal interactive behaviour defined as: supportive presence or the expression of positive regard and emotional support; respect for child autonomy; structure and limit setting; quality of instruction; and hostility.</t>
  </si>
  <si>
    <t>Mothers were blinded to the group assignment.'</t>
  </si>
  <si>
    <t>Blind to the research condition and the family histories, the first author collected the follow-up data when the children were about 5½ years old during a home and a school visit.'</t>
  </si>
  <si>
    <t>...refused participation due to family circumstances or not wanting to be reminded of the difficult past.'</t>
  </si>
  <si>
    <t>Mothers had to have more than 8 but less than 14 years of formal education. Participants had to have insecure classifications of attachment as measured by the adult attachment interview. 'We decided to include all dismissing and preoccupied mothers, whether or not they were classified as unresolved as well.'</t>
  </si>
  <si>
    <t>Two coders, blind to other data concerning the dyads, independently assigned scores to the mothers...'</t>
  </si>
  <si>
    <t>In the VIPP-R group, additional discussions about the mother’s attachment experiences took place, aimed at affecting her representation of attachment, VIPP with a representational focus.'</t>
  </si>
  <si>
    <t>...directed at stimulating and reinforcing maternal sensitivity by means of brochures about sensitive parenting and personalized video feedback.'</t>
  </si>
  <si>
    <t>Coders were unaware of other data concerning the respondents.'</t>
  </si>
  <si>
    <t>...from local clinics, hospitals, and social service agencies.'</t>
  </si>
  <si>
    <t>...mean length of total involvement in intervention sessions was 15.3 weeks (SD = 4.4).'</t>
  </si>
  <si>
    <t>Mother–infant dyads were randomly assigned...using a matched blocking procedure (Matthews 2000).'</t>
  </si>
  <si>
    <t>In the present study, the effectiveness of a brief intervention program designed to support adolescent mothers’ sensitivity to their infants’ attachment signals was evaluated.'</t>
  </si>
  <si>
    <t>Mothers who met the following criteria were initially approached during their postpartum stay in...hospital: less than 20 years of age, uneventful delivery, and infants born at full term with no medical complications. Those who lived in London [Ontario] and had expressed an interest in participating in the study were contacted again when the infant was 5 months of age.'</t>
  </si>
  <si>
    <t>Control - received one home visit at 9 months. '...interviewed about their current relationships and a videotape was made of infant–mother play, feeding, and other activities of the mother’s choice.'</t>
  </si>
  <si>
    <t>...research grants from the Social Sciences and Humanities Research Council and Health Canada.'</t>
  </si>
  <si>
    <t>The efficacy of Attachment and Biobehavioral Catch-up (ABC), an intervention targeting nurturing care among parents identified as being at risk for neglecting their young children, was evaluated through a randomized clinical trial'</t>
  </si>
  <si>
    <t>Parents were referred by agencies working with child protective services in a large, mid-Atlantic city. All parents were enrolled in the city’s program that was intended to divert children from foster care (called here the Diversion from Foster Care Program) because of identified needs and⁄ or concerns that children were at risk.'</t>
  </si>
  <si>
    <t>Agencies contracted by the city’s Child Welfare agency were encouraged to refer their clients to the study for treatment. When parents were referred, research staff initially contacted them...If the parents were interested, a consent visit was scheduled in the parents’ homes to describe the program in detail.'</t>
  </si>
  <si>
    <t>Parent trainers who had 'experience with children and strong interpersonal skills'</t>
  </si>
  <si>
    <t>Two coders, blind to other study information, classified the videos.'</t>
  </si>
  <si>
    <t>The effects of videotape instruction and feedback (videotherapy) on mothering behaviors were evaluated in this longitudinal study.'</t>
  </si>
  <si>
    <t>...recruited from a residential maternity home in Los Angeles prior to birth…'</t>
  </si>
  <si>
    <t>Nurses - 'A specially trained professional nurse…'</t>
  </si>
  <si>
    <t>The videotapes of maternal infant interactions were reviewed and scored by a NCATS certified instructor who was blind to subjects’ experimental/control conditions.'</t>
  </si>
  <si>
    <t>...assess the impact of the My Baby &amp; Me intervention on changes in parent responsiveness behaviors and in children’s social– emotional, cognitive, and language skills…'</t>
  </si>
  <si>
    <t>Pregnant women and adolescents with less than a high school education were recruited from community health and education agencies serving low-income clients in four geographical regions…'</t>
  </si>
  <si>
    <t>...preexisting diagnosis of major mental illness such as schizophrenia, currently receiving substance abuse treatment in a residential facility, or planning not to keep the baby after birth.'</t>
  </si>
  <si>
    <t>...began prenatally [during the third trimester] and continued until children reached 2.5 years of age.'</t>
  </si>
  <si>
    <t>Control - 'low-intensity intervention condition in which mothers received monthly check-in phone calls from a family coach, informational print materials, and needs-based referrals to existing community resources.' 'Coaches were trained to provide supportive, nondirective responses during these calls and to refrain from giving specific parenting advice.'</t>
  </si>
  <si>
    <t xml:space="preserve">Parenting outcomes were based on direct observations of parenting practices by means of the Landry Parent–Child Interaction Scales (Landry et al., 2006) to code observed behaviors during mother–infant interactions at home at the 4-month assessment time point and each time point thereafte...Each mother and her child were videotaped at home during a 20-min free-play period.' Subscales in Parent-child interaction scale: Maternal ratings: Positive affect, Warmth, Contingent responsiveness, quality of verbal stimulation, frequency of verbal scaffolding, negativity, physical intrusiveness, demonstrating/physical teaching. Child behaviours: engagement with environment, expressive language, receptive language, social engagement, negative affect, cooperation, complexity of toy play. </t>
  </si>
  <si>
    <t xml:space="preserve">See supplemental materials for full detail. 'The Landry Parent-Child Interaction Scales (Landry, Smith, &amp; Swank, 2006) were used to code children’s observed behaviors during mother-child interactions at home. The Brief Infant Toddler Social-Emotional Assessment (BITSEA) assessed child social-emotional functioning (Briggs-Gowan, Carter, Irwin, Wachtel, &amp; Cicchetti, 2004). The Expressive Communication and Auditory Comprehension subtest of the English and Spanish versions of the Preschool Language Scale - 4th edition (PLS-4; Zimmerman, Steiner, &amp; Pond, 2002) were used to assess children’s expressive and receptive language. The Cognitive Scale of the Bayley Scales of Infant and Toddler Development- 3rd Edition (Bayley, 2005).' </t>
  </si>
  <si>
    <t>Research assistants who were blind to conditions conducted assessments in the families’ homes, including maternal interviews; self-report and parent report measures of maternal and child functioning; standardized measures of children’s language, cognitive, and socioemotional development; and direct observations of mother–infant interaction that were videotaped and later coded...' 'Coders were blind to intervention group participant status.'</t>
  </si>
  <si>
    <t>Primary reasons for attrition in our sample, from most to least frequent, were inability to locate family, family moved out of area, mother’s increased commitment to work or school interfered with ability to continue in the program, child removed from mother’s care by Child Protection Services or permanently placed in the care of another family member, maternal incarceration, and maternal inpatient substance abuse treatment.'</t>
  </si>
  <si>
    <t>...women with infants ages 8–24 weeks attending routine postnatal baby clinics in north London and Oxford, U.K.'</t>
  </si>
  <si>
    <t>The therapists...were experienced in child and family mental health care and undertook project-specific training.'</t>
  </si>
  <si>
    <t>Thirteen 1-hour treatment sessions were offered in the mothers’ homes beginning when the infants were between 4 and 6 months old and completed by the time the infants were 12 months old. '</t>
  </si>
  <si>
    <t>Videotaped interactions - '...the number of verbal responses to infant cues (appropriate and inappropriate). This measure was developed from the original sensitivity measures of Ainsworth et al. A response was categorized as appropriate when the mother verbally responded to her infant’s cue (action, facial expression, or vocalization) in a manner congruent with that cue. The response was classified as inappropriate when the mother responded verbally to her infant’s cue in an incongruent or mismatching manner.'</t>
  </si>
  <si>
    <t>Allocation concealment was facilitated by using sequentially numbered opaque sealed envelopes for consecutive and eligible study participants.'</t>
  </si>
  <si>
    <t>All videotapes were rated by independent raters blind to group assignment.'</t>
  </si>
  <si>
    <t>A community sample of mothers with a history of MDD was recruited through referrals from mental health professionals and through notices placed in newspapers and community publications, in medical offices, and on community bulletin boards.'</t>
  </si>
  <si>
    <t>In addition to having a child approximately 20 months of age, diagnostic inclusion criteria for mothers in the depressed group required mothers to meet...DSM–III–R...criteria for major depression occurring at some time since the birth of the mother’s child...determined by..the Diagnostic Interview Schedule (DIS-III-R).' 'Families who were not of low SES were recruited to minimize co-occurring risk factors that may accompany maternal depression...participating families could not be reliant on public assistance, and parents were required to have at least a high school education.'</t>
  </si>
  <si>
    <t>Mothers who met criteria for bipolar disorder were not retained.'</t>
  </si>
  <si>
    <t>a randomized blocks procedure based on family demographic characteristics was conducted by the project coordinator and used to randomly assign mothers to the DI (n=66) and the DC (n=64) groups progressively over the recruitment phase.'</t>
  </si>
  <si>
    <t>Research staff working with the participating families were kept unaware of group status over the course of the study.'</t>
  </si>
  <si>
    <t>The malleability of insecure and disorganized attachment among infants from maltreating families was investigated through a randomized preventive intervention trial.'</t>
  </si>
  <si>
    <t>the primary data analytic comparisons to be presented involve the IPP and PPI cases that engaged in these interventions, and a nontreatment group including those randomly assigned to the CS group and those declining the IPP and PPI interventions.'</t>
  </si>
  <si>
    <t>... Administration of Children, Youth, and Families, the National
Institute of Mental Health ~MH54643!, and the Spunk Fund'</t>
  </si>
  <si>
    <t>The current investigation involved the analysis of data obtained at a follow-up assessment that occurred 12 months after the completion of treatment.'</t>
  </si>
  <si>
    <t>...recruited from pediatric clinics at a large teaching hospital and neighborhood health clinics.'</t>
  </si>
  <si>
    <t>We selected avoidance and resistance toward the mother as entry and outcome measures because these behaviors are useful indicators of anxious attachment during and after infancy (Main et al., 1985).'</t>
  </si>
  <si>
    <t>Anxiously attached dyads were assigned to the intervention or the control group by block randomization for infant sex and birth order (first, later)'</t>
  </si>
  <si>
    <t>Mothers in prison represent a high-risk parenting population. New Beginnings is an attachment-based group intervention designed specifically for mothers and babies in prison. This cluster randomized trial examined the outcomes for 88 mothers and babies participating in the New Beginnings program and 75 dyads residing in prisons where the intervention did not take place.'</t>
  </si>
  <si>
    <t>Mothers and babies were recruited from all seven MBUs'</t>
  </si>
  <si>
    <t>Mother–baby dyads staying on MBUs in the participating prisons during the recruitment period were eligible to take part in the study.'</t>
  </si>
  <si>
    <t>The topics of each session were...triggersof the attachment relationship. These were explored through discussions...that link past and present patterns of relating, and by...observation of, and reflection on, non-conscious behaviors between mothers and babies. The facilitators and mothers in the group observed and noted the communications from the babies to their mothers, and the mothers’ responses to their infants’ signals. The purpose of group was also to help mothers to make links between their babies’ behavior and their internal emotional world, to observe their own states of mind, and to think about how their own states of mind and those of their babies are separate but may also influence each other.'</t>
  </si>
  <si>
    <t>The mean number of clinical sessions attended was 7.1 (SD = 1.6). Most (87%) of the mothers and babies attended at least half of the sessions offered.'</t>
  </si>
  <si>
    <t>TAU 'standard health and social care provision as provided by the prison service.'</t>
  </si>
  <si>
    <t>A cluster randomized design was used, where prisons served as clusters and were randomly assigned to the intervention or control conditions. Although this was a cluster randomized trial, the unit of inference remained at the individual level (Campbell, Elbourne, &amp; Altman, 2004). Randomization was carried out by an independent statistician.'</t>
  </si>
  <si>
    <t>The transcriptions of the interviews were coded by four fully trained and reliable coders who were blind to the treatment condition and time point (intervention or control group, baseline, or follow-up).'</t>
  </si>
  <si>
    <t>The majority of these dyads could not be followed up as they had been released or moved to a different prison'</t>
  </si>
  <si>
    <t>...number of sessions held (PPP: M = 32.39 sessions, SD = 12.42).'</t>
  </si>
  <si>
    <t>All assessments were conducted by female research assistants who were unaware of family maltreatment status, intervention status, and study hypotheses.'</t>
  </si>
  <si>
    <t>To assess the efficacy of an intervention designed to improve the mother-infant relationship and security of infant attachment in a South African peri-urban settlement with marked adverse socioeconomic circumstances.'</t>
  </si>
  <si>
    <t>Community services as usual. 'Women in the control group received the normal service provided by the local infant clinic (as did the intervention group). This involved fortnightly visits by a community health worker, who assessed the physical and medical progress of mothers and infants, and encouragement of mothers to take their infant to the local clinic to be weighed, have their physical health assessed, and be immunised.'</t>
  </si>
  <si>
    <t>...assigned the 449 women to the intervention or control group by using minimisation, balancing for antenatal depression, whether or not the pregnancy was planned (that is, factors known to be associated with adverse outcome), and whether the mother was living in SST or Town II.'</t>
  </si>
  <si>
    <t>We made independent assessments, blind to treatment groups, before treatment, at the end of treatment, and at 12 months and 18 months postpartum.'</t>
  </si>
  <si>
    <t>To test the efficacy of an interactive coaching intervention to promote responsiveness between mothers experiencing postpartum depressive symptoms (PPDS) and their infants.'</t>
  </si>
  <si>
    <t>From a community-based population of 1,215 postpartum women in greater Boston…'</t>
  </si>
  <si>
    <t>English speaking women who delivered healthy babies...Healthy babies were defined as those infants discharged with a normal newborn exam...women’s EPDS responses indicated the presence of mild to severe depressive symptoms (&gt;10)…'</t>
  </si>
  <si>
    <t>Designed to strengthen the early dyadic relationship...5-minute observation of mother-infant..interaction. Six key elements comprised the intervention: (a) teaching the mother to identify the infant’s behavioral cues and to tailor responses to match the infant’s preferences, (b) guiding the mother to position the infant in her line of vision, (c) demonstrating ways to modulate the use of pauses, imitation, sequences, and combinations of her facial expression, voice, and touch, (d) encouraging practice of suggestions and trial-and-error learning, (e) reinforcing sensitive responsiveness whenever it occurred, and (f) praising success.'</t>
  </si>
  <si>
    <t>In Phase 2, a research nurse assigned eligible participants who indicated willingness to participate either to the treatment or control group by the sealed envelope technique and arranged a home visit.'</t>
  </si>
  <si>
    <t>This study was supported in part by Research Grant No. 12-FY98-0014 from the March of Dimes Birth Defects Foundation and a Research Incentive Grant from Boston College.'</t>
  </si>
  <si>
    <t>Mothers were contacted by maternity and child health services when they were in the second trimester of pregnancy'</t>
  </si>
  <si>
    <t>8th month of pregnancy. 'From the eighth month of pregnancy, the women assigned to the three experimental groups received the Home Visiting Program....we planned to make the...intervention last from pregnancy until the baby’s first year of life with a weekly schedule for the first semester and every 2 weeks in the second semester.'</t>
  </si>
  <si>
    <t>Our intervention program was based on the widespread experience of home visiting...designed to promote child development, improve parenting practices, and facilitate positive parent–child relationship (Korfmacher, 1999). The parents are encouraged to improve their competence and sensitivity toward their child, to observe their interactions with the baby, and to realize the importance of their influence on the child’s development...The aims of home visiting were directed: to enhance the mother’s capacity to read and interpret the signals and the behaviors of the child. The strategy of intervention had the aim to stimulate the mother–infant interaction facilitating mother’s personal potentiality and to avoid any direct advice. The intervention was theoretically based on the attachment theory...'</t>
  </si>
  <si>
    <t>Variable - '...weekly schedule for the first semester and every 2 weeks in the second semester.'</t>
  </si>
  <si>
    <t>The purpose of this study was to test the effectiveness of the Neonatal Behavioral Assessment Scale (NBAS; Brazelton, 1984) and the Mother’s Assessment of the Behavior of her Infant (MABI; Field et al., 1978) as interventions to enhance mother-infant interaction with low-income, drug-using mothers.'</t>
  </si>
  <si>
    <t>Drug use for 46 (85.2%) of the subjects was verified through a positive urine toxicology on either the infant or the mother. Thus, the sample consisted largely of active users, who likely continued to use, although follow-up urine toxicologies were not performed. Others were identified via clinical observation by medical staff or through self-admission of drug use.'</t>
  </si>
  <si>
    <t>Of the 14 subjects in this group, 5 completed all four questionnaires, 2 finished three, 1 finished two, 3 finished one, and 3 did not complete any of the questionnaires.'</t>
  </si>
  <si>
    <t>Control - 'The experimenter spent 15-20 minutes talking with the mother about the conditions of the study and about her baby.'</t>
  </si>
  <si>
    <t>Nursing child assessment feeding scale. 'The NCAFS measures 50 parent and 26 infant behaviors dichotomously as to whether or not each behavior occurred during a feeding session. Maternal subscales include sensitivity to (infant’s) cues, responsiveness to distress, social-emotional growth fostering, and cognitive growth fostering. Infant subscales include clarity of cues and responsiveness to parent. The total score (the sum of all subscales) was used for this study.'</t>
  </si>
  <si>
    <t>Subjects (who had been randomly assigned to an experimental group before being invited to participate in the study) were visited in their hospital rooms by the experimenter (first author).' 'An independent observer (blind to the group status of the mother for 79.6% of the observations), who was certified in the NCAFS procedure, accompanied the experimenter to the home and scored the feeding situation.'</t>
  </si>
  <si>
    <t>Unclear. '81 agreed to participate and took part in the initial in-hospital portion of the study. Mothers were randomly assigned to one of four levels of intervention before being invited to participate in the study.' Paper says 54 participants were randomised.</t>
  </si>
  <si>
    <t>This research was completed in partial fulfillment of the Master of Science Degree at Virginia Commonwealth University by the first author under the direction of the second. Funding was provided by VCU Faculty Grant-in-Aid awarded to the second author, and NIDA Grant DA-06094.'</t>
  </si>
  <si>
    <t>To test the efficacy of the relationship-focused behavioral coaching intervention Communicating and Relating Effectively (CARE) in increasing maternal/infant relational effectiveness between depressed mothers and their infants during the first 9 months postpartum.'</t>
  </si>
  <si>
    <t>...inclusion criteria were (a) an EPDS prescreening score ≥10 and subsequent confirmation of depression status by diagnostic interview; (b) birth of a healthy, singleton, term gestation infant at Brigham and Women’s Hospital or Massachusetts General Hospital, Boston; (c) adequate proficiency in English to complete study instruments and converse with research nurses.'</t>
  </si>
  <si>
    <t>...a relationship-focused behavioral nursing intervention...designed to promote responsive interaction...between depressed mothers and their infants by coaching mothers to interpret infants’ behavioral cues and to respond sensitively and contingently. Intervention nurses taught and coached depressed mothers to communicate and relate more effectively by altering withdrawn, disengaged patterns and intrusive, irritable styles of interaction. Based on observation, CARE research nurses identified problematic maternal behaviors that were specific to each mother/infant dyad. By teaching the mother how to interpret her infant’s communication cues and by coaching her to try alternate behaviors, the nurses attempted to promote new maternal responses and skills.'</t>
  </si>
  <si>
    <t>4 visits in total. '...visits occurred at 6 weeks and 3, 6, and 9 months postpartum.'</t>
  </si>
  <si>
    <t>The Nursing Child Assessment Teaching Scale (NCATS) of the Nursing Child Assessment Satellite Training (NCAST) (Huber, 1991; Sumner &amp; Spietz, 1994) was used as the measure of maternal/infant relational effectiveness (73 items), and responsiveness to parent/caregiver (13 items). Behaviors are observed and binary items are scored as present or absent. Dyadic interactive disturbance is suggested by positive scores for less than 43 items (1–6 months), 46 items (9–12 months), 52 items (13–24 months), or 53 items (25–36 months).'</t>
  </si>
  <si>
    <t>Maternal/ infant interactions were video recorded for later blind-coding…'</t>
  </si>
  <si>
    <t>...variety of reasons including returning to work and relocation outside the area.'</t>
  </si>
  <si>
    <t>...referred from child protection authorities, identified as suspects of maltreatment by other professionals, or self-identified because of significant child behavior problems and stress.'</t>
  </si>
  <si>
    <t>All participants were confirmed to be at high risk of child maltreatment using a semistructured clinical interview.' '...our study includes children who were physically maltreated, emotionally maltreated, and/or neglected.'</t>
  </si>
  <si>
    <t>...children with a history of sexual abuse were not included because sexual abuse is contraindicated for PCIT. One mother who attended PCIT using substances was excluded from further participation.'</t>
  </si>
  <si>
    <t>PCIT treatment varied in length depending on each family’s progress with the skills.' Outcomes were taken at 12 weeks. 'The timing of the third (completion) assessment varied according to the length of treatment for each family, but the average was 16.95 PCIT sessions and 24.3 weeks of contact with program.'</t>
  </si>
  <si>
    <t>On average, PCIT participants who completed the treatment protocol engaged in a total of 11.8 (SD = 4.49, range = 4–25) CDI coaching sessions and 5.07 (SD = 2.75, range = 2–13) PDI coaching sessions.'</t>
  </si>
  <si>
    <t>...the purpose...was to assess the effectiveness of S/PCIT with families engaged in or at risk of child maltreatment...we minimized the length of the intervention protocol to determine whether outcomes were as positive as adapted PCIT interventions.'</t>
  </si>
  <si>
    <t>Families were referred after having completed alternative parenting courses and assessed by referrers as requiring further intervention.' 'Participants were referred from child protection authorities (34.2%), government health services (19.7%), and education and nongovernment social service organizations (18.4%). Parent self-referrals also were accepted (27.6%)...'</t>
  </si>
  <si>
    <t>A semistructured interview was... administered...at preassessment to assess child maltreatment risk using proximal risk factors including high levels of parent distress, inappropriate discipline strategies, and aggressive communication. All families indicated use of corporal punishment in their discipline strategies and expressed high levels of frustration and intolerance with child behavior and high levels of parental distress.'</t>
  </si>
  <si>
    <t xml:space="preserve">Of those families who commenced S/PCIT, 41 (68.3%) completed the 12-week S/PCIT assessment.' 'On average, S/PCIT participants completed a total of 6.5 CDI sessions (SD 0.78, range 5–8) and 5.6 PDI sessions (SD 0.97, range 4–7).' 'The average number of PCIT session in total for S/PCIT was 14 (SD 0.84, range 12–16). On average, S/PCIT participants who did not complete the intervention had a total of 6.6 sessions (SD 4.7).' </t>
  </si>
  <si>
    <t>Of the 91 families allocated to the waitlist group, 64 (70%) completed 12-week assessments.'</t>
  </si>
  <si>
    <t>This study examined the effects of the Webster-Stratton parenting program on the parenting skills of maltreating mothers and on the autonomy of their children (3–8 years).' 'This paper describes a randomized clinical trial that assisted maltreating mothers in learning how to provide three positive parenting conditions (involvement, autonomy-support, structure) and tested the effects on one critical child behavior, namely autonomy.'</t>
  </si>
  <si>
    <t>...mothers and their children on the caseload of the three child protection agencies drawn from an urban population in Eastern Canada.'</t>
  </si>
  <si>
    <t>Facilitator - 'an experienced mental health nurse including work with child protection families.'</t>
  </si>
  <si>
    <t>...standardized, videobased, modeling intervention based on Social Learning Theory (Bandura, 1977)...The facilitator assisted parents in learning how to take control of their parenting practices by helping them learn how to (a) play with and assist children to learn, (b) use praise and give reinforcement, (c) set age-appropriate limits, and (d) handle misbehavior.'</t>
  </si>
  <si>
    <t>Following baseline assessment, 28 families were randomized (using a random numbers chart)…'</t>
  </si>
  <si>
    <t>This study was supported by Health Canada through the National Health Research and Development Program Research Training Award, the Canadian Nurses Foundation, the Registered Nurses Association of Nova Scotia, McGill University (Graduate Studies), Dalhousie University (Graduate Studies), and the I.W.K. Children’s Hosptial Foundation.'</t>
  </si>
  <si>
    <t>...examined the extent to which a social learning theory–based treatment promoted change in qualities of parent–child relationship derived from attachment theory.'</t>
  </si>
  <si>
    <t>...ability to understand English and absence of clinically apparent severe global developmental delay.'</t>
  </si>
  <si>
    <t>Parenting program: '...addresses the parent–child relationship and child behavior by intervening with the parents in a group format...focuses on how parents can bring the best out of their child; it includes observing videotapes showing scenes of parents and children in...common situations, with the parents sometimes behaving in a way that leads to the child being calm and obedient and sometimes to being miserable and having tantrums...Through observation and group discussion, the elements of parental behavior that lead to successful child outcomes are drawn out. Then parents practice the new techniques in role-plays, are instructed to practice the new skills at home, and are telephoned by the group leader midweek to solve difficulties.' Literatcy program: '...shortened...version of the SPOKES manualized program...parents are encouraged to discuss the child’s book and link the text to the child’s everyday experiences...encouraged to play rhyming games...[and] the Pause-Prompt-Praise approach to reading. When a child encounters an unknown word, the parent is taught to pause for 5s; if the child does not succeed, the parent gives a specific prompt and then praises the child for complying. Other elements included role-play, homework, and a home visit.' Delivered in groups of 8-10 parents.</t>
  </si>
  <si>
    <t>18 weeks. 'Eighteen sessions were offered, interleaving a 12-week parenting program with a 6-week literacy program.' 'maximum of 18 weekly sessions.'</t>
  </si>
  <si>
    <t>TAU - 'For all families, a general practitioner, school-based drop-in service, and specialist mental health service were available.'</t>
  </si>
  <si>
    <t>...group randomized controlled trial; random allocation of classrooms to condition was carried out by a statistician independent to the project using the permuted block randomization method.'</t>
  </si>
  <si>
    <t>Recruitment to the parenting groups was conducted by the intervention team...Where possible, parents of high-risk children were met personally.'</t>
  </si>
  <si>
    <t>...designed to assess the effect of experimentally manipulated social support on the development of attachment and to see whether the influence of maternal support varies depending on infant irritability and maternal ego level.'</t>
  </si>
  <si>
    <t>perinatal coaching program to provide social support to first-time parents.The support combines empathy and understanding with provision of information regarding pregnancy and early child care and development during a transition period, when the mother is experiencing stress.' 'Mothers could call the coach at any time.'</t>
  </si>
  <si>
    <t>Variable. 'began monthly within a few days after recruitment, increased toward the time of delivery, continued weekly during the 2-3 months following the infant's birth, and decreased to monthly until the baby was 1 year old'</t>
  </si>
  <si>
    <t>began monthly within a few days after recruitment, increased toward the time of delivery, continued weekly during the 2-3 months following the infant's birth, and decreased to monthly until the baby was 1 year old'</t>
  </si>
  <si>
    <t>After recruitment, the women were seen four times by a separate research staff, blind with respect to the mother's experimental condition.'</t>
  </si>
  <si>
    <t>most common reason given for refusal (31%) was that a coach would not be needed since the mother felt she was receiving adequate support from family and friends.'</t>
  </si>
  <si>
    <t>To evaluate the effectiveness and cost effectiveness of an intensive home visiting programme in improving outcomes for vulnerable families'</t>
  </si>
  <si>
    <t>Community midwives attached to 40 participating GP practices across 2 counties screened women using a range of demographic and socioeconomic criteria (eg, mental health problems or housing problems).'</t>
  </si>
  <si>
    <t>Women not wishing to be randomised or without a working understanding of English were excluded.'</t>
  </si>
  <si>
    <t>health visitor trained in understanding the processes of helping, skills of relating to parents effectively and methods of promoting parent–infant interaction using the Family Partnership Model.' Also received standard care.</t>
  </si>
  <si>
    <t>randomisation was undertaken using sequentially numbered sealed opaque envelopes'</t>
  </si>
  <si>
    <t>Data were collected, coded and analysed by researchers who had not been involved in recruitment and were therefore blind to the intervention group.'</t>
  </si>
  <si>
    <t>professional intervention' 'They offered general support, specific antianxiety measures, promoted self-esteem. and encouraged appropriate maternal responsiveness to infant cues. They also encouraged the husband to be involved with the infant and to be supportive toward his wife.'</t>
  </si>
  <si>
    <t>Variable - 'All support workers, lay or professional, were given a suggested schedule of contact, which was to be more frequent in the early stages.'</t>
  </si>
  <si>
    <t>For the 'nonprofessional intervention,' an experienced mother was asked to offer support, practical help, and advice to the mother for the first 12 months.'</t>
  </si>
  <si>
    <t>Those allocated to the high-anxiety group were randomly allocated to non professional intervention, professional intervention and control sub-groups by the second author, who also randomly selected for interview, a one-in-three sample of those scoring 25 or less on the trait scale.'</t>
  </si>
  <si>
    <t xml:space="preserve">Families are recruited from prenatal groups offered at their primary healthcare “home,” the clinic at which they receive all of their medical care.' </t>
  </si>
  <si>
    <t>Visits are carried out on an alternating basis by a team made up of a nurse practitioner (NP) and social worker...'</t>
  </si>
  <si>
    <t>...weekly beginning in the mother’s third trimester of pregnancy up through the child’s first birthday, at which point visits take place biweekly up through the child’s second birthday.'</t>
  </si>
  <si>
    <t>For this sample, the mean number of home visits per month was 3.4 (SD = 1.5), which lasted between 45 and 90 min.'</t>
  </si>
  <si>
    <t>TAU - usual care at an urban community center. '...routine pre- and postnatal well-woman health visits, and well-baby healthcare visits as dictated by clinical guidelines and infant/child immunization schedules in place at the CHC. Control group families were sent monthly information sheets from Healthy Steps (Kaplan-Sarnoff &amp; Zuckerman, 2007) materials about child rearing and health, and were sent birthday and holiday cards.'</t>
  </si>
  <si>
    <t>...random assignment of prenatal care groups (sealed-envelope method) to test the effects of the MTB program with young families.' 'we used a nested randomization, or cluster randomization, approach' therefore, group status (intervention or control) was randomly assigned to each prenatal care group before the women were invited to join the study'</t>
  </si>
  <si>
    <t>Attempts were made to keep RAs blind to the group status of participants, although this information was commonly disclosed inadvertently by participants.'</t>
  </si>
  <si>
    <t>The research described here was supported by Grant P30NR0899 from the National Institutes ofHealth (NIH)/National Institute of NursingResearch, Grants R21HD048591 and RO1HD057947 from NIH/National Institute of Child Health andHuman Development, and Grant UL1RR024139 from NIH/Clinical and Translational Science Awards. In addition, generous support was provided by the Irving B. Harris Foundation, the FAR Fund, the Annie E. Casey Foundation, the Pritzker Early Childhood Foundation, the Seedlings Foundation, the Edlow Family, and the Schneider Family.</t>
  </si>
  <si>
    <t>...evaluated the impact of a home visiting programme that targeted families where the child, for environmental reasons, was at great risk of poor health and developmental outcomes.'</t>
  </si>
  <si>
    <t>A random number table was computer generated and used by a clerical officer not involved in determining eligibility to determine intervention status.'</t>
  </si>
  <si>
    <t>As home visitation by nurses is common in this health district blindedness was maintained until the 6 week assessments.'</t>
  </si>
  <si>
    <t xml:space="preserve">Data were collected in the home by a researcher, naive to the intervention status of the participants and not involved in providing healthcare to participants.' </t>
  </si>
  <si>
    <t>This study shows that a home-visiting, relationship-based intervention, as defined in the UCLA Family Development Project, affects certain areas of family functioning by the time an infant reaches 12 months.'</t>
  </si>
  <si>
    <t>Whole family. 'Intervention may be with the couple or directly with the father, the members of their families, or other important figures like friends. Thus, in 42% of the families the father was often involved in the work, in 45% of the families he was sometimes involved, and in only 13% of the families was he not involved.'</t>
  </si>
  <si>
    <t>Home visits were carried out by mental health professionals with experience in child development and family systems approaches.'</t>
  </si>
  <si>
    <t>...the average number of sessions [mother-infant group sessions not home-visiting] attended was 17 [range 0-43]. The actual average number of visits [home visits] completed was approximately three per month in the first year and one and a half per month in the second year. No families dropped out before the child’s age of two.'</t>
  </si>
  <si>
    <t>Pediatric follow up - '...included developmental evaluations, feedback on the evaluations, and referral to other services as needed, but not home visits or mother–infant group.'</t>
  </si>
  <si>
    <t>The purpose of this research was to compare mother–infant interaction among drug-using mothers who did and did not receive a home-based intervention.'</t>
  </si>
  <si>
    <t>Participants were part of an ongoing longitudinal randomized clinical trial among drug-using women and their infants. They were recruited from a university hospital that serves a largely inner-city African American population.'</t>
  </si>
  <si>
    <t>Women were eligible for recruitment if they or their infants had a positive urine toxicology screen at birth or if a history of recent drug use was noted in the medical charts.'</t>
  </si>
  <si>
    <t>The mean number of visits made during the first 6 months was 8.9 (SD = 5.6, range = 0–23)...'</t>
  </si>
  <si>
    <t>Research assistants who were unaware of the intervention status of the mothers and infants conducted all evaluation visits in a hospital clinic.'</t>
  </si>
  <si>
    <t>Observation data were dropped from 13 families because the interaction involved a caretaker other than the mother, and data from 8 families were lost because of mechanical difficulties (the camera was out of focus or knocked off balance).'</t>
  </si>
  <si>
    <t>Weekly and Biweekly. '...received weekly home visits during the first 6 months postpartum and biweekly...from 6 to 18 months…'</t>
  </si>
  <si>
    <t>...the mean length was 28.5 minutes (SD = 4.6).'</t>
  </si>
  <si>
    <t>The mean number of visits made during the first 18 months was 19.9 (SD = 13.0, range = 0–57)…'</t>
  </si>
  <si>
    <t>The mean number of home visits made to the Control families during the first 18 months was 7.7 (SD = 4.2, range = 0–17)…'</t>
  </si>
  <si>
    <t>Unclear how many participants they had at onset, conflicting comments in paper: '...227 dyads were randomly assigned to either the Intervention (n = 114) or Control (n = 113)...Of the 114 Intervention families randomly assigned to the Intervention Group, 84 (73.7%) were seen at the 18-month visit...The present study included 131 families (64 Control, 67Intervention). Observation data were dropped from 35 families because someone other than the mother had custody of the child...and data from eight families were lost due to mechanical difficulties...' 'The analyses in the present paper are based on intention to treat rather than the amount of intervention received...Thus, mothers who were randomized into the Intervention Group were retained in that group, even if they refused all intervention (n = 1).</t>
  </si>
  <si>
    <t xml:space="preserve">To examine, during the 3rd and 4th years of life, the health, development, rates of child maltreatment, and living conditions of children who had been enrolled in a randomized trial of nurse home visitation during pregnancy and first 2 years of their lives.'
</t>
  </si>
  <si>
    <t>Women were recruited through a free antepartum clinic sponsored by the health department, the offices of private obstetricians, Planned Parenthood, the public schools and a variety of other health and human agencies.'</t>
  </si>
  <si>
    <t>We actively recruited pregnant women if, at intake, they had no previous live births, they were less than 26 weeks of gestation, and
they had any one of the following characteristics that predispose to infant health and developmental problems: (1) young age (&lt;19 years), (2) single-parent status, (3) low socioeconomic status. We enrolled any woman who asked to participate, however, regardless
of her age, marital status or income, if she had no previous live births. This approach avoided creating a program that was stigmatized
as being exclusively for the poor, and by creating sample heterogeneity, it enabled us to determine whether the effects of the
program were greater for families at higher risk.'</t>
  </si>
  <si>
    <t xml:space="preserve">...designed to improve...maternal and child functioning.' '...the nurses helped women improve their health-related behaviors, qualities of infant caregiving, and personal development by encouraging them to set small, achievable goals and to use problem-solving methods to gain control over the difficulties they encountered. The women’s accomplishments, in turn, enhanced their sense of competence in managing future problems. In an effort to create a home environment that was more conducive to optimal health behavior, the nurses involved other family members and friends in the pregnancy, birth, and early care of the child, and they linked families with other needed health and human services...They performed this work in the context of their establishing a long-lasting, therapeutic relationship with the mother and family...'
</t>
  </si>
  <si>
    <t>mean number of visits completed from birth through the end of the program was 23.'</t>
  </si>
  <si>
    <t>Families...were stratified by marital status, race, and seven geographic regions within the county...These families were assigned at random to one of the four treatment conditions. At the end of the intake interview, the women drew their treatment assignments from a deck of cards. The stratification was executed by using separate decks for the groups defined by the women's race, marital status at intake, and, for white women, the geographic region in which they resided. To ensure reasonably balanced subclasses, the decks were reconstituted periodically to overrepresent those treatments with smaller numbers of subjects, a procedure similar to Efron's biased-coin designs.'</t>
  </si>
  <si>
    <t xml:space="preserve">...all assessments were conducted without awareness of the women’s and children’s treatment assignment.'
</t>
  </si>
  <si>
    <t>To examine the effectiveness of home visiting by paraprofessionals and by nurses as separate means of improving maternal and child health when both types of visitors are trained in a program model that has demonstrated effectiveness when delivered by nurses.'</t>
  </si>
  <si>
    <t>21 antepartum clinics serving low-income women in the Denver metropolitan area were invited to participate in the study.'</t>
  </si>
  <si>
    <t>Women were recruited if they had no previous live births and either qualified for Medicaid or had no private health insurance.'</t>
  </si>
  <si>
    <t>...based on one tested previously (see above) and has 3 broad goals: 1) to improve maternal and fetal health during pregnancy by helping women improve their health-related behaviors; 2) to improve the health and development of the child by helping parents provide more competent caregiving; and 3) to enhance parents’ personal development by helping them plan future pregnancies, continue their education, and find work.'</t>
  </si>
  <si>
    <t>Nurses completed an average of 6.5 (range: 0–17) home visits during pregnancy and 21 (range: 0–71) visits during infancy.'</t>
  </si>
  <si>
    <t>Data were gathered by staff members who were unaware of the women’s treatment assignment…'</t>
  </si>
  <si>
    <t>To examine the effects of prenatal and infancy home visiting by paraprofessionals and by nurses from child age 2 through age 4 years.'</t>
  </si>
  <si>
    <t>To examine the impact of prenatal and infancy/toddler home visits by paraprofessionals and by nurses on child development at child ages 6 and 9 years.</t>
  </si>
  <si>
    <t>To evaluate the efficacy of a paraprofessional-delivered, home-visiting intervention among young, reservationbasedAmerican Indian (AI) mothers on parenting knowledge, involvement, and maternal and infant outcomes.'</t>
  </si>
  <si>
    <t>Expectant AI mothers aged 12 to 22 years and with 28 weeks or lesser of gestation were eligible for participation.'</t>
  </si>
  <si>
    <t>Paraprofessional. '...AI women from the local community, bilingual in their native language and English, with at least a high school degree and work experience in health or human services...receiving approximately 500 hours of training in home-visiting methods and curricular content and demonstrating mastery and fidelity to the study protocol on oral and written examinations...also served as evaluators and were specifically trained to administer self-report and observational assessments...'</t>
  </si>
  <si>
    <t>Addressed prenatal and newborn care and maternal life skills. '...based on recommendations and standards...in the American Academy of Pediatrics’ Caring for Your Baby and Child: Birth to Age 5...includes...prenatal and infant-care parenting lessons...family planning, substance abuse prevention, and problemsolving and coping-skills lessons...carefully crafted to reflect local native practices...'</t>
  </si>
  <si>
    <t>The randomization sequence, generated by the Web site http://randomization.com was stored confidentially by the data manager…'</t>
  </si>
  <si>
    <t>Neither the participants nor the interventionists were blind to study group assignment.'</t>
  </si>
  <si>
    <t>Interventionists also served as evaluators and were specifically trained to administer self-report and observational assessments with objectivity.'</t>
  </si>
  <si>
    <t>Financial support for this work was provided by the Substance Abuse Mental Health Services Administration (SAMHSA I: Grant No.UD1SP08860, SAMHSA II: Grant No. UD1SP09588), and the Ford Foundation, the Annie E. Casey Foundation, and the C.S. Mott Foundation.'</t>
  </si>
  <si>
    <t>Pregnant American Indian teens '...they struggle against economic hardship and stressed educational systems. They also experience some of the largest health disparities in the nation, including substance use, mental health, and chronic diseases.'</t>
  </si>
  <si>
    <t>...examine the effectiveness of Family Spirit, a paraprofessional-delivered, home-visiting pregnancy and early childhood intervention, in improving American Indian teen mothers’ parenting outcomes and mothers’ and children’s emotional and behavioral functioning 12 months postpartum.'</t>
  </si>
  <si>
    <t>Eligible participants were expectant American Indian teens (ages 12–19 years at conception) ≤28 weeks gestation from four reservation communities...In January 2007, eligibility criteria were slightly modified to allow for gestational ages ≤32 weeks.'</t>
  </si>
  <si>
    <t>...consisted of transportation to...prenatal and well-baby clinic visits...pamphlets on child care and community resources, and referrals to local services...By providing optimized standard care to both intervention and control groups, the quality and dose of optimized standard care was controlled so that differences between groups could be validly attributed to the Family Spirit intervention.'</t>
  </si>
  <si>
    <t>Independent evaluators collecting observational and structured interview data were blind to randomization status.'</t>
  </si>
  <si>
    <t>Hawaii's Healthy Start Program (HSP) is designed to prevent child abuse and neglect and to promote child health and development in newborns of families at risk for poor child outcomes.'</t>
  </si>
  <si>
    <t>To assess the impact of home visiting in preventing child abuse and neglect in the first 3 years of life in families identified as at-risk of child abuse through population-based screening at the child’s birth.'</t>
  </si>
  <si>
    <t>...screened and assessed at the hospital when their children are born. HSP early identification staff or hospital staff screen for risk by reviewing the mother’s medical record. When a mother’s record suggests risk...HSP early identification staff conduct a...assessment...with the mother to determine risk...using Kempe’s Family Stress Checklist (Kempe, 1976)...focuses on 10 risk factors for child abuse, such as parental substance use, poor mental health, domestic violence, history of abuse as a child, unrealistic expectations of the child, and a child who was unwanted or at other risk of poor bonding. The program considers a family to be at risk and, therefore, eligible for home visiting, if either parent scores 25 or higher on the Family Stress Checklist and if the family is not already involved with child protective services...' 'eligible for the study because the mother understood English well enough to be interviewed and the family was not currently enrolled in the HSP.'</t>
  </si>
  <si>
    <t>0-3 years ('First three years of life'</t>
  </si>
  <si>
    <t>Trained Paraprofrofessional home visitors (min education required = high school diploma or equivalent) with professional supervision. '...home visitors completed 5 weeks of core training...Training covered topics ranging from child development and parent-child interaction to the dynamics of child abuse, crisis intervention, problem solving, and domestic violence.'</t>
  </si>
  <si>
    <t>...home visitors to provide a range of services. They are to establish a trusting relationship with parents...model problem-solving skills and help families access needed services, such as income and nutritional assistance, education, and services to address risks such as domestic violence, parental substance abuse, and poor mental health...provide parenting education, model effective parent-child interaction...'</t>
  </si>
  <si>
    <t>Families are enrolled on Level 1 and are to be visited weekly. Family achievement of milestones in healthy functioning is to be monitored and families are promoted to service levels with lower expected visit frequency as family functioning improves, from biweekly (Level 2) to monthly (Level 3), then quarterly (Level 4).'</t>
  </si>
  <si>
    <t>Study group assignments were predetermined using a table of random numbers. Subjects were randomized within program site.'</t>
  </si>
  <si>
    <t>Home visitors...provide information, make referrals to community resources, help parents prepare for developmental milestones, screen and refer for developmental delay, and promote child environmental safety. They are to support positive parent–child interaction via role modeling and reinforcement of positive interactions and parental empathy.'</t>
  </si>
  <si>
    <t>Visits are offered weekly for the first 6–9 months; families are promoted to service levels with less frequent visits as family functioning improves'</t>
  </si>
  <si>
    <t>Child protective services reports (from Duggan 2007 companion paper); Adult-adolescent parenting index (Bavolek 2001) to measure mother's parenting and child-rearing attitudes...'The total score is derived from its four subscales and high scores indicate more favorable parenting attitudes.'</t>
  </si>
  <si>
    <t>Group assignments...were predetermined using a table of random numbers, equal allocation, and randomization within site in blocks of 10.'</t>
  </si>
  <si>
    <t>Frequency of visiting was determined by the needs of the family.'</t>
  </si>
  <si>
    <t>Standard care - 'control group received routine well-child visits at the clinic or provider of their choice...'</t>
  </si>
  <si>
    <t>...The Agency for Health Care and Policy Research from 1993 to 1996 (Grant HS 07624), the National Center for Nursing Research from 1996 to 1999 (Grant NR 04316), and the Dean’s Fund, College of Nursing, University of Illinois at Chicago.'</t>
  </si>
  <si>
    <t>To evaluate the efficacy of home intervention with drug-abusing women on parenting behaviour and attitudes, and on children's development.'</t>
  </si>
  <si>
    <t>...eligible for recruitment if they reported prenatal cocaine or heroin use on a questionnaire.'</t>
  </si>
  <si>
    <t>...based on the ecological model with four objectives: 1) forming a therapeutic athance with the mother; 2) supporting the mother with attention to her...needs; 3)...model and promote healthy parent-child interaction and development; and 4) providing information about child care, child development, safety, community resources...The Carolina Preschool Curriculum and the Hawaii Early Learning Program’s were used as curriculum guides for the parent-child interaction and information phases of the intervention.'</t>
  </si>
  <si>
    <t>The number of contacts (visits and phone calls) ranged from 0 (two mothers refused all intervention) to 75, with a mean of 25 and a standard deviation of 19. The number of home visits ranged from 0 to 32, with a mean of 12 and a standard deviation of 9.'</t>
  </si>
  <si>
    <t>Clinical visits were scheduled at 1, 2, 4, 6, 8, 10, 12, 15, and 18 months of age…'</t>
  </si>
  <si>
    <t>…blinded assessments.'</t>
  </si>
  <si>
    <t>Early Head Start...for low-income pregnant women and families with infants and toddlers, was evaluated through a randomized trial of 3,001 families in 17 programs.'</t>
  </si>
  <si>
    <t>Early Head Start programs recruit families with incomes at or below the federal poverty level and are required to use at least 10% of available spaces to serve children with disabilities.'</t>
  </si>
  <si>
    <t>To be eligible for enrollment...families had to meet the program’s income guidelines...and be expecting a child or have a child under 12 months of age.'</t>
  </si>
  <si>
    <t>Varied: Home, Centre and Combined based on research program 'The 17 research programs included four center-based programs (...provided child development services...in...child care along with parenting education and a minimum of 2 home visits a year to each family); 7 home-based programs (...provided child development services to families...through weekly home visits and at least 2 parent– child group socialization activities a month for each family); and 6 mixed-approach programs (...provided home-based and/or center-based services...)</t>
  </si>
  <si>
    <t>Varied by approach: 'Home visitors in the home-based programs had the highest levels of education (three fourths had completed at least a two-year college degree), followed by home visitors and teachers in mixed programs (two thirds) and teachers in center-based programs (one third with at least a two-year degree).'</t>
  </si>
  <si>
    <t>From wikipedia: 1.Child Development: Programs must support the physical, social, emotional, cognitive, and language development of each child...includes...positive parent-child relationships. 2.Family Development:...must help families...reach goals for...parents and children...create a family development plan that focuses on...needs of the family including social, economic, and the child's developmental needs. 8.Socialization:...program focuses on socialization of infants and toddlers the most important relationship at this age is between children and their parents...'</t>
  </si>
  <si>
    <t>...videotaped parent–child interactions in a...play task, adapted for this evaluation from the Three Box coding scales used in the National Institute of Child Health and Human Development (NICHD) Study of Early Child Care...consisted of a 10-min session in which the mother was presented with...toys and invited to play with her child...child behaviors coded...(a) sustained attention with objects (the durationand quality of the child’s exploring and playing with toys), and (b) engagement of parent (extent to which the child interacts with the parent and communicates positive regard or affect)...behaviors were coded on a 7-point scale ranging from 1 (very low) to 7 (very high).'...to assess...parenting. The total score from the...(HOME) measures the quality of stimulation and support available to a child in the home environment...Two measures were coded from the videotaped parent– child semistructured play (described above): (a) parent supportiveness, a composite mean score of sensitivity, positive regard, and cognitive stimulation on a 7-point scale (range: 1=very low, 7=very high); and (b) parent detachment, the degree to which the parent is emotionally unavailable during play, also coded on a 7-point scale...'</t>
  </si>
  <si>
    <t>After programs determined that families met eligibility guidelines, they sent the names to Mathematica Policy Research, which randomly assigned families to…' '...eligible applicants were stratified according to their key characteristics before random assignment.'</t>
  </si>
  <si>
    <t>Data collectors and coders of videotaped parent– child interactions were not informed of families’ program status.'</t>
  </si>
  <si>
    <t>...undertaken to determine the extent to which findings from the Elmira study would be replicated with an African-American sample of primarily low-income, unmarried women living in a major urban area…'</t>
  </si>
  <si>
    <t>The nurses completed an average of 7 home visits (range, 0-18) during pregnancy and 26 home visits (range, 0-71) during the first 2 years postpartum.'</t>
  </si>
  <si>
    <t xml:space="preserve">Control -'...provided with free transporation for scheduled prenatal care plus developmental screening and referral services for the child at 6,12 and 24 months of age.' </t>
  </si>
  <si>
    <t>At 6 months postpartum...Mothers completed interviews that assessed...their beliefs about children associated with child abuse and neglect (belief in physical punishment, unrealistic expectations, lack of empathy, and role reversal) [assessed using the adult-adolescent parenting inventory]. Mothers and children were observed while the mothers taught their children a developmentally challenging task by means of the Nursing Child Assessment Satellite Training procedure [Nursing child assessment teaching scale]. The mothers' behaviors were coded...to characterize their sensitivity, responsiveness, and quality of teaching. The infants' behaviors were coded and aggregated to characterize their responsiveness and clarity of communication toward their mothers.'</t>
  </si>
  <si>
    <t>During the home visits, the educational and socioemotional properties of the home environment were assessed, by means of the Home Observation for Measurement of the Environment. At the 24-month office visit, the children were tested with the Bayley scales of infant development, and their mothers completed the Achenbach Child Behavior Checklist.'</t>
  </si>
  <si>
    <t>...entered into a computer program that randomized individual women to treatment conditions.'</t>
  </si>
  <si>
    <t>...by methods that are extensions of ones given by Soares and Wu. This procedure concealed the randomization from individuals directly involved with the participants in Memphis.'</t>
  </si>
  <si>
    <t>Interviews and abstractions of medical and social service records were conducted by staff members who were unaware of the women's treatment assignment…'</t>
  </si>
  <si>
    <t>Ten of the 12 drops consisted of cases where the mother refused further participation after randomization. One woman (assigned to treatment 2) was dropped from the study when it was learned that she was registered and randomized a second time after an earlier registration and miscarriage...'</t>
  </si>
  <si>
    <t>...test the effects of the Comprehensive Child Development Program (CCDP), a two-generation program that employed case management and home visiting to ensure multi-risk, low-income children and their parents a range of education, health, and social services to meet the complex needs of disadvantaged families.'</t>
  </si>
  <si>
    <t>Families were recruited from prenatal clinics, hospitals, maternal or child health programs, or through door-to-door recruiting.'</t>
  </si>
  <si>
    <t>On average, program families were enrolled in CCDP for 1,210 days, or 3.3 years. The average enrollment time across sites ranged from a high of 1,603 days (4.4 years) to a low of 855 days (2.3 years).'</t>
  </si>
  <si>
    <t>Eighteen of the 21 CCDP projects conducted the random assignment themselves on site, using either their own assignment system or using one recommended by the contractor. Three projects sent the names of eligible families to the contractor, who conducted the randomization using a computer program and then sent the assignments back to the sites.'</t>
  </si>
  <si>
    <t>Child testers were blind to the family’s group assignment at the start of the study.'</t>
  </si>
  <si>
    <t>...lack of interest, change of residence out of the community, or belief that their needs had been met, among others.'</t>
  </si>
  <si>
    <t>Tested a two-step infant preventive intervention model: Step 1 was for the mother to improve her interpersonal competence with other adults; Step 2 was for her to learn more optimal parenting behavior. Ss were 147 multiproblem mothers and their infants.'</t>
  </si>
  <si>
    <t>...both groups of nurses provided basic health-care services...included nutritional guidance, arranging for prenatal and well-baby medical care, and providing postpartum care for the mother and infant.' '...It was assumed that the first step toward optimal parenting was that the mother should achieve interpersonal competence. The nurse fostered an explicitly therapeutic relationship and...demonstrated ways of handling family relationships and problems. The client was viewed as an active participant rather than as a...passive learner...' 'Step 1 was for the mother to improve her interpersonal competence with other adults; Step 2 was for her to learn more optimal parenting behavior.'</t>
  </si>
  <si>
    <t>The average number of in-person contacts was 16 (SD 8.3), and the average total duration was 18.5 (SD 11.6) hr'</t>
  </si>
  <si>
    <t>Control - Information/Resource model. '...both groups of nurses provided basic health-care services...included nutritional guidance, arranging for prenatal and well-baby medical care, and providing postpartum care for the mother and infant.' 'The nurses used a didactic approach...providing information to the mother in a direct way [and] provided referrals to other community agencies.'</t>
  </si>
  <si>
    <t>Group assignments were made on the basis of each nurse's caseload by a project staff member who was blind regarding subject characteristics and intake assessment data.'</t>
  </si>
  <si>
    <t>The evaluator who coded the teaching and feeding interactions from the videotapes was blind regarding subject characteristics and previous results; a different evaluator scored the in home teaching interaction at 12 months.'</t>
  </si>
  <si>
    <t>Children enrolled in early head start programmes. Children living in 'living in low socioeconomic conditions and at risk for academic, socioemotional, and behavioral difficulties.'</t>
  </si>
  <si>
    <t>The purpose of this study is to investigate the effects of a relational intervention (the Getting Ready intervention) on parenting behaviors supporting the parent–infant relationship for families enrolled in Early Head Start home-based programming.'</t>
  </si>
  <si>
    <t>All families who were enrolled in EHS and still eligible for a minimum of 12 months of program services were recruited for participation.'</t>
  </si>
  <si>
    <t>...to be used within existing community agencies and early childhood intervention programs such as Early Head Start (EHS), with a focus on...the parent–child and the parent–professional relationships...parents are encouraged to engage with their child in awarm and sensitive manner, interact in ways that support their child’s emerging autonomy, and...participate actively as partners in their child’s learning...The intervention integrates two...approaches [1] triadic strategies...an early childhood consultation approach that has been validated with young children with disabilities...[2]...Early childhood conjoint consultation (Sheridan &amp; Kratochwill, 2008) uses data-based, shared decision-making strategies in a...individualized manner to intensify intervention for young children...utilizing perspectives of both the home visitor and the parent...these triadic and collaborative strategies are integrated in an ecologically and strengths-based intervention that advances the development of young children and their families via enhanced relationships [more detail provided in table]...' '...strategies were aimed at focusing the parent’s attention on their child’s strengths, sharing and discussing observations about the child with the parent, discussing developmental expectations (goals), making suggestions, and brainstorming collaboratively with parents around...issues related to the child’s social, motor, cognitive, or communicative development and learning.' 'Professionals also promoted parent–child interactions during these visits through modeling...' EHS: 'Families...were enrolled in home-based EHS programming...based on EHS performance standard...focused on child development and parenting skills using published developmental curricula (i.e., Beautiful Beginnings: Raikes &amp; Whitmer, 2006; Parents as Teachers: Parents as Teachers National Center, 2008).'</t>
  </si>
  <si>
    <t>…[home visits] (M=45.8,SD=28.45)...over the 16-month intervention period'</t>
  </si>
  <si>
    <t>[home visits] (M=43.94,SD=30.58)...over the 16-month intervention period.'</t>
  </si>
  <si>
    <t>Random assignment to experimental condition occurred at the site level, making this a cluster randomized trial with repeated measurements.'</t>
  </si>
  <si>
    <t>...coders were blind to treatment condition and were not intentionally made aware of the data-collection wave.'</t>
  </si>
  <si>
    <t>...designed to promote positive parenting and more enriched home environments in order to enhance children’s development. We describe findings from a multisite, randomized evaluation of the Parents as Teachers (PAT) program with 665 families, which was designed specifically to investigate the program’s effectiveness with low-income families.'</t>
  </si>
  <si>
    <t>Initial selection criteria required that the program (a) be in operation for at least 2 years, (b) provide services to a minimum of 100 new families annually, (c) serve a high proportion of low-income families, (d) offer home visits at least monthly, and (e) participate in the evaluation. The three participating sites were large programs in geographically dispersed urban areas.' Universally administered program but conducted separate analyses on very low income families.</t>
  </si>
  <si>
    <t>Prenatally through to 3 years. 'Families were recruited when children were less than 8 months of age (15.5% enrolled prenatally, 84.5% between 1–8 months of age, most between 3–6 months of age) and were asked to participate until the children’s third birthdays.'</t>
  </si>
  <si>
    <t>Parent educators' 'The parent educators completed PAT training and were certified by PAT trainers...most had an associate, a bachelor’s, or master’s degree, with training in child development and/or early childhood education.'</t>
  </si>
  <si>
    <t>PAT is a...parent education program...The program’s major goals are the following: 1. Empower parents to give their children the best possible start...through increased knowledge of child development and appropriate ways of fostering growth and learning;...3. prevent...child abuse; increase...competence and confidence; The PAT program involves: regularly scheduled home visits...by...parent educators who provide information about children’s development, model and involve parents in developmentally appropriate activities, and respond to parents...concerns; parent group meetings to discuss child development and build informal support networks with other parents; periodic developmental screenings; and referrals to community services...' '...based on the work of Burton White (1985), who believed that all families would be aided by receiving expert knowledge on parenting. PAT uses individual, home-based instruction and group interactions to inform parents of young children about good parenting practices and principles of child development. The standard curriculum used in the home visits begins prenatally and emphasizes different developmental stages through the first 3 years of life...'</t>
  </si>
  <si>
    <t>...typically monthly…'</t>
  </si>
  <si>
    <t>Initial selection criteria required that the program (a) be in operation for at least 2 years…'</t>
  </si>
  <si>
    <t>Home Observation and Measurement of the Environment (HOME)...used to assess the home environment and parenting behaviors at children’s first and second birthdays (Caldwell &amp; Bradley, 1984).' 'Nursing Child Assessment Satellite Training (NCAST). The teaching scale from the NCAST...was used at children’s second birthdays to assess mother–child interactions.'</t>
  </si>
  <si>
    <t>Assessors were hired, trained, and supervised by SRI staff and were unaware of families’ group assignments.'</t>
  </si>
  <si>
    <t>...funding from the National Institute of Early Childhood Development and Education of the Office of Educational Research and Improvement, U.S. Department of Education; the Smith Richardson Foundation; and the Robert Wood Johnson Foundation.'</t>
  </si>
  <si>
    <t>…test the hypothesis that a schedule of home interventions among mothers of low socioeconomic status would bring about changes in the home, changes that could enhance mother-child interaction.'</t>
  </si>
  <si>
    <t>Mothers whose delivery was scheduled at any one of three major obstetric centers in Montreal were contacted to establish study eligibility.'</t>
  </si>
  <si>
    <t>…exclusion criteria were applied after the child was born: a hospital stay longer than a week for either the mother or the child; congenital malformation or disease of the child requiring medial care; and the occurrence of maternal postpartum depression.'</t>
  </si>
  <si>
    <t>Control - 'All the mother-child dyads in the control groups received a single post-natal visit at 2 to 4 weeks after birth. This visit was carried out by experienced public health nurses according to routine procedure.'</t>
  </si>
  <si>
    <t>…randomized block scheme of size 6…'</t>
  </si>
  <si>
    <t>…administed by a trained observer who was blind to group assignment.'</t>
  </si>
  <si>
    <t>Women were excluded if they had delivered prematurely (before 36 weeks’ gestation), if their infant had any gross congenital abnormality, if they had not had a singleton birth or if they were intending to move out of the area within the period of the intervention.'</t>
  </si>
  <si>
    <t>...using the treatment techniques described by Cramer &amp; Stern...in which an understanding of the mother’s representation of her infant and her relationship with her infant was promoted by exploring aspects of the mother’s own early attachment history.' Delivered in the home.</t>
  </si>
  <si>
    <t>...replicating the treatment provided in the Edinburgh study by Holden et al (1989), in which women were provided with the opportunity to air their feelings about
any current concerns, such as marital problems or financial difficulties, as well as concerns they might raise about their infant.'</t>
  </si>
  <si>
    <t>Community services as usual - Routine primary care - '…normal care provided by the primary health care team (i.e. GPs and health visitors).'</t>
  </si>
  <si>
    <t>The women were allocated randomly to a treatment group by the study recruiter, who drew one of four coloured balls from a bag, the assignment of each therapy to a different coloured ball having been defined at the start of the study and maintained until the end of the recruitment period.'</t>
  </si>
  <si>
    <t>Assessments were made...by trained assessors unaware of the treatment group to which the women had been assigned'</t>
  </si>
  <si>
    <t>This is a report of post-treatment findings from a...randomized pilot study testing the...efficacy of The Mothers and Toddlers Program (MTP), a 12 week attachment-based individual parenting therapy for mothers enrolled in substance abuse treatment and caring for children ages birth to 36 months.'</t>
  </si>
  <si>
    <t>All mothers enrolled in outpatient substance use treatment and caring for a child between birth and 36 months of age were eligible to participate.'</t>
  </si>
  <si>
    <t>Mothers who were actively suicidal, homicidal, severely cognitively impaired, disengaged from their substance use treatment or not fluent in English were excluded from participating.'</t>
  </si>
  <si>
    <t>MTP completers attended 72% of their scheduled therapy sessions and assessments and 82% of their scheduled appointments at the treatment clinic.'</t>
  </si>
  <si>
    <t>Control - Parent Education Program - Individual case management and child guidance brochures. '...designed to match MTP on time spent with the counselor...PE counselors helped mothers get connected to services...solve problems of daily living...and make parenting-related decisions. PE mothers also received a pamphlet each week on a parenting topic of their choice. Pamphlets focused on common issues in caring for infants. Received in addition to usual substance misuse treatment.</t>
  </si>
  <si>
    <t>PE completers attended 78% of their scheduled PE sessions and assessments and 86% of their scheduled appointments at the treatment clinic'</t>
  </si>
  <si>
    <t>The coder remained blind to treatment assignment and all otherinformation about mother-child dyads'</t>
  </si>
  <si>
    <t>computer-generated list, stratified by child's age group, gender, and temperament'</t>
  </si>
  <si>
    <t>A team of raters, unaware of experimental condition and other data concerning the participants, independantly coded the mother and child scales'</t>
  </si>
  <si>
    <t xml:space="preserve"> to test the efficacy and sufficiency of parent– child interaction therapy
(PCIT) in preventing re-reports of physical abuse among abusive parents'.</t>
  </si>
  <si>
    <t xml:space="preserve"> Referrals were eligible for the study if: (a) both the abusive
parent (including stepparents or others in a parental role) and at least one
abused child were available to participate together in treatment, and no
legal termination of parental rights or abdication of parenting role had been
initiated; (b) the abusive parent had a minimum measured IQ score of 70;
(c) the child was between 4 and 12 years old; (d) the identified abusive
parent did not have a child welfare report as a sexual abuse perpetrator; and
(e) the parent provided voluntary informed consent to participate'.</t>
  </si>
  <si>
    <t>A variety of therapists delivered the PCIT interventions. These included
basic trainees (graduate practicum students, interns, and beginning
postdoctoral fellows, all of whom had no prior experience delivering
PCIT), experienced trainees (trainees who had significant
experience with PCIT and were observed by their supervisors to be
fluent with the technique), and experts (PCIT trainers with many
years of experience).'</t>
  </si>
  <si>
    <t>Following baseline assessment, parent–child dyads were randomly assigned to one of the three parenting intervention conditions. '</t>
  </si>
  <si>
    <t>To examine the differential efficacy of trauma-focused cognitive-behavioural therapy and child-centred therapy for treating posttraumatic stress disorder and related emotional and behavioural problems in children'</t>
  </si>
  <si>
    <t>The TF-CBT treatment model is informed by effective interventions for adult PTSD and for non-PTSD child anxiety disorders, and by cognitive and learning theories about the development of PTSD in children.'</t>
  </si>
  <si>
    <t>Subjects were randomly assigned to either TF-CBT or childcentered
therapy'</t>
  </si>
  <si>
    <t>The independent evaluator was blind to the treatment condition. All therapists learned both treatment modalities and provided both treatments throughout the study. This design was used both to maintain the blindness of independent evaluators (who typically knew which therapist was treating each family) and to eliminate the potential bias of a particularly effective therapist skewing treatment response in favor of one treatment over the other'.</t>
  </si>
  <si>
    <t>To evaluate the extent to which a program of home visitation (Early Start) targeted familes who are facing stress and sifficulty, had beneficial consequences for child health, preschool education, service utilisation, parenting, child abuse and neglect, and behavioural adjustment'</t>
  </si>
  <si>
    <t>Plunket community nurses in the Christchurch urban region screened all new clients using an 11-point screening measure based on the measure used in the Hawaii Healthy Start Program...In addition, Plunket nurses were asked to refer any family in which there were serious concerns about the family’s capacity to care for the child.'</t>
  </si>
  <si>
    <t>Early start used a social learning model approach to home visitation. The critical elements of this model include (1) assessment
of family needs, issues, challenges, strengths, and resources; (2) development of a positive partnership between the family support worker and client; (3) collaborative problem solving to devise solutions to family challenges; (4) the provision of support, mentoring, and advice to assist client families to mobilize their strengths and resources; and (5) involvement with the family throughout the child’s preschool years.</t>
  </si>
  <si>
    <t>Child placed in foster family; no interest/availability/traceable</t>
  </si>
  <si>
    <t xml:space="preserve">Moved away, declined to engage and so on </t>
  </si>
  <si>
    <t>Follow-up study</t>
  </si>
  <si>
    <t>van Doesum KT1, Riksen-Walraven JM, Hosman CM, Hoefnagels C. A randomized controlled trial of a home-visiting intervention aimed at preventing relationship problems in depressed mothers and their infants. Child Development. 2008;79:547-61.</t>
  </si>
  <si>
    <t>Akai CE, Guttentag CL, Baggett KM, Noria CC; Centers for the Prevention of Child Neglect. Enhancing parenting practices of at-risk mothers. The Journal of Primary Prevention. 2008;29:223-42.</t>
  </si>
  <si>
    <t>Moran G, Pederson DR, Krupka A. Maternal unresolved attachment status impedes the effectiveness of interventions with adolescent mothers. Infant Mental Health Journal. 2005;26:231-49.</t>
  </si>
  <si>
    <t>Bernard K, Dozier M, Bick J, Lewis-Morrarty E, Lindhiem O, Carlson E. Enhancing attachment organization among maltreated children: results of a randomized clinical trial. Child Development. 2012;83:623-36.</t>
  </si>
  <si>
    <t>Koniak-Griffin D, Verzemnieks I, Cahill D. Using videotape instruction and feedback to improve adolescents’ mothering behaviors. Journal of Adolescent Health. 1992;13:570-75.</t>
  </si>
  <si>
    <t>Lieberman AF, Weston DR, Pawl JH. Preventive intervention and outcome with anxiously attached dyads. Child Development. 1991;62:199-209.</t>
  </si>
  <si>
    <t>Sleed M, Baradon T, Fonagy P. New Beginnings for mothers and babies in prison: a cluster randomized controlled trial. Attachment &amp; Human Development. 2013;15:349-67.</t>
  </si>
  <si>
    <t>Cooper PJ, Tomlinson M, Swartz L, Landman M, Molteno C, Stein A, et al. Improving quality of mother-infant relationship and infant attachment in socioeconomically deprived community in South Africa: randomised controlled trial. BMJ Clinical Research. 2009;338:b974.</t>
  </si>
  <si>
    <t>Horowitz JA, Bell M, Trybulski J, Munro BH, Moser D, Hartz SA, et al. Promoting responsiveness between mothers with depressive symptoms and their infants. Journal of Nursing Scholarship. 2001;33:323-329.</t>
  </si>
  <si>
    <t>Ammaniti M, Speranza AM, Tambelli R, Muscetta S, Lucarelli L, Vismara L, Odorisio F, Cimino S. A prevention and promotion intervention program in the field of mother–infant relationship. Infant Mental Health Journal. 2006;27:70-90.</t>
  </si>
  <si>
    <t>Unclear allocation concealment and selective outcome reporting</t>
  </si>
  <si>
    <t>N/A</t>
  </si>
  <si>
    <t>No evidence was extracted for pharmacological interventions. It was informally presented to the GDG only, because it was all indirect data.</t>
  </si>
  <si>
    <t>Yes - most data reported as median's and ranges</t>
  </si>
  <si>
    <t>follow-upNDING</t>
  </si>
  <si>
    <t>Int1_follow-up</t>
  </si>
  <si>
    <t>Int2_follow-up</t>
  </si>
  <si>
    <t>Int3_follow-up</t>
  </si>
  <si>
    <t>Cont_follow-up</t>
  </si>
  <si>
    <t>No sensitivity outcomes at this follow-up, but have extracted the secondary outcomes.</t>
  </si>
  <si>
    <t>Missing 18-monthfollow-up data for attachment and baseline results.</t>
  </si>
  <si>
    <t>2 visits before birth and biweekly visits for the first 18-monthof child's life.</t>
  </si>
  <si>
    <t>No - paper clearly omits data</t>
  </si>
  <si>
    <t>Because the pilot sample of 47 is small and lacks sufficient power to detect statistical difference, we used effect size (d) to detect meaningful differences for all outcomes using criteria suggested by Cohen (1988) (i.e., 0.20 represents a small effect, 0.50 a moderate effect, and 0.80 a large effect).'</t>
  </si>
  <si>
    <t>[M]ultiple imputation approach was employed to manage missing values…' Low dropout and used ITT.</t>
  </si>
  <si>
    <t>Reasons dropout</t>
  </si>
  <si>
    <t xml:space="preserve">Low dropout rate, but available case. </t>
  </si>
  <si>
    <t>Low dropout. Available case.</t>
  </si>
  <si>
    <t>Unclear randomisation, allocation concealment, dropout rate, method of analysis, missing outcomes.</t>
  </si>
  <si>
    <t>Unclear randomisation and allocation concealment, unclear dropout.</t>
  </si>
  <si>
    <t>Relatively high dropout, available case.</t>
  </si>
  <si>
    <t>Very low dropout rate.</t>
  </si>
  <si>
    <t>Very high dropout rate.</t>
  </si>
  <si>
    <t>Broken randomisation, so allocation unlikely to have remained concealed. High number of participants dropped out of the intervention groups after randomisation, so they added these dropouts to the no treatment control, leaving the compliant participants in the intervention group.</t>
  </si>
  <si>
    <t>High dropout rate. ITT analysis performed but only available case reported.</t>
  </si>
  <si>
    <t>Of the 122 participants, 117 completed all phases of data collection.' Assumption made that 122 people were randomised so low dropout rate, but unclear dropout in each group and no ITT.</t>
  </si>
  <si>
    <t>Low dropout but available case used.</t>
  </si>
  <si>
    <t>Unclear randomisation, allocation concealment, dropout rate, lack of blinding of outcome assessors.</t>
  </si>
  <si>
    <t>Unclear randomisation, allocation concealment, only reported available case outcomes in sufficient detail to extract, unclear blinding, high dropout rate.</t>
  </si>
  <si>
    <t>Low dropout, but no ITT.</t>
  </si>
  <si>
    <t>Used LOCF and low dropout.</t>
  </si>
  <si>
    <t>Very low dropout, even with available case. Despite the fact that they state the analysis is ITT but it's not.</t>
  </si>
  <si>
    <t>High dropout rate and no ITT analysis performed.</t>
  </si>
  <si>
    <t>Available case used but low dropout rate.</t>
  </si>
  <si>
    <t>Available case used but very low dropout rate.</t>
  </si>
  <si>
    <t>Low dropout but no ITT.</t>
  </si>
  <si>
    <t>Unclear allocation concealment, very high dropout rate.</t>
  </si>
  <si>
    <t>Much higher dropout in intervention group.</t>
  </si>
  <si>
    <t>Low dropout rate - 19% overall but ITT analysis not used.</t>
  </si>
  <si>
    <t>Paper states ITT but unclear as to what analyses they performed. Low dropout rate. l'...the analyses in this paper were based on the intention to provide intervention, rather than on the amount of intervention received.' 'At the conclusion of the 18-month study period, complete data were available on 43 of the original 60 families (72%).'</t>
  </si>
  <si>
    <t>Unclear allocation concealment, relatively high dropout, ITT not used.</t>
  </si>
  <si>
    <t>High dropout in intervention group.</t>
  </si>
  <si>
    <t>Unclear randomisation and allocation concealment, unclear blinding, relatively high dropout rate.</t>
  </si>
  <si>
    <t>Very low dropout, even with available case.</t>
  </si>
  <si>
    <t>unclear of what dropout rates were</t>
  </si>
  <si>
    <t>Horowitz JA, Murphy CA, Gregory K, Wojcik J, Pulcini J, Solon L. Nurse home visits improve maternal/infant interaction and decrease severity of postpartum depression. Journal of Obstetric Gynecology and Neonatal Nursing. 2013;42:287-300.</t>
  </si>
  <si>
    <t>Britt GC, Myers BJ. Testing the effectiveness of NBAS intervention with a substance-using population. Infant Mental Health Journal. 1994;3:293-304.</t>
  </si>
  <si>
    <t>Thomas R, Zimmer-Gembeck M-J. Accumulating evidence for parent-child interaction therapy in the prevention of child maltreatment. Child Development. 2011;82:177-92.</t>
  </si>
  <si>
    <t>Thomas R, Zimmer-Gembeck M-J. Parent–child interaction therapy: an evidence-based treatment for child maltreatment. Child Maltreatment. 2012;17:253-66.</t>
  </si>
  <si>
    <t>Hughes JR, Gottlieb LN. The effects of the Webster-Stratton parenting program on maltreating families: fostering strengths. Child Abuse and Neglect. 2004;28:1081-97.</t>
  </si>
  <si>
    <t>O'Connor TG, Matias C, Futh A, Tantam G, Scott S. Social learning theory parenting intervention promotes attachment-based caregiving in young children: randomized clinical trial. 2012;42:358-70.</t>
  </si>
  <si>
    <t>Jacobson SW, Frye KF. Effect of maternal social support on attachment: experimental evidence. Child Development.1991;62:572-82.</t>
  </si>
  <si>
    <t>Barlow J, Davis H, McIntosh E, Jarrett P, Mockford C, Stewart-Brown S. Role of home visiting in improving parenting and health in families at risk of abuse and neglect: results of a multicentre randomised controlled trial and economic evaluation. Archives of Disease in Childhood. 2007;92:229-233.</t>
  </si>
  <si>
    <t>Sadler LS, Slade A, Close N, Webb DL, Simpson T, Fennie S, et al. Minding the baby: enhancing reflectiveness to improve early health and relationship outcomes in an interdisciplinary home-visiting program. Infant Mental Health Journal. 2013;34:391-405.</t>
  </si>
  <si>
    <t>Armstrong KL, Fraser JA, Dadds MR, Morris J. A randomized, controlled trial of nurse home visiting to vulnerable families with newborns. Journal of Paediatrics and Child Health. 1999;35:237-244.</t>
  </si>
  <si>
    <t>Armstrong KL, Fraser JA, Dadds MR, Morris J. Promoting secure attachment, maternal mood and child health in a vulnerable population: a randomized controlled trial. Journal of Paediatrics and Child Health. 2000;36:555-562.</t>
  </si>
  <si>
    <t>Heinicke CM, Fineman NR, Ponce V, Guthrie D. Relation-based intervention with at-risk mothers: outcome in the second year of life. Infant Mental Health Journal. 2001;22:431-62.</t>
  </si>
  <si>
    <t>Heinicke CM, Fineman NR, Ruth G, Recchia SL, Guthrie D, Rodning C. Relationship-based intervention with at-risk mothers: outcome in the first year of life. Infant Mental Health Journal. 1999;4:349-74.</t>
  </si>
  <si>
    <t>Schuler ME, Nair P, Black MM. Ongoing maternal drug use, parenting attitudes, and a home intervention: effects on mother-child interaction at 18 months. 2002;23:87-94.</t>
  </si>
  <si>
    <t xml:space="preserve">Olds DL, Henderson CR Jr, Kitzman H. Prenatal and infancy nurse home visitation have enduring effects on qualities of parental caregiving and child health at 25 to 50 months of life? Pediatrics. 1994;93:89-98.
</t>
  </si>
  <si>
    <t>Olds DL, Robinson J, O'Brien R, Luckey DW, Pettitt LM, Henderson CR. Home visiting by paraprofessionals and by nurses: a randomized, controlled trial. Pediatrics. 2002;110:486-96.</t>
  </si>
  <si>
    <t>Olds DL, Robinson J, Pettitt L, Luckey DW, Holmberg J, Ng RK, et al. Effects of home visits by paraprofessionals and by nurses: age 4 follow-up results of a randomized trial. Pediatrics. 2004;114:1560-68.</t>
  </si>
  <si>
    <t>Olds DL, Holmberg JR, Donelan-McCall N, Luckey DW, Knuston MD, Robinson J. Effects of home visits by paraprofessionals and by nurses on children follow-up of a randomized trial at ages 6 and 9 years. JAMA Pediatrics. 2014;168:114-21.</t>
  </si>
  <si>
    <t>Duggan AK, McFarlane EC, Windham AM, Rohde CA, Salkever DS, Fuddy L. Evaluation of Hawaii's Healthy Start Program. 1999;9:177-78.</t>
  </si>
  <si>
    <t>Duggan A, McFarlane E, Fuddy L, Burrell L, Higman SM, Windham A, et al. Randomized trial of a statewide home visiting program: impact in preventing child abuse and neglect. Child Abuse and Neglect. 2004;28:597-622.</t>
  </si>
  <si>
    <t>Duggan A, Caldera D, Rodriguez K, Burrell L, Rohde C, Crowne SS. Impact of a statewide home visiting program to prevent child abuse. Child Abuse and Neglect. 2007;31:801-27.</t>
  </si>
  <si>
    <t>Kemp L, Harris E, McMahon C, Matthey S, Vimpani G, Anderson T, et al. Child and family outcomes of a long-term nurse home visitation programme: a randomised controlled trial. Archives of Disease in Childhood. 2011;96:533-40.</t>
  </si>
  <si>
    <t>Norr KF, Crittenden KS, Lehrer EL, Reyes O, Boyd CB, Nacion KW, et al. Maternal and infant outcomes at one year for a nurse-health advocate home visiting program serving African Americans and Mexican Americans. Public Health Nursing. 2003;20:190-203.</t>
  </si>
  <si>
    <t>Black MM, Nair P, Kight C, Wachtel R, Roby P, Schuler M. Parenting and Early development among children of drug-abusing women: effects of home intervention. Pediatrics. 1994;94:440-48.</t>
  </si>
  <si>
    <t>Kitzman H, Olds DL, Henderson CR Jr, Hanks C, Cole R, Tatelbaum R, et al. Effect of prenatal and infancy home visitation by nurses on pregnancy outcomes, childhood injuries, and repeated childbearing. A randomized controlled trial. JAMA. 1997;278:644-52.</t>
  </si>
  <si>
    <t>Knoche LL, Sheridan SM, Clarke BL, Edwards CP, Marvin CA, Cline KD, et al. Getting ready: results of a randomized trial of a relationship-focused intervention on the parent–infant relationship in rural early head start. Infant Mental Health Journal. 2012;33:439-58.</t>
  </si>
  <si>
    <t>Wagner M, Spiker D, Linn MI. The effectiveness of the Parents as Teachers program with low-income parents and children. Topics in Early Childhood Special Education. 2002;22:67-81.</t>
  </si>
  <si>
    <t>Infante-Rivard C, Filion G, Baumgarten M, Bourassa M, Labelle J, Messier MA. public health home intervention among families of low socioeconomic status. Children’s Health Care. 1989;18:102-07.</t>
  </si>
  <si>
    <t>Suchman NE, DeCoste C, Castiglioni N, McMahon TJ, Rounsaville B, Mayes L. The Mothers and Toddlers Program, an attachment-based parenting intervention for substance using women: post-treatment results from a randomized clinical pilot. Attachment &amp; Human Development. 2010;12:483-504.</t>
  </si>
  <si>
    <t>Negrão M, Pereira M, Soares I, Mesman J. Enhancing positive parent-child interactions and family functioning in a poverty sample: a randomised control trial. Attachment &amp; Human Development. 2014:16;315-28.</t>
  </si>
  <si>
    <t>Fergusson DM, Grant H, Horwood LJ, Ridder EM. Randomized trial of the Early Start program of home visitation. Pediatrics. 2005;116:e803–09.</t>
  </si>
  <si>
    <t>Lower-middle class mothers with an insecure representation of attachment as assessed by the adult attachment interview</t>
  </si>
  <si>
    <t>At-risk mothers, because of low education and low income.</t>
  </si>
  <si>
    <t>Children at risk of maltreatment and/or neglect (dsomestic violence, parental substance use, homelessness, and child neglect were the conditions noted most often.)</t>
  </si>
  <si>
    <t>Adolescent mothers (majority of subjects were lower to middle class, all were single, 77% unplanned pregancy).</t>
  </si>
  <si>
    <t>Children of mothers with depression.</t>
  </si>
  <si>
    <t>Infants in maltreating families and their mothers.</t>
  </si>
  <si>
    <t>Mothers in prison, in mother and baby units (MBUs).</t>
  </si>
  <si>
    <t>Pregnant mothers last trimester of pregnancy - marked adverse socioeconomic circumstances. 'Our own epidemiological work in Khayelitsha showed that most (58%) of the mothers were rated as being insensitive to their infant during play interactions (compared with a rate of 25% in a British sample of non-depressed mothers)'.</t>
  </si>
  <si>
    <t>Mothers with postpartum depression.</t>
  </si>
  <si>
    <t xml:space="preserve">Low SES mothers. </t>
  </si>
  <si>
    <t>Mothers with high trait anxiety.</t>
  </si>
  <si>
    <t>Mothers in poverty - 'The CHC from which participants were recruited serves a medically underserved population of families, most of whom live at or below the poverty level and have diverse cultural and ethnic heritages'.</t>
  </si>
  <si>
    <t xml:space="preserve">At risk for inadequate parenting due to several risk factors (see inclusion criteria). All mothers were poor and lacked support. </t>
  </si>
  <si>
    <t>Mothers at risk of child abuse and neglect [risk factors: ethnicity, mother's age, parent substance use, domestic violence]</t>
  </si>
  <si>
    <t>Baseline PDI risk factor score</t>
  </si>
  <si>
    <t>Parental risk factor</t>
  </si>
  <si>
    <t>Parent development interview - Reflective Functioning. ('Reflective Functioning has been linked with parent–infant attachment, with higher risk factor scores associated with more securely attached relationships (Slade et al., 2005)...'</t>
  </si>
  <si>
    <t>Questionnaires given to all women who were admitted to a public ward following birth of one live-born infant. Adverse family characteristics were identified using the Brisbane evaluation of needs questionnaire. Inclusion criteria were based on prospective studies of risk factors for potential dysfunction. These included: domestic violence in the physical form, childhood abuse of either parent, sole parenthood, ambivalence to pregnancy - women who reported &gt;1 of these RFs were selected for the study. Other factors included: maternal age &lt;18 years, unstable housing, financial stress, &lt;10 years maternal education, low family income, social isolation, history of m/h disorder, alcohol/drug abuse, domestic violence other than physical abuse - if &gt;3 of these RFs then selected for study.</t>
  </si>
  <si>
    <t>Questionnaires given to all women who were admitted to a public ward following birth of one live-born infant. Adverse family characteristics were identified using the Brisbane evaluation of needs questionnaire. Inclusion criteria were based on prospective studies of risk factors for potential dysfunction. These included: domestic violence in the physical form, childhood abuse of either parent, sole parenthood, ambivalence to pregnancy - women who reported &gt;1 of these risk factors were selected for the study. Other factors included: maternal age &lt;18 years, unstable housing, financial stress, &lt;10 years maternal education, low family income, social isolation, history of m/h disorder, alcohol/drug abuse, domestic violence other than physical abuse - if &gt;3 of these risk factors then selected for study.</t>
  </si>
  <si>
    <t>Staff members were asked to fill in a Portuguese short version of the Family Risks and Strengths Profile for familes with 1-4 year olds in the case of concerns about the quality of the child's caregiving environment. The PRF includes 62 items about family exposure to risk factors in 7 risk clusters and 1 protective cluster. Families were eligible for the study if at least one out of the 23 risk itemsa related to quality of family relations or qwualioty of parenting was present</t>
  </si>
  <si>
    <t>HOME - measures quality of the home environment from a child's perspective.</t>
  </si>
  <si>
    <t>HOME inventory.</t>
  </si>
  <si>
    <t>60 minutes</t>
  </si>
  <si>
    <t>Mothers with bulimina nervosa and other similar eating disorders.</t>
  </si>
  <si>
    <t>Substance-abusing mothers.</t>
  </si>
  <si>
    <t>Teenaged, low SES mothers.</t>
  </si>
  <si>
    <t>HOME inventory - infant toddler version; Nursing child assessment satellite training teaching scale. Labelled as NCATS. Reported as both continuous and dichotomous outcomes, that is poor total home score &lt;=33, and poor NCAST caregiver interaction score &lt;=35.</t>
  </si>
  <si>
    <t>0-2 years</t>
  </si>
  <si>
    <t>early childhood (M=5 years, SD=1.6, range = 2.25-8.16).</t>
  </si>
  <si>
    <t>0-2 years. 'At the time of enrollment, children ranged in age from 1.7 to 21.4 months (M = 10.1, SD = 6.0).'</t>
  </si>
  <si>
    <t>Average age of carer: 48.90 (7.97); White British 58.8%; Degree 6.1%; length of time as foster carer ( years): 11.21 (9.3); number of children in placement 1.56 (0.7)</t>
  </si>
  <si>
    <t>Average age of carer: 50.68 (7.9); White British 75.9%; Degree 6.9%; length of time as foster carer ( years): 11.0 (8.4); number of children in placement 1.31 (0.54)</t>
  </si>
  <si>
    <t>Dyads were excluded if the mother was not sufficiently fluent in English...or if she and her baby were known to be due for release before the first follow-up interview.'</t>
  </si>
  <si>
    <t>Study characteristics - edge of care (including additional maltreatment studies)</t>
  </si>
  <si>
    <t>PARTICIPANT AND PROVIDER BLINDING (performance bias)</t>
  </si>
  <si>
    <t>Bakermans-Kranenburg MJ, Juffer F, Van Ijzendoorn MH. Interventions with video feedback and attachment discussions: does type of maternal insecurity make a difference? Infant Mental Health Journal. 1998;19:202-19.</t>
  </si>
  <si>
    <t>Mother-infant interaction (Landry et al 1998) in home observational measure, several subscales including: physical intrusiveness, restrictions, flexibility and responsiveness, verbal quality, demonstrating and physical teaching, warmth, positive affect, negativity. Scale is called 'the mother–infant observation [MIO] (Landry et al. 1998).'</t>
  </si>
  <si>
    <t>Control - '...requested to perform the same...tasks as subjects in the experimental group. The NCATS protocols were similarly applied, and the episodes were video recorded; however, no instruction or feedback was provided...the nurse briefly discussed the importance of infant play and described appropriate toys.'</t>
  </si>
  <si>
    <t>The aim...was to...enhance mother-child interaction...by facilitating maternal...responsiveness to her infant’s cues and by improving her awareness of the infant’s developing...needs. The therapist videotaped the mother and infant at home during mealtimes at alternate visits. At the following visits, the therapist and mother watched and discussed extracts selected by the therapist to highlight the infant’s signals...and to...enhance the mother’s observational skills...Treatment comprised three stages. The first concentrated on the infant’s perspective, focusing on his or her signals...The second...the mother’s perspective, highlighting mother-infant initiatives, mutual responses, moments of shared emotion, and the success of sensitive, prompt reactions to infant cues. Third...the videotapes were used to help the mother identify and address potential triggers of mealtime conflict.' 'In order to address the mother’s eating disorder....both groups also received guided cognitive behavior self-help for eating disorders. It was modified for the postnatal period and administered during half of each of the first eight sessions.'</t>
  </si>
  <si>
    <t>Through a randomized blocks procedure based on demographic characteristics of the depressed mothers'</t>
  </si>
  <si>
    <t xml:space="preserve">Unclear randomisation, and unclear allocation concealment. </t>
  </si>
  <si>
    <t xml:space="preserve">Several outcomes not reported in sufficient detail to extract, but the only outcome of relevance is the strange situaion </t>
  </si>
  <si>
    <t>Based on Henry Kempe's lay therapy program and the work of Selma Fraiberg - goal is to identify families at risk and through home visitors, they earn a family's trust and focus on family strengths to reduce risk. 'Home visitors sought first to establish trusting relationships with parents, using an empathetic, nonjudgmental listening style and actively assisting parents to address existing crises. Once immediate crises were resolved, home visitors helped families identify and build on their strengths to improve family functioning. Home visitors role modeled problem-solving skills and helped link families with needed services, such as housing, income...assistance...and educational and vocational training...providing parenting education, modeling effective parent-child interaction...'</t>
  </si>
  <si>
    <t>We report the results of the ﬁrst Australian randomised trial of a sustained nurse home visiting intervention commencing antenatally and continuing to child-age 2 years for families living in a multicultural, socioeconomically disadvantaged urban community.'</t>
  </si>
  <si>
    <t>...eligible to participate if they did not require the use of an interpreter, and reported one or more...risk factors...:maternal age under 19 years; current probable distress (assessed as an Edinburgh Depression Scale (EDS) score of 10 or more)...lack of emotional and practical support; late 
antenatal care (after 20 weeks gestation); major stressors in the past 12 months; current substance misuse; current or history of mental health problem or disorder; history of abuse in mother’s own childhood; and history of domestic violence.' As assessed by routine screening conducted by midwives for every mother booking in to the local hospital for confinement.</t>
  </si>
  <si>
    <t>Treatment content was tailore to the individual needs of the famiy, core components entailed: a) ' the nurse supported and enabled the mother and the family to enhance their coping skills, problem solving skills...positive parenting skills;...establish supportive relationships...mentor maternal-infant bonding and attachment; and provide primary health care...education...b) Postnatal Learning to Communicate program [30] consisting of 12 monthly sessions commencing when the baby was one month old and finishing when the baby was 12 months old, which includes information and activities for parents to encourage child development...c)group activities and community links...'</t>
  </si>
  <si>
    <t xml:space="preserve">...visiting by the...nurse..:antenatal home visits at least second weekly and postnatal visits within one week of birth, and then at least weekly until 6 weeks; second weekly till 12 weeks; monthly to 6 months; bi-monthly until 2 years.'
</t>
  </si>
  <si>
    <t>Women in the intervention group received an average of 16.3 (range 0–52) visits...'</t>
  </si>
  <si>
    <t>Maternal...HOME Inventory data were collected by a research assistant who was blind to treatment assignment...Laboratory parent–child interaction assessments and child development outcomes were undertaken by research staff blinded to group allocation. '</t>
  </si>
  <si>
    <t>The purpose of this report is to evaluate the eﬀects of the REACH-Futures program at 12 months after birth using results from the clinical trial. We analyze program eﬀects separately for African Americans and Mexican Americans.'</t>
  </si>
  <si>
    <t>...Medicaid or state supplemental health insurance eligibility (income under 150% of poverty), address in a neighborhood with high infant mortality, medically and obstetrically low risk, and no evidence of current drug use.' 'Women self-identiﬁed their ethnicity as African American or Mexican American.'</t>
  </si>
  <si>
    <t>...guided by three...perspectives: the WHO Primary Health Care model, the ecological model of child development...(Olds et al., 1993; Olds, et al 1997), and our previous experience working with mothers and infants in the...city...uses a community worker–nurse team approach...The nurse-advocate team combines the health knowledge of the nurse and the advocates’ understanding of the social realities of the community. A bilingual team serves Mexican American families, and teams serving African Americans are usually African American...At each visit, the advocate...responds to the mother’s...problems. She discusses upcoming developmental changes and appropriate parenting and positive discipline strategies.... assesses home safety and...infant health status...The nurse accompanies an advocate at 1, 6, and 12 months and conducts an infant health and development screening...'</t>
  </si>
  <si>
    <t>Monthly visits - more so if needed. But 'After 2 months, if a mother and infant are doing well...a telephone conversation may be substituted for alternate monthly visits, with home follow-up if problems are identiﬁed.'</t>
  </si>
  <si>
    <t>...the average client received around ﬁve home visits and seven contacts over the ﬁrst 12 months.'</t>
  </si>
  <si>
    <t>...randomly assigned them to the REACH-Futures or control group based on their medical record number.'</t>
  </si>
  <si>
    <t>The assessment team was not involved in the REACH-Futures program services and did not know which mothers were in the control group.'</t>
  </si>
  <si>
    <t>Women less than 29 weeks pregnant were recruited if they had no previous live births, no specific chronic illnesses thought to contribute to fetal growth retardation or preterm delivery (eg...), and at least 2 of the following sociodemographic risk conditions: unmarried, less than 12 years of education, and unemployed.'</t>
  </si>
  <si>
    <t xml:space="preserve">...women with DSM–III–R major depressive disorder…' (Murray 2003). </t>
  </si>
  <si>
    <t xml:space="preserve">The current study tested the effectiveness of the VIPP-SD in a sample of poor Portuguese mothers and their 1- to 4-year-old children using the randomized control design. We aim to test the VIPP-SD's ability to stregthen the parent-child relation, which involves both the enhancement of parenting behaviour and positive child behaviours in response to parenting. </t>
  </si>
  <si>
    <t>A video-feedback technique which enhances parental sensitivity and positive discipline strategies. Interveners reinforce positive mother-child interactions and effective parenting strategies in a pelasant atmosphere, and explicitly involve mothers as experts on their own child, inviting them to comment on the child's behaviour.</t>
  </si>
  <si>
    <t xml:space="preserve">Control - 6 telephone calls at the same time interveals as the intervention. Each phone call revolved around a standard topic regarding child development. Within each topic, questions were posed encouraging the mothers to talk about the development of their child, but no tips or advice were provided from the researcher. Whenever mothers asked for specific advice they were encouraged to consult their regular practitioners and/or their health service agency. </t>
  </si>
  <si>
    <t xml:space="preserve">Early Start had a higher rate of dropout than control (p&lt;.01), however (i) comparison of baseline measures found no significant differences between thr groups; (ii) missing data estimation: re-analysis of the results using all clients produced findings that were similar. </t>
  </si>
  <si>
    <t>PARTICIPANT AND ASSESSOR BLINDING (performance bias)</t>
  </si>
  <si>
    <t xml:space="preserve">Never been institutionalised were not part of the randomisation process. </t>
  </si>
  <si>
    <t>Permanent placements
were defined as the final nonfoster care placement for
the child. There were three
types of permanent placements: reunification with biological
parent, relative adoption, and nonrelative
adoption.</t>
  </si>
  <si>
    <t>Failure of a permanent placement. placement was considered to have failed if the child
returned to foster care.</t>
  </si>
  <si>
    <t>Theory: MTFC-P has been designed to meet the developmental and social-emotional needs of foster preschoolers. It aims to decrease the permanent placement failure rate.</t>
  </si>
  <si>
    <t>3-5 year old foster preschoolers. Mean (SD) Intevention: 3.58 (1.14); Control 3.25 (1.66)</t>
  </si>
  <si>
    <t>Rated by caregiversitems rated by caregivers on the on a scale of 0 (not true about my
child) to 2 (very true or often true about my child) over the past
2 months. The items are clustered into subscales, internalizing syndromes
and externalizing syndromes,which to assess a range of behavioral
difficulties. The externalizing syndrome subscale was utilized in
this research, which includes Attention Deficit/Hyperactivity Problems,
Oppositional Defiant Problems, and Conduct Problems. The validity of
the CBCL is well supported in prior research including for Romanian
samples, with the internal consistency of the measure ranging from
0.78 to 0.97 across subscales and test–retest reliability ranging from
0.95 to 1.00 across subscales (alpha Cronbach 0.95 for Romanian population;
Rescorla et al., 2007).</t>
  </si>
  <si>
    <t>ITT. Also said applied imputation. Missing or incomplete data were imputed with an average score of completed items when no more than four were missing</t>
  </si>
  <si>
    <t xml:space="preserve">Maternal sensitive responsiveness. Filmed 8 minutes of play at home. </t>
  </si>
  <si>
    <t>Infant exploratory competence. Exploration behaviour or quality of exploration. Higher the better</t>
  </si>
  <si>
    <t xml:space="preserve">32.52 years (SD = 3.35) and ofthe adoptive fathers 34.62 years
(SD = 3.48). Adopted child was 6 months of age when pre-tests were conducted
</t>
  </si>
  <si>
    <t>Foreign babies from Korea, Sri Lanka and Columbia adopted by white families</t>
  </si>
  <si>
    <t xml:space="preserve">Presented combined 90 families with a first adopted child (Juffer 1997, 40 families with birth childrn and a first adopted child </t>
  </si>
  <si>
    <t>not reported children's age. Age of foster parents from 32 to 65 years, mean 45 years.</t>
  </si>
  <si>
    <t>Randomised groups. Sex geographically based groups were randomised using a random numbers table</t>
  </si>
  <si>
    <t>No changes. child exits were defined as those occurring
within 200 days, or approximately 6.5 months, of the
baseline assessment</t>
  </si>
  <si>
    <t xml:space="preserve">The resulting sample comprised 700 foster
families (34% kinship placements, 66% nonrelative
placements). Foster parents 94% female, White 21-34%, African-Am 24-27%. </t>
  </si>
  <si>
    <t>It involves even greater emphasis on the need for adopters to conduct daily play sessions with their child and in helping them when their child rejects their praise and/or their rewards. This intervention includes a cognitive element because parenting behaviour is influenced by how adopters construe the child’s behaviour and how they come to see themselves in relation to the child COMBINED WITH The educational approach. aim was to improve the adopters’ understanding of the meaning of the children’s current behaviour and to help them to see how past and present might be connected, for example, by noting triggers that might activate a child’s anger or distress. The intention was to throw light on the possible origin of problems rather than to attempt to identify specific causes. It addresses the adopters’ ways of responding to parenting challenges,enabling them to anticipate events and thereby increase their ability to manage the behaviour</t>
  </si>
  <si>
    <t>Not measured at baseline but 1-3 years follow-up. In control group 82% had attachment problems</t>
  </si>
  <si>
    <t xml:space="preserve">Cognitive development. Scores from 49-150. Lower the worse. </t>
  </si>
  <si>
    <t>Bayley Scales of Infant Development II (BSID-II, Bayley, 1993);. Data not provided</t>
  </si>
  <si>
    <t>yes, except one group had never been institutionalised. They were another comparison group but were not randomised.</t>
  </si>
  <si>
    <t>The instrument
has shown strong convergent (9, 30) and discriminant (29) validity. The assessment asks the primary care taker</t>
  </si>
  <si>
    <t>Sensitivity. Nursing Child Assessment Teaching Scale
(NCATS; Barnard, 1994),</t>
  </si>
  <si>
    <t>Parental attitude/knowledge/behaviour. A measure of caregiver knowledge of infant and toddler social emotional needs and developmentally appropriate expectations</t>
  </si>
  <si>
    <t xml:space="preserve">Quality of exploration. </t>
  </si>
  <si>
    <t>...grant and scientific MERIT award from the Child and Adolescent Prevention Research Branch (MH45027) of the National Institute of Mental Health. '</t>
  </si>
  <si>
    <t>mean age of the girls was 11.54 years (SD 0.48</t>
  </si>
  <si>
    <t>mean age of the girls was 11.54 years (SD 0.48) at the
first assessment (baseline). The ethnicity breakdown of the sample
was 63% European American, 9% African American, 10% Latino,
4% Native American, and 14% multiracial. The girls were, on
average, 7.63 years old (SD 3.14) when first placed in foster
care and had spent approximately 2.90 years (SD 2.25) in foster
care prior to the study. Overall, 56% and 67% of the girls had at
least one reported incident of physical and sexual abuse, respectively;
97% of the girls had at least one reported incident of
neglect, and 32% of the girls had experienced all three types of
maltreatment. Most girls had experienced more than one placement
change (range 1 to 20) since first placement (M 4.29,
SD 3.32). Sixty-eight percent of the girls were in nonrelative
foster homes, and 32% were in relative foster homes at baseline</t>
  </si>
  <si>
    <t>The only group difference was found for the
level of the mean severity in neglect. Girls in the intervention
group had slightly higher levels of severity in neglect than did
those in the control condition, t(95) 2.60, p .05. However,
the mean severity of neglect was not related to any of the outcome
measures in the study,</t>
  </si>
  <si>
    <t>CAN</t>
  </si>
  <si>
    <t>NLD</t>
  </si>
  <si>
    <t>ZAF</t>
  </si>
  <si>
    <t>GBR</t>
  </si>
  <si>
    <t>ITA</t>
  </si>
  <si>
    <t>PRT</t>
  </si>
  <si>
    <t>NZL</t>
  </si>
  <si>
    <t>[R]ecruited from prenatal and school-based clinics in four Indian Health Service catchment areas on the Navajo and White Mountain Apache reservations in New Mexico and Arizona'.</t>
  </si>
  <si>
    <t>...recruited during their third trimester of pregnancy at three [Women, Infants and Children] sites...'</t>
  </si>
  <si>
    <t>...first-time mothers at least 17 years of age participating in the federally funded Women, Infants, and Children ([Women, Infants and Children]) food supplementation program.'</t>
  </si>
  <si>
    <t>[F]our tribal communities across three reservations in Arizona.' '...recruited from Indian Health Services clinics, schools, [Women, Infants and Children] offices, and by word of mouth.'</t>
  </si>
  <si>
    <t>Hospitals.</t>
  </si>
  <si>
    <t>[R]ecruited from the prenatal clinics of a large metropolitan, teaching hospital.'</t>
  </si>
  <si>
    <t>[O]bstetrical clinic at the Regional Medical Center in Memphis.'</t>
  </si>
  <si>
    <t>[Women] who sought prenatal services from 4 Seattle-King County Public Health Department clinics during a 13-month period'</t>
  </si>
  <si>
    <t>Families involved…were enrolled in home-based EHS programming within 3 rural community-service agencies in a Midwestern state.'</t>
  </si>
  <si>
    <t>...at home or in a location of their choice (for example, relative’s home, local library).'</t>
  </si>
  <si>
    <t>...the core of the My Baby &amp; Me curriculum (comprising 22 of the 55 sessions) was the PALS program developed by Landry et al. (2006). Parents begin with basic skills of observing their child’s communicative signals and progress to using a variety of responsiveness behaviors (for example, smiling, using a warm tone of voice, encouraging children’s efforts, avoiding intrusiveness and unnecessary restrictions, attending to and following the child’s interests) in a contingent manner related to what the child signaled, along with using rich language input and scaffolding to support the child’s language and cognitive development.' '...included...other sessions that targeted goals such as establishing consistent daily routines, learning about infant health and safety, developmental milestones, and problem solving and decision making. However, this program was unique in several aspects. First, its core focus was on building responsive parenting in a structured, step-by-step approach via a combination of video modeling, interactive discussion, live coached practice, and video self-reflection.'</t>
  </si>
  <si>
    <t>Child protection agency staff identified...and referred families to the study if (a) the mother was an active case with a child protection agency...;(b) the mother spoke English and had completed at least grade four education; (c) the target child was between the ages of 3 and 8 years (target child) or, if more than one child, the mother was willing to choose the child about whom she felt in greatest need of parenting; (d) the target child did not have a severe mental disability (for example, retardation); (e) the mother and target child lived together; and (f) they freely agreed to participate...and provided informed, written consent.'</t>
  </si>
  <si>
    <t>Infants who were not discharged into the care of their mothers were not eligible. Infants who had serious developmental or congenital problems that required special services (for example, spina bifida) were not eligible because the services received by the infants often included a home-visiting component, which would have interfered with the randomization in this study.'</t>
  </si>
  <si>
    <t>Paraprofessional staff are to be supervised by qualified professional staff (for example, social workers).</t>
  </si>
  <si>
    <t>Girls’ own delinquent behavior was measured
with the 36 items from the general delinquency scale from the
Self-Report Delinquency Scale (SRD; Elliott, Huizinga, &amp; Ageton,
1985). Girls were asked to rate how many times they had committed
various delinquent acts (for example, damaging or destroying properties,
and stealing) in the past year, using an open-ended format.
The scale showed good internal reliability (Cronbach’s 
.85). The mean of frequencies across these items was used to
represent the level of delinquency for girls.</t>
  </si>
  <si>
    <t xml:space="preserve">Theory: '...enhancing maternal sensitivity to child emotional and behavioral signals, in order to promote greater child security.' Key elements: 1. 20 min discussion with parent on any topic relevant to the intervention for example, child-related issues and events that occured in that week 2. 10-15 min videotaped interactive parent-child session with toys provided by the intervener 3. 20 min video feedback - the intervener's probes focused on positive sequences and providing feedback that reinforced parental sensitive behaviour 4. 10-15 min wrap up - highlighting progress and encouraging similar activities in the upcoming week. Also included standard agency services. </t>
  </si>
  <si>
    <t>In the Video Group intervention efforts were directed at promoting maternal sensitivity by means of written information about sensitive parenting and video feedback...in the Video+Discussions Group additional discussions about the mother’s attachment experiences took place, aiming at affecting the mother’s representation of attachment.' Involved videofeedback as in the other group but the intervenors spoke with the mothers about their own attachment experiences when they were young. Each week had a different theme for example, emotions associated with the parents parenting style and the process of breaking away from the parent during adolescence.</t>
  </si>
  <si>
    <t>...intervention efforts were directed at promoting maternal sensitivity by means of written information about sensitive parenting and video feedback.' Each week had a different theme for example, 'sharing emotions and affective attunement' and 'baby's contact seeking and infant exploration behaviour' and at the end of the session leaflets relating to different themes would be given to the parents. Each session would involve videoing the mother-infant dyad at the beginning of the session to be used for feedback at the next session.</t>
  </si>
  <si>
    <t xml:space="preserve">Used story-stem tasks for example, stories re: moral dilemmas or emotionally-charged events in the context of parent-child and family relationships designed to elicit children's perceptions of the parent-child relationship, of self and maternal behaviour. Research assistants coded the child's behaviour according to various manuals. Codes from the MacArthur narrative coding manual - Rochester Revision (Robinson et al, 1996) were used and Bickham and Fiese's child narrative codebook. Also used Bickham and Fiese's global relationship expectation scale; higher scores on the expectations scale = mother-child relationship is consistently portrayed as safe, lower scores = mother-child relationship always portrayed as dissatisfying. </t>
  </si>
  <si>
    <t xml:space="preserve">Structured programme of weekly child health nurse vists. Focus was: to establish a relationship of trust with the infants family, enhance parenting self-esteem, provide guidance for normal child development problems for example, Crying or sleep, facilitate access to appropriate services. </t>
  </si>
  <si>
    <t>Other imputation (for example, regression technique)</t>
  </si>
  <si>
    <t>Core services included: 1. case management for example, assessing family on their needs, creating a plan and referring them to relevant services 2.3. parent education for mothers or any other primary caregiver for example, '...focused on parents—educating parents about...child development and teaching parenting skills...the home visitor observed the parent and child during the activity, reinforcing the parent’s efforts and suggesting alternative approaches...home visitors demonstrated ways to conduct activities or to interact with children...a variety of early childhood education curricula were adopted...the most frequently cited curricula were: the Hawaii Early Learning Curriculum; the High/Scope curriculum; and the Portage program...' Parents could have also received education in other ways for example, workshops, support groups, information letters 4. developmental screening for children - assessed if they were developmentally delayed.</t>
  </si>
  <si>
    <t>...primarily directed not at the...depression...but at problems identified by the mother in the management of her infant (for example, feeding or sleeping), as well as at observed problems in the quality of the mother–infant interaction...the mother was provided with advice about managing particular infant problems, was helped to solve such problems...was encouraged to examine her patterns of thinking about her infant and herself as a mother, and was helped through modelling and reinforcement to alter aspects of her interaction style'</t>
  </si>
  <si>
    <t>Low-income families with at least one risk factor related to quality of family relations, for example, marital violence, coercive discipline practices</t>
  </si>
  <si>
    <t>The questions are divided into
four domains of parenting practice: Positive parenting (for example, praising your child for
good behaviour); Inconsistent Discipline (for example, saying that you will punish bad
behaviour and then not doing it); Poor Supervision (for example, not knowing who your child
is out with); and Involvement (for example, helping your child with their homework).</t>
  </si>
  <si>
    <t xml:space="preserve">In all cases the adoptive mother was
the primary caregiver. All but 2 fathers were employed, whereas
34 mothers (38 %) were working outside the home, mostly on a
part-time basis. Mean age of the adoptive mothers was
32.52 years (SD = 3.35) and of the adoptive fathers 34.62 years
(SD = 3.48).
The educational level was comparable with a
nonadoptive group. 30% of the adoptive
mothers had completed a vocational training (vs. 41 % in the nonadoptive women; Peeters &amp;
Woldringh, 1993), 51 % had completed high school and 12% had completed college or
University. N=71 of the 90 children were born in Sri Lanka and 19
in Korea. 
The 44 boys and 46 girls were placed for adoption at
a mean age of 8 weeks (SD = 3.67. range = 2-18 weeks). 
At the time of placement, Korean babies were 13.52 weeks of age and Sri Lankan were 6.49 weeks of age. 
Korean mother relinquished their babies immediately after birth while Sri Lankan children stayed with their mother until courts relinquished the child.
Birth weight was not available for 38 infants,
all from Sri Lanka. In 11 cases a low birth weight (&lt; 2500 g)
was reported. 
28 infants (31 %) showed some initial health problems (for example,
anaemia, symptoms of malnourishment, mild forms of paratyphoid,
ear infections) at their arrival.
</t>
  </si>
  <si>
    <t>Families were recruited through multiple sources: community information packets given to new parents, public health nurses who visited new mothers, personnel at schools that housed PAT programs, parent educators, and community social service agencies (for example, Women, Infant, and Children [Women, Infants and Children] programs).'</t>
  </si>
  <si>
    <t>Community sample. '[I]dentified through the birth records of Addenbrooke’s Hospital, Cambridge.'</t>
  </si>
  <si>
    <t>[V]ia clinician referrals, research staff visits to clinic groups and medication lines, and self-referral'.</t>
  </si>
  <si>
    <t>[R]ecruited through contacts with health and social work agencies, working mostly with low income families in the north of Portugal'.</t>
  </si>
  <si>
    <t>Parent–child dyads (that is, abusive parent and abused child) were referred as they entered the child welfare system for a new confirmed physical abuse report'.</t>
  </si>
  <si>
    <t>Clients for the trial were recruited using a population-based screening procedure.'</t>
  </si>
  <si>
    <t>[M]others with more than 8 but less than 14 years of formal education were selected.' Had to be rated as insecurely attached on the Adult Attachment Interview. 'Mothers who were tentatively coded as dismissing or preoccupied...were included.'</t>
  </si>
  <si>
    <t>Criteria for participation were low maternal education...or low family income'.</t>
  </si>
  <si>
    <t>[A]ge 20 years or younger; primiparous; completion of a normal pregnancy and delivery of a healthy, full-term infant; and ability to read and speak English.'</t>
  </si>
  <si>
    <t>[W]omen were deemed eligible for enrollment if they were pregnant, 15 years of age or older, did not have high school degree'.</t>
  </si>
  <si>
    <t xml:space="preserve">[W]omen ages 18–45 years with infants between 4 and 6 months old. The women met the DSM-IV diagnostic criteria for an eating disorder, either bulimia nervosa or a similar form of eating disorder of clinical severity, that is, a bulimic subtype of eating disorder not otherwise specified (4). The inclusion criteria were 1) overevaluation of body shape or weight to a degree reaching clinical severity, 2) recurrent episodes of loss of control over eating (i.e., subjective or objective bulimic episodes), and 3) secondary social impairment.' Screened using the Eating disorders examination questionnaire (adapted for postnatal use). </t>
  </si>
  <si>
    <t>Unselected participants. '...a research assistant visited all the homes in both areas to inquire whether anyone had become pregnant or a pregnant woman had moved into the area and to invite identified women to participate in the study.'</t>
  </si>
  <si>
    <t>Using a table of random numbers, the evaluation staff informed the EID worker [Early Identification, those who screed participants] of the family's group assignment.'</t>
  </si>
  <si>
    <t>Missing values were then replaced by imputed values in the analysis.' Used expectation maximisation imputation for the longitudinal analyses outcomes which includes the HOME inventory. 208 participants were randomised but only 174 of those completed at least one assessment of the HOME inventory. Unclear as to how many participants there were in each group. For the outcome of parent-child interaction - 'data were analysed only for those participants who completed the data point', that is available case.</t>
  </si>
  <si>
    <t>Unclear randomisation and allocation concealment, unclear how many participants dropped out in each group.</t>
  </si>
  <si>
    <t>9 participants were lost to follow-up. Unclear how many in each group.</t>
  </si>
  <si>
    <t>Difficulty retaining participants.</t>
  </si>
  <si>
    <t>Adapted version of the Attachment Story Completion Task</t>
  </si>
  <si>
    <t>Mother-infant observation responsiveness subscale.</t>
  </si>
  <si>
    <t>SSP</t>
  </si>
  <si>
    <t>SSP at baseline but not at post-treatment (due to age of children), employed a method that was modelled after the SSP but has a longer duration</t>
  </si>
  <si>
    <t>SSP and others.</t>
  </si>
  <si>
    <t>SSP/The preschool separation reunion procedure</t>
  </si>
  <si>
    <t>Attachment. Using Ainsworth's SSP MacArthur coding system, categories coded included secure (B), avoidant (A), ambivalent-dependent (C), disorganized-controlling (D), and insecure-other (I-O).</t>
  </si>
  <si>
    <t xml:space="preserve">Parent attachment diary to record when the infant's behavour when they are distressed over 3 days.The behaviors in the diary were coded in a way that was theoretically and methodologically consistent with attachment theory and the scoring of individual differences in the SSP.
</t>
  </si>
  <si>
    <t>Parent Attachment Diary (PAD) (Stovall-McClough&amp;Dozier). Diary scores correlates with SSP.</t>
  </si>
  <si>
    <t>Parent Attachment Diary (PAD) (Stovall-McClough &amp; Dozier). Diary scores correlates with SSP.</t>
  </si>
  <si>
    <t>SSP (Ainsworth)</t>
  </si>
  <si>
    <t>Atypical Maternal Behavior Instrument for Assessment and Classification (AMBIANCE) Scale (Bronfman, Parsons, &amp; Lyons-Ruth, 1999) - assesses quality of affective communication between mother and infant. 'Videotaped face-to-face interactions, collected when babies are 4 months old, were coded on a 7-point scale, with a scale point of 1 denoting High normal and a scale point of 7 denoting Disrupted communication with few or no ameliorating behaviors.' SSP to measure attachment.</t>
  </si>
  <si>
    <t>Administered Bayley Scales of Infant Development in the lab (Bayley, 1969) at 6 and 12 months. The videotaped behavior of the mother and infant during this testing also provided the database for making the same four global Parent–child and Child ratings done in the home. After the administration of the Bayley Scales, the Infant’s and Mother’s Response to Separation was also filmed and rated, using a procedure similar to the SSP. Five global mother– infant and infant ratings were based on the mother’s and infant’s behavior in the Bayley test situation (a) Mother Responsiveness and Efficiency in Meeting the Child’s Needs, and (b) the Child’s Expectation of Being Cared For. Measures relevant to mother encouragement of task involvement and child task involved - Global Ratings in Bayley Test Situation—Two ratings based on the Bayley Scale testing situation are: (a) Mother Encourages Task Involvement in test situation, and (b) Child Shows Endurance in test situation. Ratings of the Mother–Child Play—Three STEEP ratings based on the period of mother–child free play are relevant to task involvement: (a) The Mother Is Engaged with Her Child, (b) the Child Is Task Involved, and (c) the Mother–Child Play Is Characterized by Synchrony or give and take.</t>
  </si>
  <si>
    <t>1) MBQS - measures the quality of care-giving behaviour during parent-child interactions in the home, applicable to 3 months-5 years, scores vary from -1 (least sensitive/least responsive) to 1 (prototypically sensitive/responsive) (parent's sensitivity). 2) Child attachment: SSP (in infants 12-24 months); the preschool separation-reunion procedure (in children 2-6 years).</t>
  </si>
  <si>
    <t>Missing data for SSP (infant-mother attachment) and adult attachment classification.</t>
  </si>
  <si>
    <t xml:space="preserve">Maternal behaviour Q-Set - assesses maternal sensitivity; SSP. </t>
  </si>
  <si>
    <t>Two independent raters each coded all of the videotapes of the individual SSP sessions, and raters were unaware of the maltreatment status and group assignment of individual mother–child dyads.'</t>
  </si>
  <si>
    <t>The SSP was coded by...judges...scored by coders who were blind to the 12-month classification and group assignment of the dyads. Different coders scored the home and laboratory measures. In the 24-month laboratory situation, the free-play measures and reunion measures were scored by different coders. Intervention process raters had no access tobother outcome data. These procedures were adopted to protect the independence of the different ratings.'</t>
  </si>
  <si>
    <t>Some data not extractable. Unclear allocation concealment. Used SSP, but then used own scales to assess the procedure, that is non-validated. Some parent-rated outcomes (not blind).</t>
  </si>
  <si>
    <t xml:space="preserve">Sensitive responsiveness was assessed on the basis of 10 minutes of free play, at home at 6 months and 11 months of the baby’s age, and at the institute when the infants were 13 months old. Mothers were instructed to play with their infants as they liked...Scores...using the Ainsworth’s rating scale for sensitivity (Ainsworth et al., 1974) ranging from (1) highly insensitive to (9) highly sensitive. Posttest sensitivity scores (11 and 13 months) were significantly correlated...therefore, aggregated mean scores for maternal posttest sensitivity were used in subsequent analyses.' Posttest defined as follow-up in analysis as attachment outcomes were measure at 13 months, but the intervention finished at 10 months. 'Infant–mother attachment was observed in the SSP when the children were 13 months old.' </t>
  </si>
  <si>
    <t>During the first year, mother–infant interactions were assessed in three different time periods: at 3 months through the Feeding Scale-Observational Scale for Mother–Infant Interaction During Feeding (Chatoor et al. 1997), at 6 months through the Face-to-Face–Still-Face Paradigm (Tronick, Asl, Adamson, Wise, &amp; Brazelton, 1978), and at 12 months through the SSP (Ainsworth, Blehar, Waters, &amp; Wall, 1978). Mother–infant interactions at 3, 6, and 12 months were rated using the Scales of Mother–Infant Interactional System (Speranza, Trentini, &amp; Celani, 2003). 'Since different procedures were applied to assess mother–infant interactions at 3, 6, and 12 months, we developed an observational system that could be used to evaluate both the mother’s and infant’s behaviors and their interaction.' Used various procedures to capture mother-infant interaction and then devised their own rating scales to assess the quality of the interaction.</t>
  </si>
  <si>
    <t>AQS - measure of attachment security. Attachment Q-Scales - used to validate the interpretation of the attachment cluster groupings that were derived from the AQS</t>
  </si>
  <si>
    <t>AQS</t>
  </si>
  <si>
    <t>AQS/Q-Sort</t>
  </si>
  <si>
    <t>Used the same sample as Cicchetti 1999 but added a further 55 participants, and tested the intervention again using the SSP instead of the AQS. 'To our knowledge, the only attachment-theory-informed intervention shown to foster secure attachment in offspring of mothers with MDD to date has been the preventive intervention provided by Cicchetti et al. (1999). The current investigation includes those mother–toddler dyads as well as 55 additional dyads.' 'In the prior investigation...the maternal report AQS...was used as the outcome measure...the AQS...is not considered to be the gold standard of the field...Therefore, further examination of the efficacy of the preventive intervention in fostering attachment security as assessed by the SSP is warranted.'</t>
  </si>
  <si>
    <t xml:space="preserve">Avoidance and resistance measured using 'Ainsworth et al.'s (1978) interactive behavior scales.', that is they carried out an extended version of the SSP and used the Ainsworth classification systems. Security of attachment was assessed using the 90-item AQS (Waters &amp; Deane, 1985). </t>
  </si>
  <si>
    <t xml:space="preserve">Security. Toddler Attachment Sort-45
(TAS45; Kirkland, Bimler, Drawneek, McKim, &amp; Scho¨lmerich,2004)
The scoring results in an overall security score
The TAS45 is a 45-item modified version of the AQS (AQS; Waters, 1987). 
Observation of child’s behaviour
</t>
  </si>
  <si>
    <t xml:space="preserve">AQS, v3 - measure of attachment security. EAS, Infancy to early childhood version - measures mother-infant interaction (subscales of: parental sensitivity, structuring, non-intrusiveness, nonhostility, child responsiveness and involvement). </t>
  </si>
  <si>
    <t>...10-minute videotaped interactions were coded for sensitivity. The measure of parent sensitivity was developed by modifying one subscale of the EAS (Biringen, Robinson, &amp; Emde, 2000). Parents were rated from 1 (highly insensitive) to 9 (highly sensitive). Coding included consideration of the parent’s affect, ability to respond to the child’s signals, flexibility, and accessibility to the child.'</t>
  </si>
  <si>
    <t>HOME inventory to assess home environment. Mothers were observed with their children in a free-play session and their interactions were coded using the EAS.</t>
  </si>
  <si>
    <t>EAS</t>
  </si>
  <si>
    <t>EAS - measures maternal sensitivity</t>
  </si>
  <si>
    <t>Sensitivity (EAS)</t>
  </si>
  <si>
    <t>EAS - measures emotional connection between mother and child</t>
  </si>
  <si>
    <t>EAS (Infant-Early Childhood version)</t>
  </si>
  <si>
    <t>Parenting Skills Observation Scale - involvement subscale</t>
  </si>
  <si>
    <t>Parenting Skills Observation Scale</t>
  </si>
  <si>
    <t>Maternal sensitivity subscale of CARE-Index scale</t>
  </si>
  <si>
    <t>CARE-Index</t>
  </si>
  <si>
    <t>SSP/Pre-school separation reunion procedure</t>
  </si>
  <si>
    <t>Landry Parent-Child interaction scales: Contingent responsiveness subscale</t>
  </si>
  <si>
    <t>AQS. Insecure/Secure</t>
  </si>
  <si>
    <t>Maladaptive maternal representations</t>
  </si>
  <si>
    <t>MCAST (Green, Stanley, Smith, &amp; Goldwyn, 2000) measures attachment. The Coding of Attachment-Related Parenting (Matias, Scott, &amp; O’Connor, 2006) measures maternal sensitivity</t>
  </si>
  <si>
    <t>Attachment subscale of PSI</t>
  </si>
  <si>
    <t>PSI (PSI-SF; Abidin, 1995). Alpha ranged from 0.87 to 0.89. Interview</t>
  </si>
  <si>
    <t>HOME inventory - responsiveness subscale</t>
  </si>
  <si>
    <t>Multiple past child welfare reports, severe parent-to-child violence, low household income, and significant levels of depression, substance abuse, and antisocial behavior</t>
  </si>
  <si>
    <t>In this article, we will focus on the first wave of outcomes in a pilot phase randomized control trial of a home-based, interdisciplinary intervention for infants and their families, Minding the Baby.' 'The aim of this pilot study was to evaluate the differences between a cohort of families receiving the MTB intensive home visiting program and another receiving usual care at an urban community health center.'</t>
  </si>
  <si>
    <t>Video feedback + discussion group</t>
  </si>
  <si>
    <t>My Baby and Me</t>
  </si>
  <si>
    <t>60-90-minute sessions</t>
  </si>
  <si>
    <t xml:space="preserve">1.5 hours - 3 hours each visit. </t>
  </si>
  <si>
    <t>1.5 hours</t>
  </si>
  <si>
    <t>1-hour sessions</t>
  </si>
  <si>
    <t>15 minutes</t>
  </si>
  <si>
    <t>1 hour. Core 4 visits lasted for 1 hour, but the supplemental 2 visits at 2 and 4 months lasted for 30-40 minutes.</t>
  </si>
  <si>
    <t>Variable - 'Home visits last approximately 1 hour, although this can vary tremendously based on a family’s particular needs.'</t>
  </si>
  <si>
    <t>...the mean length was 30.1 minutes (SD = 5.8).'</t>
  </si>
  <si>
    <t>1 hour 15 minutes</t>
  </si>
  <si>
    <t>1 hour or less</t>
  </si>
  <si>
    <t>60-90 minutes</t>
  </si>
  <si>
    <t>1. Case management: 30-90-minute biweekly home visits 2.3. Biweekly home visit from when child was 0-3.</t>
  </si>
  <si>
    <t>EHS: 60-90 minutes</t>
  </si>
  <si>
    <t>Treatment sessions lasted 90 minutes, with 45 minutes for each individual session. In 3 of the TF-CBT sessions, a joint parent–child session lasting approximately 30 minutes was provided; for these sessions, the individual child and parent sessions were reduced to 30 minutes.</t>
  </si>
  <si>
    <t>8 weeks: intervention lasted for 8 weeks, post-tests were at 10 weeks</t>
  </si>
  <si>
    <t>8-10 home visits, lasting 3-4 months</t>
  </si>
  <si>
    <t>3 months. Intervening periods of 3-4 weeks between each session. Implemented between the babies' 7th and 10th month of age</t>
  </si>
  <si>
    <t>12-14 weeks (4.5 months)</t>
  </si>
  <si>
    <t>8 home visits between 7 and 12 months of age</t>
  </si>
  <si>
    <t>10 training sessions</t>
  </si>
  <si>
    <t>4 weeks</t>
  </si>
  <si>
    <t>Approximately 3 years</t>
  </si>
  <si>
    <t>13 sessions in total</t>
  </si>
  <si>
    <t>16 months. Children were on average 20 months when the intervention started and post-treatment was at 36 months</t>
  </si>
  <si>
    <t>Lasted for 10 weeks</t>
  </si>
  <si>
    <t>Approximately 13 months</t>
  </si>
  <si>
    <t>Intervention lasted for 4 weeks. Designed for the first month of the child's life</t>
  </si>
  <si>
    <t>Approximately 7 months</t>
  </si>
  <si>
    <t>Standard 12 session parent-child interaction therapy</t>
  </si>
  <si>
    <t>Total of 16 hours, divided into 8 weekly 2-hour sessions</t>
  </si>
  <si>
    <t>27 months. 'Both groups were followed for 27 months'</t>
  </si>
  <si>
    <t>6 months. (Contradictory time points in paper, have assumed 6 weeks mid treatment and 4 months follow-up)</t>
  </si>
  <si>
    <t>3 months. (Contradictory time points in paper, have assumed 6 weeks mid treatment and 4 months follow-up)</t>
  </si>
  <si>
    <t>2 years</t>
  </si>
  <si>
    <t>6 months. Intervention began at birth and lasted until 6 months postpartum</t>
  </si>
  <si>
    <t>3 years</t>
  </si>
  <si>
    <t>Pregnancy (28 weeks gestation) to 6 months postpartum</t>
  </si>
  <si>
    <t>...weekly through the end of pregnancy, biweekly until 4 months postpartum, monthly between 4 and 12 months postpartum, and bimonthly between 12 and 36 months postpartum.' Intervention lasted up until 36 months but only 6 and 12 months outcomes provided</t>
  </si>
  <si>
    <t>Families were expected to remain the program for at least 3 years</t>
  </si>
  <si>
    <t>3-5 years</t>
  </si>
  <si>
    <t>Pregnancy - 2 years</t>
  </si>
  <si>
    <t>1. Case management: 30-90-minute biweekly home visits 2.3. Biweekly home visit from when child was 0-3</t>
  </si>
  <si>
    <t>mean number of sessions completed: 12.1 (SD=1.9)'</t>
  </si>
  <si>
    <t>Mean number of sessions completed: 14.1 SD=3.92 out of 16 sessions</t>
  </si>
  <si>
    <t>The mean number of TF-CBT sessions provided was 10.47 (SD 2.89), 149 (73%) of the children completed all 12 therapy sessions.</t>
  </si>
  <si>
    <t>The mean number of TF-CBT sessions provided was 10.47 (SD 2.89), 149 (73%) of the children completed all 12 therapy sessions</t>
  </si>
  <si>
    <t>Mother and infant</t>
  </si>
  <si>
    <t>Infant and mother</t>
  </si>
  <si>
    <t>1st and 2nd study authors (both professors)</t>
  </si>
  <si>
    <t>3 female home visitors, including the 1st and 2nd study authors (both professors). All had a university degree in education and child studies</t>
  </si>
  <si>
    <t>1-2-year-olds</t>
  </si>
  <si>
    <t>4-5 years</t>
  </si>
  <si>
    <t>0-12 months</t>
  </si>
  <si>
    <t>Participants in the EPCIT condition received the identical motivational enhancement and PCIT interventions as did participants in the PCIT condition, and these were provided by the same staff. Individualized enhanced services were added, with particular attention to services targeting parental depression, current substance abuse, and family, marital, or domestic violence problems.</t>
  </si>
  <si>
    <t>CCT is a child/parent-centered treatment model focused on establishing a trusting therapeutic relationship that is self-affirming, empowering, and validating for the parent and child. This model is consistent with those widely used in rape crisis centers and other community settings to treat sexually abused children. It is based on the empirically supported premise that these children and their parents develop difficulties because they have experienced a violation of trust and disempowerment (Barker-Collo &amp; Read, 2003; Finkelhor, 1987).'</t>
  </si>
  <si>
    <t>CCT is a child/parent-centered treatment model focused on establishing a trusting therapeutic relationship that is self-affirming, empowering, and validating for the parent and child. This model is consistent with those widely used in rape crisis centers and other community settings to treat sexually abused children. It is based on the empirically supported premise that these children and their parents develop difficulties because they have experienced a violation of trust and disempowerment (Barker-Collo and Read, 2003; Finkelhor, 1987)'</t>
  </si>
  <si>
    <t>4 visits - 1.5-3 hours each visit</t>
  </si>
  <si>
    <t>12-month period</t>
  </si>
  <si>
    <t>Treatment sessions lasted 90 minutes, with 45 minutes for each individual session. In three of the TF-CBT sessions, a joint parent–child session lasting approximately 30 minutes was provided; for these sessions, the individual child and parent sessions were reduced to 30 minutes.</t>
  </si>
  <si>
    <t>Number of sessions: M=31.09, SD = 14.30</t>
  </si>
  <si>
    <t>Control - Developmental Education for Families: '...designed to enhance cognitive, and especially linguistic, development...Components that involve parental sensitivity to child cues were excluded in our version of the intervention so as to keep the interventions distinct.'</t>
  </si>
  <si>
    <t>No treatment - non-depressed control group</t>
  </si>
  <si>
    <t>Control - no information given</t>
  </si>
  <si>
    <t>Control - nurse visits, but no therapeutic content</t>
  </si>
  <si>
    <t>Waitlist - community services as usual - refrained from family therapy or parent support groups - parents were contacted weekly for brief conversations regarding family and other concerns</t>
  </si>
  <si>
    <t>Waitlist control</t>
  </si>
  <si>
    <t>TAU - standard care available to such families - unclear as to what this comprised</t>
  </si>
  <si>
    <t>Community services as usual - 'standard community child health services' - involves one visit from child health nurse and options for visiting the centre, by appointment only</t>
  </si>
  <si>
    <t>Community services as usual - 'standard community child health services' - involves 1 visit from child health nurse and options for visiting the centre, by appointment only</t>
  </si>
  <si>
    <t>Control - African-American lay visitor - group received brief monthly home tracking visits to reduce attrition</t>
  </si>
  <si>
    <t>Control - screening and free transportation to clinics</t>
  </si>
  <si>
    <t>Control - provided developmental screening and referral services for their children at 6, 12, 15, 21, and 24 months old</t>
  </si>
  <si>
    <t>Optimised standard care</t>
  </si>
  <si>
    <t>Control - unclear as to what the control involved</t>
  </si>
  <si>
    <t>Control - unclear what control entails</t>
  </si>
  <si>
    <t>TAU - received one home visit by a nurse within 2 weeks of giving birth</t>
  </si>
  <si>
    <t>TAU - consisted of primary health care in a clinic dedicated to the treatment of infants born to substance abusing women - each family was observed by a primary health care provider and social worker. Both intervention and controls received this</t>
  </si>
  <si>
    <t>TAU - receiving Early Head Start programme. EHS: 'Families...were enrolled in home-based EHS programming...based on EHS performance standard...focused on child development and parenting skills using published developmental curricula (i.e., Beautiful Beginnings: Raikes &amp; Whitmer, 2006; Parents as Teachers: Parents as Teachers National Center, 2008).'</t>
  </si>
  <si>
    <t>1 monthly visit by a child welfare case worker</t>
  </si>
  <si>
    <t>SSP at 12 months. MBQS (3rd edition; Pederson, Moran, &amp; Bento, 1998) to assess maternal sensitivity</t>
  </si>
  <si>
    <t>3 15-minute phone calls</t>
  </si>
  <si>
    <t>8 home visits between 7 and 12 months of age. 1 visit per week for first 3 weeks then 2 or 3 visits per week for the remaining 5 visits.</t>
  </si>
  <si>
    <t>10 home visits of 1.5 hours (same as intervention)</t>
  </si>
  <si>
    <t>2 sessions at comparable intervals to the intervention group</t>
  </si>
  <si>
    <t>Fortnightly</t>
  </si>
  <si>
    <t>23 1-hour home visits</t>
  </si>
  <si>
    <t>Monthly</t>
  </si>
  <si>
    <t>Seen by research staff during scheduled assessment visits</t>
  </si>
  <si>
    <t>12-14 weeks</t>
  </si>
  <si>
    <t>Mean number of sessions completed: 11.1 (SD=3.5).'</t>
  </si>
  <si>
    <t>69% received at least 1 home visit from a child health nurse</t>
  </si>
  <si>
    <t>Mothers and infants</t>
  </si>
  <si>
    <t>Infants aged 1-12 months</t>
  </si>
  <si>
    <t>Children who have been flagged up to child protection services as being maltreated by their families. Aged 1-5 years</t>
  </si>
  <si>
    <t>Follow-up - child is in first or second year of elementary school</t>
  </si>
  <si>
    <t>7-10 months. '...implemented during four home visits between the 7th and the 10th month after the baby’s birth.'</t>
  </si>
  <si>
    <t>…beginning when the toddlers were on average 20 months of age continuing until they reached the age of 3'</t>
  </si>
  <si>
    <t>8 years (100 months)</t>
  </si>
  <si>
    <t>5.70 months</t>
  </si>
  <si>
    <t xml:space="preserve">HOME inventory. Also 'observed the mothers’ interactions with their children and completed 7-point scales that rated the mothers’ warmth, control, and involvement.' Unclear what the scales were, but data was not presented in sufficient detail to extract anyway. </t>
  </si>
  <si>
    <t>Parent involvement - self-report scale adapted from substance abuse and mental health services administration measures to assess participants level of direct involvement in infant care and support. HOME inventory</t>
  </si>
  <si>
    <t>EAS positive parenting and EAS positive child behaviour</t>
  </si>
  <si>
    <t>Bayley Scales of Infant Development (MDI); CBCL (Achenbach)</t>
  </si>
  <si>
    <t>Child Behavior Checklist (Achenbach).</t>
  </si>
  <si>
    <t>Infant Toddler Social Emotional Assessment - measure of externalising and internalizing behaviour</t>
  </si>
  <si>
    <t>Learning environment assessed by the HOME inventory</t>
  </si>
  <si>
    <t>Bayley Scales of Infant Development 2nd edition - mental and motor development</t>
  </si>
  <si>
    <t>At 15 months, Bayley Scales of Infant Development were administered.</t>
  </si>
  <si>
    <t>BDI. Perceived Stress Scale; Daily Hassles Scale; Interpersonal Support Evaluation List; Dyadic Adjustment Scale; FES</t>
  </si>
  <si>
    <t xml:space="preserve">Child Trauma Questionnaire - to obtain retrospective self-report information about past experiences of maltreatment in mothers; Perceptions of Adult Attachment Scale.  Adult-Adolescent Parenting Inventory - parenting and child rearing attitudes with focus on abuse and neglect. Social Social Support Behaviors scale - assesses their degree of social support. PSI. </t>
  </si>
  <si>
    <t xml:space="preserve">Child Trauma Questionnaire - to obtain retrospective self-report information about past experiences of maltreatment in mothers; Perceptions of adult attachment scale. Adult adolescent parenting inventory - parenting and child rearing attitudes with focus on abuse and neglect. Social support behaviours scale - assesses their degree of social support. Parenting Stress Inventory. </t>
  </si>
  <si>
    <t xml:space="preserve">Parenting Stress Index (Abidin, 1990) - parent attachment subscale </t>
  </si>
  <si>
    <t>Parenting Stress Index</t>
  </si>
  <si>
    <t>Administered BSIDS in the lab (Bayley, 1969) at 6 and 12 months. The videotaped behavior of the mother and infant during this testing also provided the database for making the same four global parent–child and child ratings done in the home. After the administration of the Bayley Scales, the Infant’s and Mother’s Response to Separation was also filmed and rated, using a procedure similar to the SSP. 5 global mother–infant and infant ratings were based on the mother’s and infant’s behaviour in the Bayley test situation (a) Mother Responsiveness and Efficiency in Meeting the Child’s Needs, and (b) the Child’s Expectation of Being Cared For. Measures relevant to mother encouragement of task involvement and child task involved - Global Ratings in Bayley Test Situation - 2 ratings based on the Bayley Scale testing situation are: (a) Mother Encourages Task Involvement in test situation, and (b) Child Shows Endurance in test situation. Ratings of the Mother–Child Play - 3 STEEP ratings based on the period of mother–child free play are relevant to task involvement: (a) The Mother Is Engaged with Her Child, (b) the Child Is Task Involved, and (c) the Mother–Child Play Is Characterized by Synchrony or give and take.</t>
  </si>
  <si>
    <t>HOME inventory: emotional and verbal responsivity subscale, maternal involvement subscale. Adult-adolescent Parenting Inventory - empathy subscale.</t>
  </si>
  <si>
    <t>Adult-adolescent Parenting Inventory</t>
  </si>
  <si>
    <t>Nursing child assessment teaching scale (NCATS) measured the quality of mother-child interaction. NCATS delivered in home at 12 months, then lab assessments at 13 months using the NCATS and NCAFS (nursing child assessment feeding scale). 'The Mother scores from the 12- and 13-month NCATS and the 13-month NCAFS were added to yield a total interaction score for the mother.'</t>
  </si>
  <si>
    <t>At 9 months, HOME was administered</t>
  </si>
  <si>
    <t>Child behaviour problems (Child Behavior Checklist)</t>
  </si>
  <si>
    <t>Mother's representation on attachment. Adult Attachment Interview (George et al, 1985)</t>
  </si>
  <si>
    <t>Parent sensitivity - EAS (Biringen et al 2000)Child abuse potential: Child Abuse Potential Inventory (Milner, 1986) - Global score. Parent-child interaction: The dyadic parent-child interaction coding system III (DPICS; Eyberg et al, 2004).</t>
  </si>
  <si>
    <t>Child Abuse Potential Inventory</t>
  </si>
  <si>
    <t>Child Abuse Potential Inventory (CAPI; Milner 1980) subcale of rigidity. Adult-adolescent Parenting Inventory (AAPI) (Bavolek and Keene 2001) belief in the value of corporal punishment and empathic awareness subscale</t>
  </si>
  <si>
    <t>Adult Attachment Interview (AAI, George, Kaplan, &amp; Main, 1985) at 6 months</t>
  </si>
  <si>
    <t>5.7 months</t>
  </si>
  <si>
    <t>4.67 months</t>
  </si>
  <si>
    <t>Parent development interview (Slade, Aber, Bresgi, Berger, &amp; Kaplan, 2004) - used to explore the mother’s perceptions of her child, her experience of being a parent, and how she perceives the relationship between herself and her baby...coded for Reflective Functioning...the mother’s capacity to accurately attribute and evaluate her own and her child’s thoughts and feelings within their relationship. Coding Interactive Behavior (CIB) scales (Feldman, 1998) - assesses quality of the mothers’ and infants’ interactive behaviors - videotaped in free play for 10 minutes. 'Dyadic Attunement. The items in this subscale reflect an overall mutuality between parent and infant. The factor relates to an interaction where the parent is sensitive, non-intrusive, consistent, and supportive. There is no tension or constriction and the interaction is reciprocal and well adapted to the affective state of each partner.'</t>
  </si>
  <si>
    <t>13.31 months</t>
  </si>
  <si>
    <t>11 months</t>
  </si>
  <si>
    <t>1 months</t>
  </si>
  <si>
    <t>14.11 months</t>
  </si>
  <si>
    <r>
      <t xml:space="preserve">The sample consisted of children (n = 136) who had been abandoned very early in their lives and placed in institutions. All children were recruited between 6 and 31 months of age. </t>
    </r>
    <r>
      <rPr>
        <b/>
        <sz val="10"/>
        <color theme="1"/>
        <rFont val="Arial"/>
        <family val="2"/>
      </rPr>
      <t xml:space="preserve">Foster care. </t>
    </r>
    <r>
      <rPr>
        <sz val="10"/>
        <color theme="1"/>
        <rFont val="Arial"/>
        <family val="2"/>
      </rPr>
      <t>Age in months: (SD) 42.37 (0.28). 
Ethnicity, n (%)
Romanian = 35/61 (57.4%)
Roma (Gypsy) = 18/61 (29.5%)
Unknown/other = 8/61 (13.1%)
Male (%) 52.5%</t>
    </r>
  </si>
  <si>
    <t>19.2 months</t>
  </si>
  <si>
    <t>All relevant outcomes reported at post-treatment, but ITT outcomes and 2 months follow-up outcomes not reported in sufficient detail to extract.</t>
  </si>
  <si>
    <t xml:space="preserve">0-12 months. '…first 12 months…' Intervention began at birth and lasted for the first 12 months. </t>
  </si>
  <si>
    <t>0-12 months.</t>
  </si>
  <si>
    <t>Low dropout but no ITT. More people completed 4 year follow-up than 12 months follow-up.</t>
  </si>
  <si>
    <t>3.2 months/3.1 months</t>
  </si>
  <si>
    <t xml:space="preserve">HOME total score control group mean at 12 months postpartum </t>
  </si>
  <si>
    <t xml:space="preserve">...recorded mother-child interaction on videotape, usually involving the mother bathing her baby.' Home visitor watched video back with mother and pointed out areas where maternal sensitivity, responsiveness and mother-child communication could be improved. Other techniques employed: modeling, cognitive restructuring (changing mothers negative beliefs about her interactions with her child - implicated due to her depression); general education about how to deal with crying, sleeping problems and eating problems; and baby massage. Booster session after 3 months. </t>
  </si>
  <si>
    <t>Started off as weekly, but decreased to fortnightly with a follow-up visit at 3 months after programme completion.</t>
  </si>
  <si>
    <t>4-6 months old followed up until 13 months. Intervention was completed by the time the infants were 12 months old.</t>
  </si>
  <si>
    <t>23 months</t>
  </si>
  <si>
    <t xml:space="preserve">Only specifies weekly for first 6 weeks then fornightly until 3 months. </t>
  </si>
  <si>
    <t xml:space="preserve">Children
Any type of neglect or abuse =49-79%
In foster care before 43-59%
Learning disability = 15-22%
No contact with birth parents = 13-17%
Male: 44-59%
Mean length of time foster carers have known children 25-33 months
Age child: 10.9-11.6 years
</t>
  </si>
  <si>
    <t>37.4 months</t>
  </si>
  <si>
    <t xml:space="preserve">Ok blinding - unclear if they were sill blind at 24 months but will make the assumption that they were. </t>
  </si>
  <si>
    <t>20.34 months</t>
  </si>
  <si>
    <t>12-24 months. 'Our study began when the infants were 12 months old and ended shortly after their second birthday.'</t>
  </si>
  <si>
    <t>66.05 months</t>
  </si>
  <si>
    <t>3.5 months</t>
  </si>
  <si>
    <t>5.5 months</t>
  </si>
  <si>
    <t>Table 2: 6 visits in total at 4w, 6w, 2 months, 3 months, 4 months, 6 months. In text: '...visits occurred at 6 weeks and 3, 6, and 9 months postpartum for all study participants.The treatment group received additional visits at 2 and 4 months postpartum during which only the CARE intervention was administered.'</t>
  </si>
  <si>
    <t>0-6 months</t>
  </si>
  <si>
    <t>Weekly for first 6 weeks then fortnightly until 3 months, then monthly until 6 months postpartum.</t>
  </si>
  <si>
    <t>0-6 months.</t>
  </si>
  <si>
    <t>...based on intention to treat...Thus, mothers who were randomized into the intervention group were retained in that group, even if they refused all intervention (n = 6).' 21 participants dropped out overall (192 at start, 171 at 6 months). 11% but no indication given of dropout in each group. Conflicts with what was reported in the follow-up paper.</t>
  </si>
  <si>
    <t>0-36 months. 'Birth to 36 months' 'a 12 week attachment-based individual parenting therapy for mothers enrolled in substance abuse treatment and caring for children ages birth to 36 months'</t>
  </si>
  <si>
    <t>67.6 months</t>
  </si>
  <si>
    <t>5.6 months</t>
  </si>
  <si>
    <t>In contact with agencies for child abuse or neglect (0-36 months)</t>
  </si>
  <si>
    <t>6 months follow-up</t>
  </si>
  <si>
    <t>9 months follow-up</t>
  </si>
  <si>
    <t>5.5-7.5 years follow-up</t>
  </si>
  <si>
    <t>6 m follow-up</t>
  </si>
  <si>
    <t>Not measured at baseline, but control group at 12 months of age =30% had attachment problems</t>
  </si>
  <si>
    <t>baseline and 9 months follow-up</t>
  </si>
  <si>
    <t>baseline, 10 weeks, + 6 months follow-up</t>
  </si>
  <si>
    <t>11-36 months follow-up</t>
  </si>
  <si>
    <t>11-36 months follow-up+ others up to 5.5-7.5 years follow-up</t>
  </si>
  <si>
    <t>baseline, 10 weeks + 6 months follow-up</t>
  </si>
  <si>
    <t>baseline, 10 weeks+ 6 months follow-up</t>
  </si>
  <si>
    <t>infant age in months 18.06 (4.49) and 17.96 (4.97)</t>
  </si>
  <si>
    <t>Males 52%; Hispanic 11%, removed from birth parent home more than once 4.8%; Caregiver type biological parent 27%; Kin 28%; foster parent 43.8%; infant age in months 18.06 (4.49), infant age at first removal 10.86 (7.07); number of caregivers since birth 2.7 (1.51); caregiver age years 36.6 (10.95); caregiver years of education 12.93 (1.79)</t>
  </si>
  <si>
    <t>Males 60%; Hispanic 8.6%, removed from birth parent home more than once 16.2%; Caregiver type biological parent 25.7%; Kin 33.3%; foster parent 41%; infant age in months 17.96 (4.97), infant age at first removal months 10.73 (7.78); number of caregivers since birth 2.67 (1.66); caregiver age years 35.39 (10.98); caregiver years of education 13.11 (2.1)</t>
  </si>
  <si>
    <t>12 months follow-up</t>
  </si>
  <si>
    <t>0-24 months follow-up</t>
  </si>
  <si>
    <t>25-48 months follow-up</t>
  </si>
  <si>
    <t>1 months follow-up</t>
  </si>
  <si>
    <t>1-12 months follow-up</t>
  </si>
  <si>
    <t>13-16 months follow-up</t>
  </si>
  <si>
    <t>3 home visits in total (scheduled at 3-5 week intervals). 'All women received three home visits when their babies were 4-8 weeks (Time 1), 10-14 weeks (Time 2), and 14-18 weeks old (Time 3).'</t>
  </si>
  <si>
    <t>Dyadic mutuality score - control group - Time 1 - 4-8 weeks (assessments administered after first session)</t>
  </si>
  <si>
    <t>Average of 9 visits during pregnancy, families were visited approximately every 2 weeks. Continued to visit until child was 2 years old. For 6 weeks after delivery, the nurses visited families every week; 6 weeks-4 months...every 2 weeks;4-14 months, every 3 weeks; 14- 20 months, every 4 weeks; and 20-24 months, every 6 weeks. Under predetermined crisis conditions the nurses visited weekly.</t>
  </si>
  <si>
    <t>5 weeks training, 6 months follow-up</t>
  </si>
  <si>
    <t>Pregnancy - 18 months.</t>
  </si>
  <si>
    <t>17.68 months</t>
  </si>
  <si>
    <t>78.1 months/118.8 months</t>
  </si>
  <si>
    <t>29.09 months</t>
  </si>
  <si>
    <t>10.49 months</t>
  </si>
  <si>
    <t>6w-9 months postpartum.</t>
  </si>
  <si>
    <t>Child age (SE) =18.9 months (1.8) (range 3.6 to 39.4 months)</t>
  </si>
  <si>
    <t xml:space="preserve">baseline, 3 months, 6 months, 9 months, 12 months </t>
  </si>
  <si>
    <t>3 years (36 months)</t>
  </si>
  <si>
    <t>39% &lt;20 years, 33% 20-25, &gt;25 years = 28%</t>
  </si>
  <si>
    <t>Behaviour problems: Child Behavior Checklist and the Caregiver Teacher Report Form for children aged 18 months-5 years (Achenbach &amp; Rescorla, 2000)</t>
  </si>
  <si>
    <t>Child behaviour problems: Eyberg Child Behaviour Inventory (ECBI, parent-report); Sutter-Eyberg Student Behavior Inventory-Revised (SESBI-R, teacher-report). Child internalising and externalising behaviour: Child Behavior Checklist/4-18 (CBCL - parent report) and CBCL/Teacher Report Form (TRF, teacher report).</t>
  </si>
  <si>
    <t>Adolescent mothers</t>
  </si>
  <si>
    <t>At risk of maltreating their children</t>
  </si>
  <si>
    <t>108 mothers in sample. 63 (27 in intervention group, 36 in depressed control group) had depression, 45 did not and were used as a non-depressed control</t>
  </si>
  <si>
    <t>130 mothers with depression. Included comparison groups of 68 mothers without depression</t>
  </si>
  <si>
    <t>137 maltreating mothers. 52 non-maltreating comparison group</t>
  </si>
  <si>
    <t>Mothers in prison. Mother and baby units</t>
  </si>
  <si>
    <t>Maltreating mothers</t>
  </si>
  <si>
    <t>Very low SES</t>
  </si>
  <si>
    <t>Several risk factors</t>
  </si>
  <si>
    <t>History of/at high risk of maltreating children</t>
  </si>
  <si>
    <t>High anxiety</t>
  </si>
  <si>
    <t>Multiple</t>
  </si>
  <si>
    <t>Young, American Indian mothers</t>
  </si>
  <si>
    <t>Multiple (predominantly welfare dependent, with low income, and had parents with limited educational achievement). Referred mothers in which 2 or more risk factors present: parent and family functioning, including age of parents, social support, planning of pregnancy, parental substance use, family financial situation and family violence. Or if there were serious concerns about the family's capacity to care for the child</t>
  </si>
  <si>
    <t>Control 15/27 securely attached</t>
  </si>
  <si>
    <t>SSP: disorganised attachment 29 out of 60 participants</t>
  </si>
  <si>
    <t>Landry Parent-child Interaction Scale. Contingent Responsiveness Subscale Control Group</t>
  </si>
  <si>
    <t>Control PDI risk factor score</t>
  </si>
  <si>
    <t>Maternal maladaptive representations</t>
  </si>
  <si>
    <t>Baseline measures not provided</t>
  </si>
  <si>
    <t>SSP: maternal sensitivity, control</t>
  </si>
  <si>
    <t>NCATS total score</t>
  </si>
  <si>
    <t>The CARE-Index (Crittenden, 2001) - measures maternal sensitivity and infant cooperativeness. Adult Adolescent Parenting Stress Inventory; Parenting Stress Inventory; HOME inventory; BITSEAS.</t>
  </si>
  <si>
    <t>Control scores for Maternal Sensitivity subscale of CARE-Index scale</t>
  </si>
  <si>
    <t>Control: 48% secure, 43% disorganised</t>
  </si>
  <si>
    <t>P/CIS</t>
  </si>
  <si>
    <t>None specified</t>
  </si>
  <si>
    <t>Matched blocking procedure</t>
  </si>
  <si>
    <t>Random number table - computer generated</t>
  </si>
  <si>
    <t>Stratification with random cards</t>
  </si>
  <si>
    <t>Random numbers table</t>
  </si>
  <si>
    <t>Random ball selection</t>
  </si>
  <si>
    <t>Subjects were randomly assigned to either TF-CBT or child-centered therapy'</t>
  </si>
  <si>
    <t>Ok randomisation</t>
  </si>
  <si>
    <t>No randomisation method provided</t>
  </si>
  <si>
    <t>Broken randomisation. High number of participants dropped out of the intervention groups after randomisation, so they added these dropouts to the no treatment control, leaving the compliant participants in the intervention group</t>
  </si>
  <si>
    <t>Cluster randomised trial</t>
  </si>
  <si>
    <t>Unclear what method they used</t>
  </si>
  <si>
    <t>Opaque sealed envelopes</t>
  </si>
  <si>
    <t>Sealed opaque envelopes</t>
  </si>
  <si>
    <t>Sealed envelopes</t>
  </si>
  <si>
    <t>The relevant information from the initial assessment was communicated by telephone to the trial manager... who ran the minimisation programme and communicated group assignment.'</t>
  </si>
  <si>
    <t>The randomization sequence, generated by the website http://randomization.com was stored confidentially by the data manager…'</t>
  </si>
  <si>
    <t>Unclear if providers were blind, but unlikely</t>
  </si>
  <si>
    <t>States that mothers were blind to group allocation, but it is difficult to understand how this would work</t>
  </si>
  <si>
    <t>Nurses were blind to treatment allocation</t>
  </si>
  <si>
    <t>No self-rated outcomes</t>
  </si>
  <si>
    <t>Mothers completed the AQS</t>
  </si>
  <si>
    <t>Only one self-rated outcome. The Mothers' Object Relations Scale</t>
  </si>
  <si>
    <t>No self-rated outcomes of relevance</t>
  </si>
  <si>
    <t>No self-rated outcomes of interest to the review</t>
  </si>
  <si>
    <t>Some parent-reported outcomes and no blinding</t>
  </si>
  <si>
    <t>Approximately 46%</t>
  </si>
  <si>
    <t>Approximately 29%</t>
  </si>
  <si>
    <t>Refused, moved, not traceable, other, admitted to hospital</t>
  </si>
  <si>
    <t>A large proportion moved away</t>
  </si>
  <si>
    <t>Attended &lt;10 sessions, that is insufficient 'dose' of therapy, child was removed from the home, family moved away or refused to participate, eliminated due to incomplete narratives (outcomes)</t>
  </si>
  <si>
    <t>None given</t>
  </si>
  <si>
    <t>Moved away, work schedule conflict</t>
  </si>
  <si>
    <t>Large number of participants dropped out prior to beginning the intervention</t>
  </si>
  <si>
    <t>Moved away, declined no reason given</t>
  </si>
  <si>
    <t>Declined to participate</t>
  </si>
  <si>
    <t>Refused, moved away</t>
  </si>
  <si>
    <t>14 of those who were assigned to the Early Start group declined to enter the trial after initial referral, compared with 2 familes in the control group</t>
  </si>
  <si>
    <t>Last observation carried forward</t>
  </si>
  <si>
    <t>Low dropout rate, but available case</t>
  </si>
  <si>
    <t>Low dropout. Available case</t>
  </si>
  <si>
    <t>No mention of participant dropout</t>
  </si>
  <si>
    <t>States N=81 in analysis, meaning that no participants dropped out</t>
  </si>
  <si>
    <t>24% attrition rate, unclear how many dropped out from each group</t>
  </si>
  <si>
    <t>Very low dropout</t>
  </si>
  <si>
    <t>Unclear how many participants dropped out, but the intervention was very short - only 2 sessions, so high dropout unlikely</t>
  </si>
  <si>
    <t>Relatively high dropout, available case</t>
  </si>
  <si>
    <t>Very low dropout rate</t>
  </si>
  <si>
    <t>Very high dropout rate</t>
  </si>
  <si>
    <t>Low dropout, but available case</t>
  </si>
  <si>
    <t>High dropout rate. ITT analysis performed but only available case reported</t>
  </si>
  <si>
    <t>Somewhat high dropout rate. ITT conducted but not reported, only available case reported in sufficient detail to extract</t>
  </si>
  <si>
    <t>Dropout was not high, but ITT was not used</t>
  </si>
  <si>
    <t>Mentions random assignment using sealed envelopes but does not provide details of how this was employed</t>
  </si>
  <si>
    <t>Paper states they used ITT but does not look this way in their tables. Somewhat high dropout.</t>
  </si>
  <si>
    <t>Funding from Future Directions Prevention and Early Intervention Trials, Queensland Department of Child Safety, Australia.</t>
  </si>
  <si>
    <t>No trial registration</t>
  </si>
  <si>
    <t>Only provides Ms and SDs for sensitivity divided up by reactivity of child - need to request data for intervention versus control for sensitivity.</t>
  </si>
  <si>
    <t>...an individual who knew nothing about the participants entered their dataminto a computer program that randomized individual women to treatment conditions. The randomization was conducted within strata from a model with 3 classification factors: maternal race/ethnicity (Hispanic, white non-Hispanic, African American, American Indian, or Asian), maternal gestational age at enrollment(&lt;32 versus 32+ weeks), and geographic region of residence (4 regions).'</t>
  </si>
  <si>
    <t>Outcomes reported as medians and ranges.</t>
  </si>
  <si>
    <t xml:space="preserve">Measures taken after 12 weeks and ITT outcomes not reported in sufficient detail to extract. </t>
  </si>
  <si>
    <t>All known outcomes reported.</t>
  </si>
  <si>
    <t>Grant from: Public Safety Canada’s National Crime Prevention Centre</t>
  </si>
  <si>
    <t>... Administration of Children, Youth, and Families, the National Institute of Mental Health ~MH54643!, and the Spunk Fund'</t>
  </si>
  <si>
    <t>National Institute on Drug Abuse.</t>
  </si>
  <si>
    <t>Australian Research Council</t>
  </si>
  <si>
    <t>Fonds de la recherche en sante du Quebec</t>
  </si>
  <si>
    <t>Funded by Grant 90CA1633 from the US Department of Health and Human Services, The Administration on Children, Youth and Families, Children’s Bureau, Office on Child Abuse and Neglect</t>
  </si>
  <si>
    <t>Funded by the NIMH grants R10 MH55963 and R10 MH56224</t>
  </si>
  <si>
    <t>Funded by the NIMH grants R10 MH55963 and R10 MH56225</t>
  </si>
  <si>
    <t>Only provides means and SDs for sensitivity divided up by reactivity of child - requested data for intervention versus control for sensitivity</t>
  </si>
  <si>
    <t>Request SDs for MBQS scores</t>
  </si>
  <si>
    <t>Yes - requested ITT data and other relevant outcomes</t>
  </si>
  <si>
    <t>Ok study</t>
  </si>
  <si>
    <t>Unclear allocation concealment. Did not use ITT.</t>
  </si>
  <si>
    <t>Unclear randomisation and allocation concealment , some secondary outcomes missing, relatively high dropout rate and so on</t>
  </si>
  <si>
    <t>Unclear randomisation, allocation concealment, unclear dropout rate, missing secondary outcomes and so on</t>
  </si>
  <si>
    <t>Unclear randomisation, allocation concealment, missing outcome data, available case and so on</t>
  </si>
  <si>
    <t>Unclear randomisation, allocation concealment, blinding and so on</t>
  </si>
  <si>
    <t>Unclear randomisation, allocation concealment, missing secondary outcomes and so on</t>
  </si>
  <si>
    <t>Unclear, that is Randomisation, allocation concealment, missing secondary outcomes, unclear attrition and method of analysis and so on</t>
  </si>
  <si>
    <t>...provided...free transportation and screening [scheduled prenatal care plus developmental screening and referral services]...plus intensive nurse home-visitation services during pregnancy...continued to be visited by nurses through the child's second birthday.' '...followed a...protocol...to help women improve their health-related behaviors; care of their children; and life-course development (pregnancy planning, educational achievement, and participation in the workforce). Contained education in lots of different areas for example, smoking, STIs, getting back into work and so on 'Specific curricula were integrated into the program to promote parent-child interaction by facilitating parents' understanding of their infants' and toddlers' communicative signals, enhancing interest in playing with their children in ways that promote emotional and cognitive development...' Expanded the Elmira study.</t>
  </si>
  <si>
    <t>Very high dropout rate, unclear randomisation, allocation concealment and so on</t>
  </si>
  <si>
    <t>Unclear randomisation, allocation concealment, dropout and so on</t>
  </si>
  <si>
    <t xml:space="preserve">Attachment (SSP, Ainsworth). Checklists created by authors for maternal management of infant behaviours for example, feeding sleeping, crying and problems in the mother's relationship with the infant (infant demands for attention, separation problems, difficulties with playing and so on Mother-infant interactions were assessed by videotapes of interactions - used the Global Ratings Scales of Mother-Infant Interaction, devised by Murray (1996) to assess the quality of engagement between mothers with depression and their infants. </t>
  </si>
  <si>
    <t>Omits secondary outcomes but not primary, that is AQS. But also administered SSP, which they did not mention. This is reflected in their 2006 paper.</t>
  </si>
  <si>
    <t>Parent-reported outcomes - no blinding. Also took measures of the SSP but did not report this at all anywhere until Toth 2006</t>
  </si>
  <si>
    <t>Unclear allocation concealment, did not use validated outcome measures for most of the outcomes apart from the AQS.</t>
  </si>
  <si>
    <t>Low dropout, but did not use ITT.</t>
  </si>
  <si>
    <t>Paper omits data but only from secondary outcomes, everything else is low ROB.</t>
  </si>
  <si>
    <t>Unclear randomisation, potential high ROB for allocation concealment.</t>
  </si>
  <si>
    <t>Randomisation, allocation concealment unclear, relatively high dropout, ITT not used.</t>
  </si>
  <si>
    <t>4.15 years</t>
  </si>
  <si>
    <t>25.04 weeks</t>
  </si>
  <si>
    <t>4.57 years</t>
  </si>
  <si>
    <t>0.57 years</t>
  </si>
  <si>
    <t>Children aged 3-7 years.</t>
  </si>
  <si>
    <t>1.5 years</t>
  </si>
  <si>
    <t>5.5 years</t>
  </si>
  <si>
    <t>5 years</t>
  </si>
  <si>
    <t>5.25 years</t>
  </si>
  <si>
    <t>Approximately 20 months.</t>
  </si>
  <si>
    <t>0.16 years</t>
  </si>
  <si>
    <t>6.2 years</t>
  </si>
  <si>
    <t>Unsure</t>
  </si>
  <si>
    <t>Almasa AN, Degnana KA, Radulescub A, Nelson CA, Zeanahe CH, Fox NA. Effects of early intervention and the moderating effects of brain activity on institutionalized children’s social skills at age 8. Proceedings of the National Academy of Sciences,  October 16. 2012;109(Suppl. 2):17228-31.</t>
  </si>
  <si>
    <t>Briskman J, Castle J, Blackeby K, Bengo C, Slack K, Stebbens C, et al. Randomised controlled trial of the Fostering Changes programme. Research Report DFE-RR237. London: Department of Education &amp; National Academy for Parenting Research, King's College London; 2012. Available at: www.gov.uk/government/publications/randomised-controlled-trial-of-the-fostering-changes-programme</t>
  </si>
  <si>
    <t>Dozier M, Lindhiem O, Lewis E, Bick J, Bernard K, Peloso E. Effects of a foster parent training program on young children's attachment behaviors: preliminary evidence from a randomized clinical trial. Child and Adolescent Social Work Journal. 2009;26:323-32.</t>
  </si>
  <si>
    <t xml:space="preserve">Fisher PA, Burraston B, Pears KC. The early intervention foster care program: permanent placement outcomes from a randomized trial. Child Maltreatment. 2005;10:61-71. </t>
  </si>
  <si>
    <t xml:space="preserve">Fisher PA, Kim HK. Intervention effects on foster preschoolers' attachment-related behaviors from a randomized trial. Prevention Science. 2007;8:161-70.
</t>
  </si>
  <si>
    <t>Gaviţa OA, David D, Bujoreanu S, Tiba A, Ionuţiu DR. The efficacy of a short cognitive–behavioral parent program in the treatment of externalizing behavior disorders in Romanian foster care children: building parental emotion-regulation through unconditional self- and child-acceptance strategies. Children and Youth Services Review. 2012;34:1290-97.</t>
  </si>
  <si>
    <t>Groeneveld MG, Vermeer HJ, van Ijzendoorn MH, Linting M. Enhancing come-based child care quality through video-feedback intervention: a randomized controlled trial. Journal of Family Psychology. 2011;25:86–96.</t>
  </si>
  <si>
    <t xml:space="preserve">Juffer F, Hoksbergen RA, Riksen-Walraven JM, Kohnstamm GA. Early intervention in adoptive families: supporting maternal sensitive responsiveness, infant-mother attachment, and infant competence. Journal of Child Psychology and Psychiatry. 1997;38:1039-59.
Juffer F, Hoksbergen RA, Riksen-Walraven JM, Kohnstamm GA.
J Child Psychol Psychiatry. 1997 Nov;38(8):1039-50.
</t>
  </si>
  <si>
    <t>Juffer F, Bakermans-Kranenburg MJ, van Ijzendoorn MH. The importance of parenting in the development of disorganized attachment: evidence from a preventive intervention study in adoptive families Journal of Child Psychology and Psychiatry. 2005;46:263-74.</t>
  </si>
  <si>
    <t xml:space="preserve">Kim HK, Leve LD. Substance use and delinquency among middle school girls in foster care: a three-year follow-up of a randomized controlled trial. Journal of Consulting and Clinical Psychology. 2011;79:740–50. </t>
  </si>
  <si>
    <t xml:space="preserve">MacDonald G, Turner W. An experiment in helping foster-carers manage challenging behaviour. British Journal of Social Work. 2005;35:1265-82. </t>
  </si>
  <si>
    <t xml:space="preserve">Minnis H, Pelosi AJ, Knapp M, Dunn J. Mental health and foster carer training. Archives of Disease in Childhood. 2001:84:302-06.
</t>
  </si>
  <si>
    <t>Price JM, Chamberlain P, Landsverk J, Reid J, Leve L, Laurent H. Effects of a foster parent training intervention on placement changes of children in foster care. Child Maltreatment. 2008;13:64-75.</t>
  </si>
  <si>
    <t>Rushton A, Monck E, Leese M, McCrone P, Sharac J. Enhancing adoptive parenting: a randomized controlled trial. 2010;15:529-42.</t>
  </si>
  <si>
    <t xml:space="preserve">Smyke AT, Zeanah CH, Fox NA, Nelson CA, Guthrie D. Placement in foster care enhances quality of attachment among young institutionalized children. Child Development. 2010;81:212-23.
</t>
  </si>
  <si>
    <t xml:space="preserve">Smyke AT, Zeanah CH, Gleason MM, Drury SS, Fox NA, Nelson CA, Guthrie D. A randomized controlled trial comparing foster care and institutional care for children with signs of reactive attachment disorder. American Journal Psychiatry. 2012;169:508-14.
</t>
  </si>
  <si>
    <t>Spieker SJ, Oxford ML, Kelly JF, Nelson EM, Fleming CB. Promoting first relationships: randomized trial of a relationship-based intervention for toddlers in child welfare. Child Maltreatment. 2012;17:271-86.</t>
  </si>
  <si>
    <t xml:space="preserve">Taussig HN, Culhane SE, Garrido E, Knudtson MD. RCT of a mentoring and skills group program: placement and permanency outcomes for foster youth. Pediatrics. 2012;130:e33-39.
Taussig HN, Culhane SE, Garrido E, Knudtson MD.
Pediatrics. 2012 Jul;130(1):e33-9
</t>
  </si>
  <si>
    <t>Attachment Security: MacArthur coding system, categories coded included secure (B), avoidant (A), ambivalent-dependent (C), disorganized-controlling (D), and insecure-other (I-O)</t>
  </si>
  <si>
    <t>Children who enter foster care</t>
  </si>
  <si>
    <t>Attachment was not measured only number of placements at follow-up</t>
  </si>
  <si>
    <t>Attachment was not measured, but number of placements</t>
  </si>
  <si>
    <t>Avoidant behaviour and resistant behaviour + secure behaviour (61-71%)</t>
  </si>
  <si>
    <t>Foreign babies from Korea and Sri Lanka adopted by white families at 6-13 weeks of age. Sri Lankan babies stayed with mother until court approved adoption and Korean babies were given up immediately</t>
  </si>
  <si>
    <t>Did not measure attachment</t>
  </si>
  <si>
    <t>Did not measure attachment at baseline</t>
  </si>
  <si>
    <t>Children who have been put up for adoption. Had on average 6 changes of placements and mean age of first placement was 68 months</t>
  </si>
  <si>
    <t>Foster mothers more frequently report that their children are difficult to calm or soothe than mothers of children who have never been in care (Tyrrell &amp; Dozier, 1999). Because infants with disrupted attachments do not elicit care in expectable
ways, they are regarded as difficult by caregivers (Dozier et al., 2002). Toddlers in foster care often behave in avoidant or resistant ways when hurt or frightened, and their caregivers respond 'in kind' (Stovall-McClough &amp; Dozier, 2004) by ignoring or getting angry. Evidence-based interventions, informed by the attachment literature, are needed to help caregivers to provide care that promotes security for this vulnerable population of children</t>
  </si>
  <si>
    <t>Quality of foster child's relationship with foster carer</t>
  </si>
  <si>
    <t>Avoidant or secure</t>
  </si>
  <si>
    <t>SSP (Ainsworth</t>
  </si>
  <si>
    <t xml:space="preserve">Quality of infant-mother attachment. SSP (Ainsworth, 1978). </t>
  </si>
  <si>
    <t>Quality of infant-mother attachment. SSP (Ainsworth, 1978). Secure (B) Insecure avoidant (A) and Insecure resistant</t>
  </si>
  <si>
    <t>SSP (Ainsworth, 1978)</t>
  </si>
  <si>
    <t>Measured number of foster care placements</t>
  </si>
  <si>
    <t>No clear definition but they refer to attachment in one of the outcomes</t>
  </si>
  <si>
    <t>Child outcome of attachment security was measured with the Toddler Attachment Sort-45 (TAS45; Kirkland, Bimler, Drawneek, McKim, &amp; Scho¨lmerich, 2004), which was scored immediately after each research home visit</t>
  </si>
  <si>
    <t>Measured at baseline in original paper by Smyke</t>
  </si>
  <si>
    <t>Not measured at baseline and on a continuous scale</t>
  </si>
  <si>
    <t>Not measured nor number of prior placements</t>
  </si>
  <si>
    <t>Not measured. Only measured placement stability</t>
  </si>
  <si>
    <t xml:space="preserve">Reactive attachment disorder at 3 days: experimental: 21/51; control: 17/51; lower the better (continuous scale 0 to 51)
</t>
  </si>
  <si>
    <t>Not measured, but number of prior placements were 3.1 to 2.9 (SD 2.9)</t>
  </si>
  <si>
    <t>Not measured. Only number of placements</t>
  </si>
  <si>
    <t>The Programme aims to enhance carers’ relationships with their foster children by coaching them to respond sensitively to their particular child’s needs</t>
  </si>
  <si>
    <t>Examined the placement success rates of preschool-aged foster children (intervention and comparison conditions) who returned to their birth parent(s), were adopted by a biological relative, or were adopted by a nonrelative</t>
  </si>
  <si>
    <t>The study aimed to determine the efficacy of a short enhanced cognitive–behavioral group parent programme, enhanced with a with the final goal of reducing externalising behavior in foster children and in increasing the stability of the placement.</t>
  </si>
  <si>
    <t xml:space="preserve">Intervention programs aimed to support parental sensitive responsiveness, with the ultimate goal of promoting secure infant-parent attachment relationships and infant competence
</t>
  </si>
  <si>
    <t>This is the first study that evaluates the effectiveness of an attachment-based intervention on the prevention of attachment disorganization in adoptive families</t>
  </si>
  <si>
    <t>Reduce substance abuse</t>
  </si>
  <si>
    <t>To help carers understand the behaviour and feeling of children and to be open to their communication about themselves. It also served to increase the confidence in understanding and coping with their foster children’s feelings and behaviour</t>
  </si>
  <si>
    <t>Aims of this investigation were to examine the impact of a foster parent training and support intervention (KEEP) on placement changes and to determine whether the intervention mitigates placement disruption risks associated with children’s placement histories</t>
  </si>
  <si>
    <t>Foster care was conceptualized as an intervention to address the effects of institutionalisation on young children. Study aimed to test the theory from adoption studies that children do form attachments following early deprivation, but subsequent attachment relationships are less likely to be secure and more likely to be atypical (disorganised-controlling or insecure-other). Organised insecure patterns of attachment (avoidant, ambivalent, and dependent) do not appear to be increased in children with institutional rearing</t>
  </si>
  <si>
    <t>Foster care was conceptualised as an intervention to address the effects of institutionalisation on young children. Study aimed to test the theory from adoption studies that children do form attachments following early deprivation, but subsequent attachment relationships are less likely to be secure and more likely to be atypical (disorganised-controlling or insecure-other). Organised insecure patterns of attachment (avoidant, ambivalent, and dependent) do not appear to be increased in children with institutional rearing</t>
  </si>
  <si>
    <t>UK</t>
  </si>
  <si>
    <t>RCT - long-term follow-up of Bucharest study</t>
  </si>
  <si>
    <t>The local authorities were asked to select carers from their databases who fulfilled the trial’s inclusion criteria. The local authority then contacted carers either by letter or telephone to inform them that they were being invited to join an evaluation of a trial which might, or might not, involve them also taking part in the Fostering Changes training course</t>
  </si>
  <si>
    <t>Foster families were referred to the project at the time of infant placement</t>
  </si>
  <si>
    <t>In a collaborative process involving the research staff and the of the Oregon Department of Human Services Child Welfare Division in Lane County</t>
  </si>
  <si>
    <t>Community setting; new foster care, reentering care, or moving between foster placements</t>
  </si>
  <si>
    <t>Recruitment of participants for the intervention occurred through the referral from the Child Welfare Directory and each parent signed an informed consent form, based on the ethical guidelines of Institutional Review Board at the BBU</t>
  </si>
  <si>
    <t>Recruited from 23 home-based child care organisations in the western region of the Netherlands from both urban and rural areas</t>
  </si>
  <si>
    <t>Families were recruited through 3 adoption agencies</t>
  </si>
  <si>
    <t>The first subsample consisted of 90 families with a first adopted child (Juffer, Hoksbergen et al., 1997), and the second subsample consisted of 40 families with birth children and a first adopted child (Rosenboom, 1994).</t>
  </si>
  <si>
    <t>A total of 145 girls was referred to the study by child welfare staff members, who ran a search of their database to gather information on all girls who were 10–12 years old, in their final year of elementary school, currently in foster care, and living
in the targeted county</t>
  </si>
  <si>
    <t>Foster carers from 6 local authorities in the south-west of England</t>
  </si>
  <si>
    <t>Eligible study participants included all foster and kinship parents receiving a new placement of a child aged 5 to 12 years from the San Diego County Department of Health and Human Services child welfare system between 1999 and 2004</t>
  </si>
  <si>
    <t>Local authorities in England with high rates of adoption were contacted and asked to identify eligible adoptive families</t>
  </si>
  <si>
    <t>All of the children &lt; 31 months of age who were cared for in the 6 institutional settings in Bucharest, Romania at the beginning of the study (n = 187) were assessed for participation in the BEIP</t>
  </si>
  <si>
    <t xml:space="preserve">The study supported an authorised worker within Department of Social and Health Services to access Department of Social and Health Services records and identify infants in 1 county </t>
  </si>
  <si>
    <t>Participants were recruited in 5 cohorts over 5 consecutive summers from a comprehensive list of children aged 9 to 11 who had been placed in foster care in the participating counties</t>
  </si>
  <si>
    <t>The carers could male or female, and of any age (although the minimum age of a registered carer is 21). Because of the practical nature of the course and because of the methods of evaluation, carers had to have at least one child (male or female)
currently in placement aged between 2 and 12. It was important that this child was likely to remain in the placement for the duration of the course (3 months). The child could be under Special Guardianship, but kinship carers were not eligible for
inclusion in the trial</t>
  </si>
  <si>
    <t>All 3- to 6-year-old foster children in need of a new foster placement who fell into the catchment area were identified. When deemed eligible for the study (that is, expected to remain in care for more than 3 months), participants were randomly assigned to the intervention</t>
  </si>
  <si>
    <t xml:space="preserve">3- to 5-year-old foster preschoolers entering a new foster placement. This included children new to foster care, reentering care, and moving between foster placements. To be eligible for the study, the current placement had to be expected to last for 3 or more months. Recruitment occurred continuously over a 3.5-year period
</t>
  </si>
  <si>
    <t>The initial sample included 97 foster children from Bihor County Romania, aged 5 through 18 years who had externalising behavior disorders as indicated by their score on the Child Behavior Checklist (93 percentile of the CBCL; Achenbach, 1991). For
each child, only one of the foster parents participated to the study, since 86% of the parents had multiple children in care at the time. In the sample included, foster parents referred to one of the children in foster care presenting externalizing behavior disorders</t>
  </si>
  <si>
    <t xml:space="preserve">The current study is restricted to Asian children placed as infants into white families. Families with a child adopted from Sri Lanka or Korea were potentially eligible for the study. To participate, the adopted child had to be the first child in the family and placed before 5 months of age. Non-severe effects of malnourishment were accepted since these symptoms were expected to be temporary
</t>
  </si>
  <si>
    <t>Infants adopted at a very young age (mean age of placement: 10 weeks) were included, so we expected the rate of disorganization to be in the normative range (as in Chisholm, 1998)</t>
  </si>
  <si>
    <t>Weekly or biweekly. 'When children were 24–30 months of age, the last 6 sessions occurred at monthly intervals as part of the program completion and graduation process.'</t>
  </si>
  <si>
    <t>...randomly assigned...by using block randomization with fixed blocks of size 6, computer generated by an independent statistician and stratified according to eating disorder diagnosis (bulimia nervosa or bulimic type of eating disorder not otherwise specified).'</t>
  </si>
  <si>
    <t>Last trimester of pregnancy and 6 months postnatally. 'intervention was delivered from late pregnancy and for 6 months pospartum'</t>
  </si>
  <si>
    <t>At 6 and 12 months: Maternal sensitivity and intrusiveness (Parent-caregiver involvement scale at 6 months; another 'established measure' at 12 months). 18 monthsonths: infant attachment (SSP). 'At 6 months the mothers and infants were filmed in a 10 minute free play interaction...We rated episodes with the parent/caregiver involvement scale, which measures the responses of the mother to her infant’s needs and initiations.'</t>
  </si>
  <si>
    <t>The Dyadic Mutuality Code (DMC) (Censullo, 1991; Censullo, Bowler, Lester, &amp; Brazelton, 1987) assesses the level of responsiveness in the maternal-infant relationship. Responsiveness is defined as the mother’s ability to accommodate to her infant’s behavior and to give it meaning through regulation of her own behavioral responses. Based on live or videotaped observations of face-to-face interaction. The DMC contains 6 items that are key components of responsive maternal-infant interactions: mutual attention, positive affect, turn-taking, maternal pauses, infant clarity of cues, and maternal sensitivity (Censullo, 1991). Items are scored as 1 or 2 and are summed for a total score. Scores ranging from 6-8, 9, and 10-12 are categorized as low, moderate, and high responsiveness respectively, or are treated as continuous data.</t>
  </si>
  <si>
    <t>Twelve (92%) of the treatment group families received 6 or more of the eight parenting program sessions.'</t>
  </si>
  <si>
    <t>Videotaped child for 10 minuntes during play. 'Parenting attitudes were assessed using the Child Abuse Potential Inventory (CAPI). The CAPI is composed of 6 subscales: distress, rigidity, unhappiness, problems with child, problems with family, and problems from others. High scores on these subscales indicate worse parenting attitudes and signify a high potential for abuse...The CAPI subscales are highly correlated; therefore, they could not all be used in the present analyses. The rigidity subscale was chosen to represent parenting attitudes...' Used rating scales (same as above) to measure mother-child interaction. 'Two principal components analyses were run to reduce the number of maternal and child interaction behaviors. Only those behaviors with factor loadings above .50 were retained. Nine maternal behaviors were selected to form an observed maternal competence factor: confidence, respect for child’s autonomy, creativity, responsiveness, interactiveness, precision, limit setting, structure, and maturity demands...Thirteen child behaviors were selected to form an observed child responsiveness factor: enthusiasm, persistence, compliance, creativity, attentiveness, warmth, lackof coldness, lackof defiance, lackof anger, lack of anxiety, lackof frustration, happiness, and lackof sadness...'</t>
  </si>
  <si>
    <t>Yes, For the allocation of participants we used
block sizes of four parentswith series of 6 in order to cover all possible
balanced combinations of assignment within the block.</t>
  </si>
  <si>
    <t>...town hall records of a city in the western part of The Netherlands, we identified mothers with a firstborn, 4-month-old child, and in the children’s health centers of 5 neighboring villages nurses handed new parents written material with information about the study.'</t>
  </si>
  <si>
    <t>Mothers with first-born 4-month-old children were identified by using town hall records of a city in the western part of The Netherlands and by using the records of the children’s health centers in 5 neighboring villages.'</t>
  </si>
  <si>
    <t>Focus was on attachment theory. 'The goal of intervening was to support the mother’s sensitivity to her infant.' 'Four...goals served as guides to the home visitors....1. to affirm parenting strengths already present in the mother. 2. to increase the mother’s awareness of how her behavior influenced her infant’s behavior. 3. looked for ways to augment the mother’s awareness of her infant’s signals and for ways to establish positive experiences for both the mother and the infant.' 'In the initial part of each visit, the home visitor focused on building rapport with the mother...The mother and infant were videotaped for about 5 minutes while playing with age-appropriate toys and the tape was played back for the mother to observe and discuss...the home visitor commented on maternal behavior that the infant appeared to enjoy and asked for the mother’s interpretation of her infant’s behavior. The discussion focused on identifying positive features of the interactions and on providing the mother with opportunities to ponder her infant’s motivational states.'</t>
  </si>
  <si>
    <t>Two independent judges, blind to risk condition and to intervention, coded videotaped observations using the 5 rating scales…'</t>
  </si>
  <si>
    <t>The trial took place...in all four primary schools in the most disadvantaged ward within a deprived inner-city London borough...pupils were screened for emotional and behavioral difficulties by questionnaire... measure used was the Strengths and Difficulties Questionnaire (Goodman &amp; Scott, 1999), supplemented by the...[DSM–IV]...items used to diagnose oppositional defiant disorder. The cutoff for high risk was a total score of 5 on the Strengths and Difficulties Questionnaire conduct items or 10 on the Diagnostic and Statistical Manual items, corresponding to antisocial behavior reached by the highest 18% of the population in England; those who scored below were deemed low risk.'</t>
  </si>
  <si>
    <t>Goodson BD, Layzer JI, St Pierre RG, Bernstein LS, Lopez M. Effectiveness of a comprehensive, 5-year family support program for low-income children and their families: findings from the comprehensive child development program. Early Childhood Research Quarterly. 2000;15:5-39.</t>
  </si>
  <si>
    <t>CCDP projects were mandated to serve “infants and young children from families who have incomes below the poverty line and who, because of environmental, health, or other factors, need intensive and comprehensive supportive services to enhance their development”'To be eligible for CCDP a family had to (a) have a family income at or below the Federal poverty guidelines, (b) include a pregnant woman or a child under age one, and (c) be willing to participate in CCDP activities for 5 years if selected for the program group.'</t>
  </si>
  <si>
    <t>TAU - 'control group families were not allowed to receive CCDP services during the 5 years but could avail themselves of any other locally available services.'</t>
  </si>
  <si>
    <t>Videoed play task with parents and their children and coded it according to the Parent/caregiver Involvement Scale (P/CIS; Farran, Kasari, Comfort, &amp; Jay, 1986.) 'The P/CIS is designed for use with children aged 3 years and younger to provide an assessment of the amount and quality of involvement between a caregiver and a child.' Coded for various factors but only extracted warmth and sensitivity.'P/CIS behaviors were rated on a scale of 1 (low) to 5 (high).' 'Individualized family assessments were conducted every 3 to 5 months (targeted every 4 months) for a period of up to 16 months (5 assessment occasions)...'</t>
  </si>
  <si>
    <t>A more intensive visit schedule was developed for the experimental group: subjects received three prenatal visits at 28, 30 and 36 weeks gestation and 5 postnatal visits at 1,2,5,12 and 30 weeks…content was mainly teaching and counselling. It was not elaborated according to a specific theoretical model. However, it was based on the items included in the Home Observation for Measurement of the Environment [HOME]...goal...was to have the mother discover her own potential for interaction with the child and to provide her with simple tools to maximize the quality of the mother-child interaction.'</t>
  </si>
  <si>
    <t>...subjects received three prenatal visits at 28, 30 and 36 weeks gestation and 5 postnatal visits at 1,2,5,12 and 30 weeks…'</t>
  </si>
  <si>
    <t>For inclusion in the study, children had to meet at least 5
criteria for sexual abuse–related DSM-IV-defined PTSD, including
at least one symptom in each of the three PTSD clusters (reexperiencing,
avoidance or numbing, and hyperarousal). In addition,
children were required to have a parent or other caretaker (including long-term foster parents) who was willing and able to
participate in the parental treatment component of the study. Informed child assent and parental consent were required for admission to the study'</t>
  </si>
  <si>
    <t>is a
measure of adjustment and psychopathology of children and adolescents. It
consists of 25 traits, comprising 5 sub-scales: Emotional Symptoms, Conduct
Problems, Hyperactivity-Inattention, Peer Problems, and Pro-social Behaviour. It
has been widely used as a research screening tool and its validity has been
confirmed in analyses of many different populations.</t>
  </si>
  <si>
    <t>well established measure of children’s psycho-social problems consists of 25 items relating to 5 scales covering emotions, behaviour, restlessness and concentration,peer relationships and pro-social behaviour (helping and caring). The first four scales are added together to provide a total difficulties score and a separately rated scale estimates the “impact” of the difficulties.</t>
  </si>
  <si>
    <t>There are 50 questions employing a 5-point response scale (rated 0–4); a higher score indicates better adjustment.</t>
  </si>
  <si>
    <t>Providers were selected by directors from 5 community agencies. Providers were trained and supported</t>
  </si>
  <si>
    <t xml:space="preserve">Any family could take part if they were looking after children aged 5 to 16 who were likely to be in placement for a further year. In addition, 1) permission of senior social work management in each council area to allow the trial to proceed; (2) agreement of social workers to allow children on their caseloads to participate in the study; (3) consent to participate from birth parents, foster carers, and the children
</t>
  </si>
  <si>
    <t>The eligibility requirements were that (a) the child had been in either a kin or non-kin foster care placement for a minimum of 30 days, (b) the child was between the ages of 5 and 12 years, and (c) the child was not considered 'medically fragile' (that is,
not severely physically or mentally handicapped)</t>
  </si>
  <si>
    <t>Families were included in the initial recruitment stage of the study if they had a child placed for non-relative adoption between three and 18 months previously. All the children were between the ages of 3 years and 7 years 11 months at the time of placement and were not suffering from severe physical or learning difficulties. When a child had a total difficulties scoreon either the parents’ (&gt; 13) or the social worker’s (&gt;11) SDQ (or both), the adopters became eligible to join the study. As only one child in each family could be the focus of the interventions, the child with the highest score was selected for study</t>
  </si>
  <si>
    <t xml:space="preserve">All of the children &lt; 31 months of age who were cared for in the 6 institutional settings in Bucharest, Romania at the beginning of the study (n = 187) were assessed for participation in the BEIP
</t>
  </si>
  <si>
    <t xml:space="preserve">The BEIP (BEIP) was funded by
the John D. and Catherine T. MacArthur Foundation Research
Network on Early Experience and Brain Development (Charles
A. Nelson, network chair)
</t>
  </si>
  <si>
    <t>Identify infants in one county between the ages of 10 and 24 months who had experienced a court-ordered placement that resulted in a change in primary caregiver within the prior 7 weeks</t>
  </si>
  <si>
    <t>Children were recruited if they (1) had been placed in foster care by court order because of maltreatment within the preceding year, (2) currently resided in foster care within a 35-minute drive to skills groups sites, (3) had lived with their substitute caregiver for at least 3 weeks, and (4) were not monolingualSpanishspeaking (although their caregivers could be). When multiple members of a sibling group were eligible, 1 sibling was randomly selected to participate in the study. Participation was voluntary and could not be court ordered. Because the current study’s outcomes include placement changes and permanency outcomes, only children who had open cases at the start of the study time frame were included in analyses</t>
  </si>
  <si>
    <t>Follow-up of children at 8 years of age</t>
  </si>
  <si>
    <t>Hypothesised that youth randomised to the intervention would have fewer placement changes, be less likely to be placed in a residential treatment setting, and be more likely to attain permanency 1 year post-intervention. It was also hypothesised that participation in the intervention would attenuate the well-documented relationship between behaviour problems and placement instability</t>
  </si>
  <si>
    <t xml:space="preserve">Exclusion criteria for the study included medical conditions such as genetic syndromes, signs of fetal alcohol syndrome, and microcephaly
</t>
  </si>
  <si>
    <t>Kinship carers were not eligible for inclusion in the trial</t>
  </si>
  <si>
    <t>None listed</t>
  </si>
  <si>
    <t>None provided</t>
  </si>
  <si>
    <t>The only exclusion criterion was that foster families not be biological relatives of the child (up to third grade relatives)</t>
  </si>
  <si>
    <t xml:space="preserve">Infants with a serious disease were excluded from the study. Twins were excluded
</t>
  </si>
  <si>
    <t>Exclusionary criteria were minimal because the current study was designed to be an effectiveness trial designed to map onto 'real-world' child welfare system conditions</t>
  </si>
  <si>
    <t>Children placed with relatives or with existing foster parents were excluded</t>
  </si>
  <si>
    <t>They had information on their child welfare records (obtained postinterview) that made them ineligible (for example, incorrect birth date), they were developmentally delayed, and/or they were not proficient enough in English to participate in the skills groups</t>
  </si>
  <si>
    <t>Multidimensional Treatment Foster Care for Preschoolers (MTFC-P)</t>
  </si>
  <si>
    <t>Short Enhanced Cognitive-Behavioural Parent Training (CEBPT)</t>
  </si>
  <si>
    <t>KEEP (Keeping foster and kinship parents training and supported)</t>
  </si>
  <si>
    <t>Pregnancy interview, assesses a woman’s emotional experience of pregnancy and the nature of her developing relationship with her baby (PI; Slade, 2003). Parent Development Interview-Revised (PDI; Slade, Aber, Bresgi, Berger, &amp; Kaplan, 2004) - assesses parents’ representations of their relationships with their child 'parents are asked to describe their experience of the child, their relationship with the child, their own internal experience of parenting, and the child’s reactions to normal separations, routine upsets, and parental unavailability...Reflective Functioning (RF) is scored on a scale of 1 to 9, with higher scores reflecting higher levels of RF (Slade, Bernbach, Grienenberger, Levy, &amp; Locker, 2005).'</t>
  </si>
  <si>
    <t>hild Sexual Behavior Inventory</t>
  </si>
  <si>
    <t>Mean score</t>
  </si>
  <si>
    <t xml:space="preserve">Videofeedback interactional treatment </t>
  </si>
  <si>
    <t>1. Case management: 30-90-minute biweekly home visits 2. Biweekly home visit from when child was 0-3.</t>
  </si>
  <si>
    <t>Paper notes allocation concealment method but unclear how they randomised and who generated the randomisation sequence</t>
  </si>
  <si>
    <t>One research assistant...was designated as the blinded coder of all videotaped mother-infant interaction data.'</t>
  </si>
  <si>
    <t>Moss E, Dubois-Comtois K, Cyr C, Tarabulsy GM, St-Laurent D, Bernier A. Efficacy of a home-visiting intervention aimed at improving maternal sensitivity, child attachment, and behavioral outcomes for maltreated children: a randomized control trial. Development and Psychologicalopathology. 2011;23:195-210.</t>
  </si>
  <si>
    <t>Psychological study</t>
  </si>
  <si>
    <t>Eligible for participation were mothers with an infant up to 12 months, who (a) met ... DSM– IV criteria for a major depressive episode or dysthymia (95%) and/or exhibited elevated levels of depressive symptoms, that is, Beck Depression Inventory (BDI) &gt;14 (5%); (b) were sufficiently fluent in Dutch; and (c) were receiving concurrent outpatient treatment for their depression by a qualified local therapist or Psychologicaliatrist (8 outpatient treatment facilities). Psychologicaliatric comorbidity was allowed with the exception of Psychologicalotic disorder, manic depression, and/or substance dependence.'</t>
  </si>
  <si>
    <t>Psychologicaliatric comorbidity was allowed with the exception of Psychologicalotic disorder, manic depression, and/or substance dependence.'</t>
  </si>
  <si>
    <t>One of 14 home visitors (qualified prevention specialists) affiliated with one of the regional Community Mental Health Centers, all with a master’s degree in Psychologicalology or social Psychologicaliatry and graduate or postgraduate training in prevention or health education...'</t>
  </si>
  <si>
    <t>Psychologicalological intervention</t>
  </si>
  <si>
    <t>Kersten-Alvarez LE, Hosman CM, Riksen-Walraven JM, Van Doesum KT, Hoefnagels C. Long-term effects of a home-visiting intervention for depressed mothers and their infants. Journal of Child Psychologicalology and Psychologicaliatry. 2010;51:1160-70.</t>
  </si>
  <si>
    <t>Velderman MK, Bakermans-Kranenburg MJ, Juffer F, van Ijzendoorn MH. Effects of attachment-based interventions on maternal sensitivity and infant attachment: differential susceptibility of highly reactive infants. Journal of Family Psychologicalology. 2006;20:266-74.</t>
  </si>
  <si>
    <t>...evaluated the effectiveness of an intervention designed to improve early parenting by increasing understanding of infant developmental needs and promoting maternal responsiveness as indicated by increased positive behavior support for infants and decreased Psychologicalological control.'</t>
  </si>
  <si>
    <t>...attempted to improve parenting...:(1) minimizing harsh and intrusive Psychologicalologically-controlling behavior, (2) facilitating developmentally-appropriate understanding of infants’ needs, and (3) promoting warm nurturing behavior, including congruent, positive emotional expression. To achieve these ends, we tested a packaged intervention with three modules: responsiveness training, developmental knowledge training, and loving touch training.' Included video feedback, education and infant massage. In addition to what the control received, that is parenting literature and community referrals.</t>
  </si>
  <si>
    <t>Home visitors- '...two mature women who had raised their own families and who were knowledgeable about infant development and attachment theory and research. One visitor had a PhD in child clinical Psychologicalology and the second visitor was an early childhood educator with over 10 years’ experience in working with children and families in preschool settings.'</t>
  </si>
  <si>
    <t>Guttentag CL, Landry SH, Williams JM, Baggett KM, Noria CW, Borkowski JG, et al. "My Baby &amp; Me": effects of an early, comprehensive parenting intervention on at-risk mothers and their children. Developmental Psychologicalology. 2014;50:1482-96.</t>
  </si>
  <si>
    <t>Family coaches had a minimum of a bachelor’s degree in Psychologicalology, education, or a related field. Several had master’s degrees and/or were graduate students at the time of their involvement in the project.'</t>
  </si>
  <si>
    <t>Stein A, Woolley H, Senior R, Hertzmann L, Lovel M, Lee J, et al. Treating disturbances in the relationship between mothers with bulimic eating disorders and their infants: a randomized, controlled trial of video feedback. American Journal of Psychologicaliatry. 2006;163:899-906.</t>
  </si>
  <si>
    <t>Mothers with severe comorbid Psychologicaliatric disorders were excluded.'</t>
  </si>
  <si>
    <t>Cicchetti D, Toth SL, Rogosch FA. The efficacy of toddler-parent Psychologicalotherapy to increase attachment security in offspring of depressed mothers. Attachment &amp; Human Development. 1999;1:34-66.</t>
  </si>
  <si>
    <t>To establish 'The efficacy of toddler-parent Psychologicalotherapy (TPP) as a preventive intervention for promoting secure attachment in the offspring of depressed mothers'</t>
  </si>
  <si>
    <t xml:space="preserve">Mothers who met diagnostic criteria [DSM-III-R] for clinical depression during their offspring's first 18 months of life was recruited to participate in the current investigation.' 'We targeted our intervention for women of middle socioeconomic status or higher all of whom had at least a high school education' '...families could not be reliant on public assistance' (Added this criteria to minimise the confounding variables that may accompany maternal depression). For non-depressed control group, mothers were screened for current or past history of major Psychologicaliatric disorder, only those who did not fulfil this criteria were included.) </t>
  </si>
  <si>
    <t>Toddler-parent Psychologicalotherapy</t>
  </si>
  <si>
    <t>Parent-child Psychologicalotherapy</t>
  </si>
  <si>
    <t>Psychologicalotherapists.</t>
  </si>
  <si>
    <t>Attachment theory and Psychologicaloanalytic. 'TPP [toddler-parent Psychologicaloterapy] seeks to highlight, clarify and restructure the dynamic balance between representational and interactional contributions to the quality of the relationship between mother and child. In TPP, therapeutic change is seen as resulting from increasing maternal understanding regarding the effects of prior relationships on current feelings and interactions. By expanding positive representations of the self, and of the self in relation to others, it is expected that maternal sensitivity, responsivity and attunement to the child will improve, and maternal satisfaction with other relationships also will increase.' Influenced by the work of Lieberman.</t>
  </si>
  <si>
    <t>Toth SL, Rogosch FA, Manly JT, Cicchetti D. The efficacy of toddler-parent Psychologicalotherapy to reorganize attachment in the young offspring of mothers with major depressive disorder: a randomized preventive trial. Journal of Consulting and Clinical Psychologicalology. 2006;74:1006-16.</t>
  </si>
  <si>
    <t xml:space="preserve">To deliver toddler-parent Psychologicalotherapy to mother-infant dyads where mother has a diagnosis of depression </t>
  </si>
  <si>
    <t>Cicchetti D, Rogosch FA, Toth S. Fostering secure attachment in infants in maltreating families through preventive interventions. Development and Psychologicalopathology. 2006;18:623-49.</t>
  </si>
  <si>
    <t>Infant-parent Psychologicalotherapy</t>
  </si>
  <si>
    <t xml:space="preserve">Home visitation by nurses. Psychologicaloeducational parenting intervention </t>
  </si>
  <si>
    <t>Influenced by the work of Olds. 'The nurses provided a home-based education program on infant physical and Psychologicalological development and parenting, encouraged mothers to seek further education and employment, and enhanced informal social support.' 'PPI intervention was supplemented by a variety of cognitive and behavioral techniques to address parenting skill deficits and social–ecological factors, such as limited personal resources, poor social support, and stresses in the home, associated with maltreatment.'</t>
  </si>
  <si>
    <t>the primary data analytic comparisons to be presented involve the infant–parent Psychologicalotherapy
 and Psychologicaloeducational parenting intervention cases that engaged in these interventions, and a nontreatment group including those randomly assigned to the control group and those declining the IPP and PPI interventions.'</t>
  </si>
  <si>
    <t>Stronach EP, Toth SL, Rogosch F, Cicchetti D. Preventive interventions and sustained attachment security in maltreated children. Developmental Psychologicalopathology. 2013;25:919-30.</t>
  </si>
  <si>
    <t>The present study tests the hypothesis that anxiously attached infant-mother dyads can improve the quality of their relationship through participation in infant-parent Psychologicalotherapy...'</t>
  </si>
  <si>
    <t>Women with masters degrees in Psychologicalology or social work and with clinical experience.</t>
  </si>
  <si>
    <t>Based on attachment theory. 'The main focus of the intervention was to respond to the affective experiences of mother and child, both as reported by the mother and as observed through the motherchild interaction. There was no didactic teaching. Instead, the intervenors sought to alleviate the mothers' Psychologicalological conflicts about their children and to provide developmental information that was clinically timed and tailored to the child's temperament and individual style. The developmental information focused on areas relevant to quality of attachment, such as contingency to signals, availability of age-appropriate opportunities for exploration, and negotiation of infantmother conflicts to promote a goal-corrected partnership.'</t>
  </si>
  <si>
    <t>2 Psychologicalotherapists per group of 6 mother-infant dyads.</t>
  </si>
  <si>
    <t>Preschooler-Parent Psychologicalotherapy (PPP)</t>
  </si>
  <si>
    <t>Psychologicaloeducational home visitation - PHV</t>
  </si>
  <si>
    <t>Based on nurse-family partnership model. Various techniques used for example, social supprt, CBT and Psychologicaloeducation. Used a didatic approach. Children were also enrolled in a 10-month, full-day preschool program where they were taught school readiness and adaptive peer relationship skills.</t>
  </si>
  <si>
    <t>...delivered by four women, resident in Khayelitsha...selected with help from the local community council...had no formal specialist qualifications, although all were mothers.Two had completed schooling. They received training over a four month period in basic parenting and counselling skills, as well as in the specific mother-infant intervention. An experienced community clinical Psychologicalologist (ML) provided them with group supervision throughout the study, on a weekly basis, offering session by session supervision.'</t>
  </si>
  <si>
    <t>...adaptation of a preventive intervention programme by health visitors devised for implementation in Britain...closely follows...principles in 'The Social Baby'. We adapted this programme...by incorporating the key principles of the WHO’s document 'Improving the Psychologicalosocial Development of Children.' The aim of the intervention was to encourage the mother in sensitive, responsive interactions with her infant. A major aspect was the use of particular items from the neonatal behavioural assessment schedule, to sensitise the mother to her infant’s individual capacities and needs.'</t>
  </si>
  <si>
    <t>3 groups: depressive risk women (N=36); Psychologicalosocial risk women (low educational level, low SES, single motherhood, family Psychologicaliatric history, history of physical or sexual abuse, antisocial behavior; life events such as loss, separation, abortion; number of children, and absence of social support) (N=34); women with 1 or 0 Psychologicalosocial risk factor (N=40). Individuals in each group were divided equally amongst the intervention and control groups.</t>
  </si>
  <si>
    <t>The purpose of the study was to analyze the efficacy of early home-visiting intervention in enhancing the quality of mother–infant interaction in Psychologicalosocial risk and depressive risk mother–infant dyads.'</t>
  </si>
  <si>
    <t>Included 3 groups of participants that they distributed across intervention and control (see primary issue column). 'A group of depressive risk women...with one or no Psychologicalosocial risk factors CES-D=20, Psychologicalosocial risk variable 0–1, A group of Psychologicalosocial risk women who reported low levels of depressive symptoms CES-D=10, Psychologicalosocial risk variable 3..A group of women with one or no Psychologicalosocial risk factor and low levels of depressive symptoms (Low Risk) CES-D=10, Psychologicalosocial risk variable 0–1 .</t>
  </si>
  <si>
    <t>The home-visiting intervention was set up by professionals for example, Psychologicalologists and social workers who were appositely trained and supervised on their work during the intervention.'</t>
  </si>
  <si>
    <t>Mothers were excluded if they had been diagnosed with a major Psychologicaliatric disorder (for example, bipolar disorder, schizophrenia, active postpartum Psychologicalosis) or severe medical condition that impaired ability to participate in the study procedures.'</t>
  </si>
  <si>
    <t>Psychological study - some parent-rated outcomes for example, ECBI</t>
  </si>
  <si>
    <t>Master and doctoral level Psychologicalologists trained in PCIT implemented the intervention.'</t>
  </si>
  <si>
    <t>Waitlist - '...contacted weekly by phone by an allocated PCIT Psychologicalologist for brief conversations regarding family and other concerns. Parents in the waitlist group were asked to refrain from family therapy and therapeutic assistance with child behavior management for the duration of 12 weeks.'</t>
  </si>
  <si>
    <t>Coders were third or fourth year Psychologicalology undergraduate students with no knowledge of PCIT and who were blind to treatment condition.'</t>
  </si>
  <si>
    <t>Each group was run by a leader and co-leader. 'The main leader (for eight groups) had a Psychologicalology degree and a master’s in child development. The leader for the remaining three groups had a Psychologicalology degree and training in the program but not experience prior to the trial, or certification.' 'Coleaders were child mental health professionals in training without certification or trainees with Psychologicalology degrees.'</t>
  </si>
  <si>
    <t>Funding was provided by the Joseph Rowntree Foundation, the Psychologicaliatry Research Trust, the Jacobs Foundation, the Economic and Social Research Council'</t>
  </si>
  <si>
    <t>Barnett, B, Blignault, I, Holmes, S, Payne, A, Parker, G. Quality of attachment in a sample of 1-year-old Australian children. Journal of the American Academy of Child and Adolescent Psychologicaliatry. 1987;26:303–307.</t>
  </si>
  <si>
    <t>Primiparous women attending nurse–midwifery group prenatal care sessions at the CHC were approached to assess their interest in participating in the study. All participants who met inclusion criteria were invited into the study and assigned either to the treatment or control condition based on the research condition to which their prenatal group had been randomly assigned. Inclusion criteria included (a) able to speak and understand English; (b) 14 to 25 years of age; (c) having a first child; (d) no active heroin or cocaine use...; (e) no ...DSM-IV Psychologicalotic disorder; and (f) no major or terminal chronic condition in the mother (AIDS, cancer, and so on..).</t>
  </si>
  <si>
    <t>Multiple risk factors including: mothers reporting history of Psychologicaliatric illness or family financial stress.</t>
  </si>
  <si>
    <t>Schuler ME, Nair P, Black MM, Kettinger L. Mother–infant interaction: effects of a home intervention and ongoing maternal drug use. Journal of Clinical Child Psychologicalology. 2000;29:424-31.</t>
  </si>
  <si>
    <t>Low-income. Only extracted outcomes based on whole sample (all low income mothers) but also included subgroup analysis of 'low Psychologicalological resource' mothers, that is at higher risk.</t>
  </si>
  <si>
    <t>Outcomes in the behavioral problem domain consisted of...internalizing, externalizing, and total behavioral problems based on teacher and parent report of behavioral problems in which both reporters gave scores that put the children in the borderline or clinical ranges and children’s scores on the Conners’ Continuous Performance Test that placed them in the dysfunctional attention/impulsive range.' Table 1 provides: 'Achenbach scores from both parents (Child Behavior Checklist) and teachers (Teacher’s Report Form) that cross the borderline or clinical threshold, with maternal Psychologicalological resource index as the covariate.' Provided as dichotomous outcomes.</t>
  </si>
  <si>
    <t>Walkup JT, Barlow A, Mullany BC, Pan W, Goklish N, Hasting R, et al. Randomized controlled trial of a paraprofessional-delivered in-home intervention for young reservation-based American Indian mothers. Journal of the American Academy of Child and Adolescent Psychologicaliatry. 2009;48:591-601.</t>
  </si>
  <si>
    <t>Mothers were ineligible if they had extreme medical, legal, or social problems that precluded their ability to participate in visits or assessments, for example, mothers with medical, Psychologicaliatric, or substance abuse problems that required extended hospitalization or residential care off the reservation or legal problems that resulted in incarceration...mothers who were at acute risk for self or others at the time of consent were not eligible.'</t>
  </si>
  <si>
    <t>Barlow A, Mullany B, Neault N, Compton S, Carter A, Hastings R, et al. Effect of a paraprofessional home-visiting intervention on American Indian teen mothers’ and infants’ behavioral risks: a randomized controlled trial. American Journal of Psychologicaliatry. 2013;170:83-93.</t>
  </si>
  <si>
    <t>Based on G.R. Patterson's developmental model and on the theory of planned behaviour. Targets 3 areas: parenting skills, drug abuse prevention and maternal life skills/positive Psychologicalosocial development. Didactic intervention where paraprofessional teaches participants through tabletop flip charts, on a one-to-one basis with structured content. Emphasised that they wanted the home visitors to have strong interpersonal skills so as to develop a warm, professional relationship. 'The intervention’s therapeutic effect was hypothesized to operate through one-on-one teaching of highly structured content by a knowledgeable, empathic Native home visitor. Home visitors’ success in developing a warm, professional relationship was viewed as key to retaining and motivating participants to trust and learn from the curriculum over the long intervention period.'</t>
  </si>
  <si>
    <t>Dr. Compton has served as a consultant for Shire Pharmaceuticals, as a principal investigator on a study for Shire Pharmaceuticals, and as an associate editor for the Journal of Consulting and Clinical Psychologicalology and the Journal of Child and Adolescent Psychologicalopharmacology. Dr. Carter receives royalties for the Infant-Toddler Social and Emotional Assessment. Dr. Walkup has served as a consultant for Shire Pharmaceuticals and has received research support from, served on the advisory board of, and received travel support and honoraria from the Tourette Syndrome Association; he has received free medication and placebo for NIH-funded studies from Eli Lilly and from Pfizer; and he receives royalties from Guilford Press and Oxford University Press. The other authors report no financial relationships with commercial interests.'</t>
  </si>
  <si>
    <t xml:space="preserve"> Screening was carried out daily at the obstetrical unit by reviewing mothers' medical records to measure family risk for abuse in 15 areas: parents not married; unemployed partner; inadequate income; unstable housing; lack of telephone; less than high school education; inadequate emergency contacts; marital or family problems; history of abortions; abortion unsuccessfully sought or attempted; adoption sought; history of substance abuse; history of Psychologicaliatric care; history of depression; and inadequate prenatal care. When a mother's record suggested risk...the EID worker interviewed the mother to determine risk more precisely using Kempe's Family Stress Checklist.'</t>
  </si>
  <si>
    <t>To assess the impact of a voluntary, paraprofessional home visiting program in preventing child maltreatment and reducing the multiple, malleable Psychologicalosocial risks for maltreatment for which families had been targeted.'</t>
  </si>
  <si>
    <t>Child mental, Psychologicalomotor and behavioural development at 18 months, measured using the Bayley Scales of Infant Development II</t>
  </si>
  <si>
    <t>Child Abuse Potential Inventory (CAPI; Milner 1980) - various subscale (distress, rigidity, unhappiness, problems with child and self, problems with family and problems with others) (administered at prenatal recruitment). '...PSI (PSI). The PSI represents areas of stress in the mother-child relationship. Three of the subscales in the child domain were included: mood... reinforces parent...and demandingness...' (administered when the child was 3 months age). Bayley scales of infant development (mental development index and Psychologicalomotor development index) (administered at 6, 12 and 18 months).</t>
  </si>
  <si>
    <t>Love JM, Kisker EE, Ross C, Raikes H, Constantine J, Boller K, et al. The effectiveness of early head start for 3-year-old children and their parents: lessons for policy and programs. Developmental Psychologicalology. 2005;41:885-901.</t>
  </si>
  <si>
    <t>Booth CL, Mitchell SK, Barnard KE, Spieker SJ. Development of maternal social skills in multiproblem families: effects on the mother-child relationship Developmental Psychologicalology. 1989;25:403-12.</t>
  </si>
  <si>
    <t>Women who were 22 weeks pregnant or less and had one or more of the following (percentage)...: (a) alcohol or drug addiction (8%) (b) Psychologicaliatric diagnosis (4%), (c) previous child maltreatment (3%), (d) both low educational level and low social support (48%), (e) young and low social support (16%), (f) low income and low social support (67%), and (g) low educational level, young, and low income (24%).'#</t>
  </si>
  <si>
    <t>…less than 12 years of schooling and/or living below the poverty level according to the Canadian criteria at the time of the study…Canadian nationality; French or English speaking; absence of a chronic or Psychologicaliatrically-treated illness; and absence of alcohol or drug abuse.'</t>
  </si>
  <si>
    <t>Approximately 7 months (Psychologicalotherapy timepoint 9 months)</t>
  </si>
  <si>
    <t>Murray L, Cooper PJ, Wilson A, Romaniuk H. Controlled trial of the short- and long-term effect of Psychologicalological treatment of post-partum depression: 2. Impact on the mother-child relationship and child outcome. The British Journal of Psychologicaliatry. 2003;182:420-27.</t>
  </si>
  <si>
    <t>To evaluate the effect of three Psychologicalological treatments on the mother-child relationship and child outcome.'</t>
  </si>
  <si>
    <t>Psychologicalodynamic therapy</t>
  </si>
  <si>
    <t>Psychologicalotherapy</t>
  </si>
  <si>
    <t>Individual Psychologicalotherapy designed as an adjunct to outparient substance abuse treatment. Manualised intervention grounded in attachment theory and has a focus on mentalising. '...individual Psychologicalotherapy intervention designed as an adjunct to outpatient substance abuse treatment.'</t>
  </si>
  <si>
    <t>Delivered by a group of four interveners, all female extensively trained in the intervention protocol with a Master's degree in Psychologicalology</t>
  </si>
  <si>
    <t xml:space="preserve">Unable to complete due to Psychologicalopathology, family members Psychologicalopathology, disinterest, need to return to work, obstruction by other family members, family crisis, involvement in Child Protection Service </t>
  </si>
  <si>
    <t>Chaffin M, Silovsky JF, Funderburk B, Valle LA, Brestan EV, Balachova T, et al. Parent-child interaction therapy with physically abusive parents: effi cacy for reducing future abuse reports. Journal of Consulting and Clinical Psychologicalology. 2004;72:500–10.</t>
  </si>
  <si>
    <t>Standard community group/ The parenting program is based on a
group Psychologicaloeducational (i.e., didactic) model developed in-house by the
agency and contains three modules</t>
  </si>
  <si>
    <t>Cohen JA, Deblinger E, Mannarino AP, Steer RA. A multisite, randomized controlled trial for children with sexual abuse-related PTSD symptoms. Journal of the American Academy of Child and Adolescent Psychologicaliatry. 2004;43:393-402.</t>
  </si>
  <si>
    <t>Children were excluded if they had an active Psychologicalotic disorder
or an active substance use disorder that resulted in significant impairment
in adaptive functioning, or if the parent or primary caretaker
who would be participating in the treatment had such a
disorder. In addition, children were excluded if they were not fluent
in English and/or had a documented developmental disorder (for example,
autism). Children who were currently taking Psychologicalotropic medication
had to have been on a stable medication regimen for at least 2
months prior to admission to the study. Children in the study could
not be receiving Psychologicalotherapy for sexual abuse outside of the study'.</t>
  </si>
  <si>
    <t>Study therapists…. Therapists were diverse in terms of their professional training (i.e., Psychologicalologists and social workers) and theoretical backgrounds (i.e., cognitive- behavioral, Psychologicalodynamic, and play therapy)'</t>
  </si>
  <si>
    <t>Psychologicaliatric symptomology: children = K-SADS-PL; CDI; STAIC; CAPS; parents = K-SADS-PL; CBCL; CSDI; BDI; PERQ; PSQ; PPQ.</t>
  </si>
  <si>
    <t>Psychological study - some parent and self-reported outcomes</t>
  </si>
  <si>
    <t>ITT performed, but only available case used. There were no significant differences between treatment
completers and treatment dropouts on any demographic
or Psychologicalosocial background characteristics
of the children or parents. These demographic/Psychologicalosocial
variables were also not significantly related to the
likelihood of completing the posttreatment assessments</t>
  </si>
  <si>
    <t>Deblinger E, Mannarino AP, Cohen JA, Steer RA. A follow-up study of a multisite, randomized, controlled trial for children with sexual abuse-related PTSD symptoms. Journal of the American Academy of Child and Adolescent Psychologicaliatry. 2006;45:1474-84.</t>
  </si>
  <si>
    <t xml:space="preserve">Psychological study - some parent-rated outcomes </t>
  </si>
  <si>
    <t>Request ITT data and measures taken after 12 weeks but not reported</t>
  </si>
  <si>
    <t>Eighteen of the 21 Comprehensive Child Development Program projects conducted the random assignment themselves on site, using either their own assignment system or using one recommended by the contractor. Three projects sent the names of eligible families to the contractor, who conducted the randomization using a computer program and then sent the assignments back to the sites.'</t>
  </si>
  <si>
    <t>...random assignment of prenatal care groups (sealed-envelope method) to test the effects of the Mother-Toddler Behaviour program with young families.'</t>
  </si>
  <si>
    <t>Precautions to minimize the threat of biased measurement include the independence of evaluation staff from Healthy Start Program  itself, the prevention of interviewers from knowing families' group status, the use of objective measures, and the use of multiple data sources to supplement participants' memories.' But earlier it says that evaluation staff informed the early identification [EID[ workers of the family's group assignment.</t>
  </si>
  <si>
    <t>Trained research staff blinded to family group assignment and independent of Healthy Families Alaska collected follow-up data'</t>
  </si>
  <si>
    <t xml:space="preserve">Psychological study - some parent-rated outcomes for example Child Abuse Potential Inventory </t>
  </si>
  <si>
    <t>Child, foster care provider, and permanent placement resource (birth parents and adoptive relatives or nonrelatives)</t>
  </si>
  <si>
    <t>Children + foster parents + birth or adoptive parents</t>
  </si>
  <si>
    <t>Only one of the foster parents</t>
  </si>
  <si>
    <t>Adoptive parents</t>
  </si>
  <si>
    <t>Foster parents and girls</t>
  </si>
  <si>
    <t>After adoption, when baby was 5 months of age</t>
  </si>
  <si>
    <t>Age of first placement; 7.96 (2.81) and 7.32 (3.44). Currently aged 11.59 (0.45) and 11.48 (0.51). Non-relative foster parent 63.5% 68.8%</t>
  </si>
  <si>
    <t>Have foster children and potentially identified behavioural problems</t>
  </si>
  <si>
    <t>Children between 5 and 12 years and had been in care for minimum of 30 days</t>
  </si>
  <si>
    <t>Children had been placed for an average of 12 months (range 5 to 18 months).</t>
  </si>
  <si>
    <t>After being institutionalised</t>
  </si>
  <si>
    <t>Toddlers (10–24 months) with a recent placement disruption</t>
  </si>
  <si>
    <t>In foster care</t>
  </si>
  <si>
    <t xml:space="preserve">Local authority </t>
  </si>
  <si>
    <t>At home</t>
  </si>
  <si>
    <t>Telephone and group meetings for foster parents, children attend therapy sessions</t>
  </si>
  <si>
    <t>Foster parents - home and group. 12 hours of intensive training; foster parent consultant; daily telephone contact, group meetings and 24-hour staff availability. Children - preschool/daycare and home setting, weeekly therapeutic sessions</t>
  </si>
  <si>
    <t xml:space="preserve">Telephone and group sessions, for parents and girls seperately </t>
  </si>
  <si>
    <t>Group training sessions</t>
  </si>
  <si>
    <t>3 to 10 foster parents. Parenting groups were conducted in community recreation centres or churches</t>
  </si>
  <si>
    <t>Group support sessions and 1-to-1 in community</t>
  </si>
  <si>
    <t xml:space="preserve">Each session starts with a review of the theoretical material underlying the topic to be covered, for example, information about sychological and physiological influences on behaviour. Understanding the antecedents of behaviour helps carers to know why specific patterns of Behaviour arise in certain contexts, and helps them to recognise and avoid the psychological or environmental triggers. This material is introduced in a way that is accessible to carers with a wide range of learning styles and includes slides as well as handouts. New skills are taught at each session and carers are asked to use these strategies at home with their foster child. Each session begins with feedback from carers about using their newly acquired skills before the group goes on to cover additional material. At the end of each session carers are given the opportunity to feed back on their experience of the group, including any concerns they might have. </t>
  </si>
  <si>
    <t>The Attachment and Biobehavioral Catch-up intervention is designed to help children develop regulatory capabilities. It targets three specific issues: helping caregivers learn to re-interpret children’s alienating behaviors, helping caregivers over-ride their own issues that interfere with providing nurturing care, and providing an environment that helps children develop regulatory capabilities. The intervention is manualised, with the same issues introduced across the ten sessions, regardless of child age. Intervention principles are held constant, but specific activities are varied to be appropriate for children of different ages or issues.</t>
  </si>
  <si>
    <t>Before receiving the child the foster parents received instensive training. After placement, the foster parents work with a foster parent consultant and are given extensive support and supervision through daily telephone contacts, weekly foster parent support group meetings, and 24-hour on-call crisis intervention. The children receive services from a behavioral specialist working in preschool or day care and home-based settings. In addition, the children attend weekly therapeutic playgroup sessions where behavioral, social, and developmental progress is monitored and addressed.</t>
  </si>
  <si>
    <t xml:space="preserve">Multidimensional Treatment Foster Care for Preschoolers (MTFC-P). Before receiving a foster child, each foster parent completed 12 hours of intensive training. After placement, foster parents worked with a foster parent consultant and received support and supervision through daily telephone contacts, weekly foster parent support group meetings, and 24-hour on-call staff availability. The foster parent consultant worked with the foster parent to maintain a positive, responsive, and consistent  environment through the use of concrete encouragement for positive behavior and clear limit setting for problem behavior. The children received services from a behavior specialist working in preschool/daycare and home-based settings. Additionally, the children attended weekly therapeutic playgroup sessions designed to facilitate school readiness in which behavioral, social, developmental progress was monitored and addressed. Whenever possible, a family therapist worked with birth parents or adoptive relative/nonrelative parents to familiarise them with the parenting skills used by the foster parents in the program. This helped to facilitate consistency between settings. </t>
  </si>
  <si>
    <t xml:space="preserve">Specifically, the program focused on:(1) psychoeducation about child development; (2) learning about the role of cognitions in parental distress (for example, rational thinking life self and children acceptance), particularlry in reaction to the children's behaviors (Joyce, 1995); (3) identifying strategies for emotion regulation and stress reduction, and (4) exploring disciplining/problem-solving and monitoring techniques, as well as effective communication skills </t>
  </si>
  <si>
    <t xml:space="preserve">Video-feedback intervention to promote positive parenting-child care (VIPP-CC). Focused on child behaviour, including: exploration versus contact seeking, improving caregiver behavior by showing at what moments strategies work, when to use a sensitive versus time-out, and empathy. </t>
  </si>
  <si>
    <t xml:space="preserve">Book group = when baby was 6 months of age they were given a book that contained information about he role of parental sensitive responsiveness as a positive agent in the child’s development. Second part contained advice for playful interaction and for holding and comforting the baby. Book+video = book and three sessions of video feedback. The intervener showed a video recording of the mother interacting with her child and commented on selected fragments of the film. </t>
  </si>
  <si>
    <t xml:space="preserve">Book group = when baby was 6 months of age they were given a book that contained information about he role of parental sensitive responsiveness as a positive agent in the child’s development. Second part contained advice for playful interaction and for holding and comforting the baby. Book+video = book and three sessions of video feedback. The intervener showed a video recording of the mother interacting with her child and commented on selected fragments of the film.
</t>
  </si>
  <si>
    <t xml:space="preserve">The training sought to familiarise carers with an understanding of social learning theory, in terms of how pattens of behaviour develop and how behaviour can be influenced using interventions derived from learning theory. The programme sought to ensure that each child's particular situation was taken into account. We made explicit the importance of such issues as a child's attachment history, their early childhood experiences and how they impact on current events and relationships. Encouraged foster-carers to apply behavioural and cognitive behavioural prinicples to an analysis of their own learning and their own responses to situations. </t>
  </si>
  <si>
    <t>The
PED is a measure of psychological distress for adults and consists of
39 items. The subject is asked to rate each item (adjectives describing
emotions) in assessing how he/she has felt during the last 2 weeks,
on a 5 point Likert scale, ranging from not at all to very much. The
scores can be summarised in functional negative emotions (for example, concern,
sadness) and dysfunctional negative emotions (for example, anxiety, depressed
mood), this subscale being used in this study. The PED was
validated on the Romanian population (Opris &amp; Macavei, 2007) with
good internal consistency for the instrument (alpha Cronbach=0.94)
and its subscales (alpha Cronbach between 0.80 and 0.94).</t>
  </si>
  <si>
    <t xml:space="preserve">Save the Children Manual, Communicating with Children: Helping children in distress (Richman 1993). 3 days training in addition to usual care. Premise of the intervention was that discussion and dialogue were the main vehicles for learning, recognising that carers brought their own knowledge and skills about caring for children (Knowles, 1984). Carers talked about themselves, their foster children and their communications. This led to sharing among the group so that there was peer training, with the trainer acting as facilitator rather than expert teacher. </t>
  </si>
  <si>
    <t xml:space="preserve">The primary focus was on increasing use of positive reinforcement, consistent use of nonharsh discipline methods, such as brief time-outs or privilege removal over short time spans (for example, no playing video games for 1 hour, no bicycle riding until after dinner), and teaching parents the importance of close monitoring of the youngster’s whereabouts and peer associations. In addition, strategies for avoiding power struggles, managing peer relationships, and improving success at school were also included. </t>
  </si>
  <si>
    <t>Session 1 – Getting to know the parents and introducing the programme
Session 2 – Using positive attention to change behaviour
Session 3 – The value of play for establishing positive relationships
Session 4 – Using verbal praise
Session 5 – Praise and rewards
Session 6 – Learning clear commands and boundaries
Session 7 – Using “ignoring” to reduce inappropriate behaviour
Session 8 – Defining for the child the consequences of undesirable behaviour
Session 9 – 'Time Out' and problem solving
Session 10 – Review and ending. 
COMBINED WITH OTHER INTERVENTION 
Session 1 – Getting to know the parents and introducing the programme
Session 2 – Understanding insecurity
Session 3 – Helping parents understand their own reactions to disturbed children’s behaviour
Session 4 – Understanding how “bad experiences” affect learning and behaviour
Session 5 – Understanding how “bad” and broken relationships affect development
Session 6 – Children’s survival strategies and defensive reactions: the outward show
Session 7 – The expression and control of feelings
Session 8 – Understanding how children develop new relationships
Session 9 – Surviving in the wider world
Session 10 – Review and ending.</t>
  </si>
  <si>
    <t>RCT - combined 2 studies</t>
  </si>
  <si>
    <t>The 2 groups were balanced in sets of 10, each with a computer-generated randomization sequence.'</t>
  </si>
  <si>
    <t>...we implemented 2 types of short-term home-based intervention with mothers who were selected on the basis of their insecure representation of attachment; one type of intervention focused at the behavioral level, directed at enhancing maternal sensitivity, and one focused at the representational level, with additional discussions about the mother’s own attachment experiences, aiming at affecting the mother’s representation of attachment.'</t>
  </si>
  <si>
    <t>...implemented 2 types of short-term attachment-based interventions with insecure mothers and their first-born infants.'</t>
  </si>
  <si>
    <t>The PALS curriculum [responsiveness training] consisted of 10 home visits... In addition...mothers…received 2 supplementary sessions of developmental knowledge training...mothers engaged in dialogue and hands-on practice regarding principles discussed in 2 of the Take Time for Kids booklets. Loving touch training, an adaptation of infant massage using simple strokes, was also added to 2 of the existing sessions...'</t>
  </si>
  <si>
    <t>...asked to perform two...teaching tasks with their...infants using the Nursing Child Assessment Teaching Scale (NCATS) protocols. A...nurse observed the mother-infant interactions and videotaped the 2 episodes...after the tasks were completed, the mother and nurse briefly viewed the videotape...Each mother was asked to identify components of the interaction about which she felt positive and others that presented some difficulty for her. Feedback was provided by the nurse using praise to reinforce desired maternal behaviors. Instructional feedback was provided according to the needs of the individual mother...generally included information on infant cues, maternal response to infant distress, and use of language. Emphasis was placed upon the importance of the “teaching loop:” gaining the infant’s attention, giving clear instructions, allowing opportunity for performance, and providing feedback.'</t>
  </si>
  <si>
    <t>The NCATS was used to assess actual maternal behavior during a parent-child teaching interaction.' 'Four subscales from the NCATS compose a mother’s score (sensitivity to cues, response to distress, social-emotional growth fostering activity, and cognitive growth-fostering activity); 2 comprise a child’s score (clarity of cues and responsiveness to the mother).'</t>
  </si>
  <si>
    <t>...mothers completed additional research measures described below, and they were given detailed instructions and training on how to complete the AQS. They were asked to observe their child for 2 weeks before completing the AQS.'</t>
  </si>
  <si>
    <t>The Mother’s Object Relations Scales (MORS; Danis, Oates, &amp; Gervai, 2005; Milford &amp; Oates, 2009) self-report measure for assessing mothers’ internal working models of their infants. The items fall into 2 dimensions of mothers’ representations of their infant, “warmth” and “invasion” Higher scores for warmth indicate more positive representations of the infant, while higher scores for invasion indicate more negative perceptions of the infant.</t>
  </si>
  <si>
    <t>Toth SL, Maughan A, Manly JT, Spagnola M, Cicchetti D. The relative efficacy of 2 interventions in altering maltreated preschool children’s representational models: Implications for attachment theory. Development and Psychologicalopathology. 2002;14:877–908.</t>
  </si>
  <si>
    <t>A narrative story-stem task was used to evaluate the efficacy of 2 competing, developmentally informed preventive interventions for maltreated preschoolers and their mothers designed to modify children’s internal representations of self and of self in relation to other.'</t>
  </si>
  <si>
    <t>The study took place in 2 adjoining areas of Khayelitsha (SST and Town II), a peri-urban settlement...on the
outskirts of Cape Town. SST is an informal settlement of shacks...high levels of unemployment and poverty...without running water, and considerableovercrowding...Town II...characterised by a somewhat better standard of living. Dwellings are supplied with electricity, most have an indoor water supply, and increasing numbers are served by an
indoor waterborne sewage system.'</t>
  </si>
  <si>
    <t>...visited, ideally, twice antenatally, weekly for the first eight weeks postpartum, fortnightly for a further 2 months, and then monthly for 2 months (that is, 16 sessions in total, ending at 5 months postpartum).'</t>
  </si>
  <si>
    <t>Brazelton-plus-MABI...taught by a certified NBAS examiner how to elicit items from the Brazelton exam on their own infants and encouraged to observe their infants’ behavior. During this procedure they were given feedback on their infants’ performance...Second, they were given four MABI [the Mother’s Assessment of the Behavior of her Infant] questionnaires and asked to complete one each week for 4 weeks. The experimenter spent a few minutes explaining that completing the MABI required playing with and observing their babies in certain ways that were explained on the forms.' [The NBAS Scale, looks at a wide range of behaviors and is suitable for examining newborns and infants up to 2 months old. By the end of the assessment, the examiner has a behavioral 'portrait' of the infant, describing the baby's strengths, adaptive responses and possible vulnerabilities.]</t>
  </si>
  <si>
    <t>Obstetric units of 2 major medical centers.</t>
  </si>
  <si>
    <t>Participants completed questionnaires and observational tasks prior to random allocation to either PCIT or an Attention Only wait-list group. Random allocation was 2 families to PCIT (n = 99) for every one family to the Attention Only group (n = 51).'</t>
  </si>
  <si>
    <t xml:space="preserve">...to improve parenting skills and parent–child interactions among families struggling with their children’s (aged 3–7) behavior problems.... PCIT has 2 sequential phases...child-directed interaction (CDI) and parent-directed interaction. Each phase teaches parents communication skills that foster positive parent–child relationships and strategies of differential reinforcement. PCIT skills are taught via didactic presentations to parents and direct coaching of parents while they are interacting with their children. The commencement of each phase includes a didactic session designed to teach the parent specific skills related to each phase of the therapy. The remainder...involves direct coaching sessions that provide the parent with immediate praise for appropriate responses to their child’s behavior and remediation of inappropriate responses...' 'In addition to the coaching
sessions, all participants received 2 assessment sessions (preassessment and 12-week assessment) and 2 didactic teaching sessions preceding both CDI and PDI.'
</t>
  </si>
  <si>
    <t>Child externalizing and internalizing symptoms. 2 measures were used... the Eyberg Child Behavior Inventory (ECBI, parent-report)...and the Child Behavior Checklist/4–18 (CBCL; parent-report)...The ECBI measures the intensity of behavior problems (ECBI Intensity) and the extent parents found the behaviors problematic in children (ECBI Problem). Response options for ECBI Intensity range from 1 (never) to 7 (always). For children younger than 4 years, the Child Behavior Checklist/2–3 was administered. Responders are required to circle the numbers 0 (not true), 1 (somewhat true), or 2 (very true) for each item...A T score of 60 represents the lower band of the borderline clinical range (1 SD above the mean) with the upper band 63. Scales surpassing a T score of 64 are considered to be in the clinical range.' 'Parent stress. The Parenting Stress Inventory (PSI; Abidin, 1990) consists of 101 items that form composite scores for the child and parent stress domains with 90 response options ranging from 0 (strongly disagree) to 5 (strongly agree) and a further 11 multiple choice. There are a further 19 items that assess specific life stressors. Scores for the PSI are summed for each scale. High scores on the child stress domain indicate that parents believe that they have more difficulty fulfilling their parental role as a result of qualities of their child. High scores on the parent stress domain indicate that the parent’s functioning is a significant stressor in the parent–child relationship.' The Child Abuse Potential Inventory (CAPI; Milner, 1986) was used to measure mothers’ level of child abuse potential. The CAPI contains 160 items designed to differentiate maltreating from nonmaltreating individuals. Parents are required to circle a dichotomous agree/disagree response option for each item. Items are summed for each subscale, and the abuse scale represents a composite of items from the other scales. The current study used the total child abuse score. The normative mean for the CAPI abuse scale is 91 and signal detection cutoff is 166.'</t>
  </si>
  <si>
    <t>Videotaped mother-child interactions during 2 prescribed 10 minute play activities. The parenting skills observation scale (developed for this study). The scale contains 16 items divided into three subscales: (a) autonomy-support (6 items); (b) structure (6 items); and (c) involvement (4 items). Involvement defined as: 'Parenting behaviors that praise, nurture, and show appreciation toward child—attends, paces active interest according to child’s cues, shows facial animation toward child, physically and/or verbally nurtures'</t>
  </si>
  <si>
    <t>Each assessment involved 2-hour home visits, conducted by 2 independent research assistants (blind to group assignment).'</t>
  </si>
  <si>
    <t>The Coding of Attachment-Related Parenting (Matias, Scott, &amp; O’Connor, 2006) is a global measure of parent–child interaction quality...Level and intensity were considered in deriving a score on a 7-point Likert scale. 2 attachment-related parenting behaviors are the focus of this report: (a) Sensitive Responding...assesses the degree to which the parent shows awareness of the child’s needs and sensitivity to his or her signals, promotes the child’s autonomy, adopts the child’s Psychologicalological point of view, and physically or verbally expresses warmth toward the child, and (b) Mutuality, which reflects the degree to which each member of the dyad seems to willingly accept and seek the other’s involvement in a joint activity, build on each other’s input and coordinate their efforts=actions while conducting a task together, maintain shared attention and fluid conversation, reciprocate positive affectionate behaviors, and keep physical proximity=closeness when interacting with one another.' 'MCAST (Green, Stanley, Smith, &amp; Goldwyn, 2000) is a narrative story stem task to elicit attachment representations in young school-age children. Using dyadic play scenarios with a target child doll, mother doll, and dollhouse, the child’s attachment representations are evaluated from doll characters’ behavior and the organization and coherence of the child’s narrative to four story stems...Following the story completion, the interviewer uses structured probes that help in clarifying the intention, degree of assuagement and mental state attributions behind the play. A...coding manual is used to score videotapes. The rater makes an overall determination of attachment classification coded as Secure, Insecure-Avoidant, Insecure-Ambivalent, and Insecure-Disorganized.'</t>
  </si>
  <si>
    <t>All pre-and posttreatment parent–child interaction data were collected from home visits by 2 trained developmental researchers blind to intervention status…'</t>
  </si>
  <si>
    <t>Volunteer coach' completed 6 weekly training sessions and was supervised by an OFS coach coordinator. Over half (53. 1%) had bachelor's degrees, 18.8% associate's degrees, and 2 were nurses.</t>
  </si>
  <si>
    <t>The intention was to test 2 hypotheses: first, that a chronically anxious mother would have an anxiously attached infant; second, that if the mother's anxiety level could be successfully reduced, her infant would consequently be more securely attached at 12 months.'</t>
  </si>
  <si>
    <t>The interviewer (B.B.) remained unaware of the group to which each subject was allotted, and hence of the trait anxiety score, until the interview was completed. Group allocation was then discovered by opening a sealed envelope, and intervention offered to those in the 2 specified high-anxiety groups.'</t>
  </si>
  <si>
    <t>Relationship-based intervention, as defined in the UCLA family development project.'...the primary goal of the intervention...is to offer the mother the experience of a stable trustworthy relationship that conveys understanding of her situation, and that promotes her sense of selfefficacy through a variety of specific interventions (Bandura, 1986). Steps need to be taken to enhance the positive connection and the sense of trust to allow the mother to work on her problems. These steps include ensuring the continuity of the appointments, sharing the pleasure in the infant, explaining the nature of the project, and sharing positive feelings.' '...the Specific Interventions are organized around Enhancing the Mother’s Communication and Personal Adaptation, Alternate Approaches to Her Relationship to Her Child, and Direct Affirmation and Support. In regard to the first 2 domains, the intervenor listens, expresses empathy, and helps the mother to focus her concerns. What in turn are the corollaries and antecedents of these concerns? Guided by the principles delineated by Meichenbaum (1979) and Bandura (1986), specific interventions include alternate ways of perceiving the concerns, resolving the concerns, and evaluating the solutions. In some instances, the concerns and their resolution are linked to internal conflicts that are discussed and interpreted. In regard to parent–child and child development issues, the joint observation of the child, the providing of information, and the modeling of alternate solutions (Bandura, 1986) provide additional means for resolving these issues. 'The intervention is comprehensive in that in addition to the home-visiting and possible referral to community resources, a weekly mother–infant group is available from infant age 3 to 15 months. '</t>
  </si>
  <si>
    <t>Once 2 consecutive families had agreed to participate, a coin toss by a person who had had no contact with the families determined which of the 2 families would be in the home-visiting and which in the pediatric follow-up group.'</t>
  </si>
  <si>
    <t>Used videotaped observations of mothers and infants during feeding at 6 months. Scored the mother–infant interactions by using rating scales (Cowan&amp;Cowan, 1992) that were used previously in a population of at-risk, inner-city, African American families (Hutcheson et al., 1997). Each item on the parent rating scale and infant rating scale represented a global rating of the behavior during the 10-min interaction. Items were scored on a 5-point scale ranging from 1 (very low) to 5 (excessive). 17 maternal behaviours rated were: pleasure, displeasure, respect, confidence, expressiveness, precision in language, structure, warmth, coldness, anger, responsiveness, interactiveness, creativity, activity level, happiness, sadness, and anxiety. The 14 infant behaviors were warmth, coldness, dependency, autonomy, anger, enthusiasm, frustration, expressiveness, curiosity, activity level, interactiveness, attentiveness, happiness, and sadness. 'We ran 2 principal components analyses to reduce the number of maternal and infant interaction dimensions. Only those dimensions with factor loadings above .50 were retained. Five maternal dimensions were selected to form a maternal responsiveness factor: responsiveness, confidence, structure, lack of anger, and lack of anxiety...Eight infant dimensions were selected to form an infant warmth factor: warmth, enthusiasm, interactiveness, happiness, curiosity, lack of coldness, lack of anger, and lack of frustration...'</t>
  </si>
  <si>
    <t>Mother-infant interaction was videotaped using 2 validated procedures (Nursing Child Assessment Teaching Scale) and (EAS, Biringen). 'Factor analysis of subscale scores for maternal and infant behaviors identified a single internally consistent principal component, responsive interaction...' HOME environment also assessed using the HOME scales.</t>
  </si>
  <si>
    <t>...participants were stratified by site, age (12–15 vs. 16–19 years) and history of previous live births (0 vs. ≥ 1) with a 1:1 allocation and randomized in blocks of four into 2 groups: Family Spirit intervention plus Optimized Standard Care (OSC) vs. Optimized Standard Care (OSC) alone. The data manager created the randomization sequence using Stata 9.0...and the study coordinator delivered the randomization status of each individual over the telephone to the unblinded field staff member who had enrolled the participant.'</t>
  </si>
  <si>
    <t>[R]ecruited in 2 prenatal clinics of the University of Illinois at Chicago Medical Center.'</t>
  </si>
  <si>
    <t>...service receipt was comparable across the three program approaches [home, centre, combined]. The mean duration of enrollment among families in center-based programs was 20 months, and children received an average of 1,391 hr of Early Head Start center-based child care...among families in home-based programs was 22 months, with the average family receiving between 2 and three home visits per month...among families in mixed programs was 23 months, and the average family received slightly more than 2 home visits a month. About 30% of families in mixed programs received Early Head Start center-based care during their program enrollment (these families received an average of 1,400 hr of care)...some families in mixed programs that received home-based services also received child care from community providers who worked in partnership with the Early Head Start program.'</t>
  </si>
  <si>
    <t xml:space="preserve">Direct observation in the home was used to assess parenting behavior and qualities of the home environment. The Home Observation for Measurement of the Environment Inventory (HOME: Caldwell &amp; Bradley, 1984) was used to assess the child’s home environment. The HOME was administered twice during the evaluation: the infant version of the HOME was administered when the child was 18 or 24 months of age, and the preschool version was administered at 36 months. The quality of the parent’s interaction with the child was assessed with the Nursing Child Assessment Teaching Scale (NCATS: Nursing Child Assessment Satellite Training, 1994). The NCATS produces four subscores for the mother—responsiveness to the child’s cues, response to child distress, support for the child’s social and emotional growth, and support for the child’s cognitive growth—and a total score for the mother; it produces 2 subscores for the child—responsiveness to the mother and provision of cues—and a total score for the child. The observation was carried out at the two-year and three-year assessments only (it was not developed for nor field-tested with older children). </t>
  </si>
  <si>
    <t>Bayley Scales of Infant Development (BSID: Bayley, 1969) - Mental development index. At age 3 years and older, the Kaufman Assessment Battery for Children (K-ABC: Kaufman &amp; Kaufman, 1983) was used to assess children’s general intellectual ability. 2 subscales: Mental Processing (ability to solve problems using simultaneous and sequential mental processes) and Achievement (acquired reading and arithmetic skills). Also, the Peabody Picture Vocabulary Test-Revised (PPVT-R: Dunn &amp; Dunn, 1981), a measure of children’s receptive vocabulary, was administered. Three ratings were used to assess the child’s social and emotional development: Parents identified any social and emotional problems for their child, using the Child Behavior Checklist for ages 2 to 3 (CBCL 2/3: Achenbach, 1992) or the Child Behavior Checklist for ages 4 to 18 (CBCL 4/18: Achenbach, 1991). The CBCL produces a total score for number of problems, and 2 subscores: Externalizing and Internalizing Behavior. Parent attitudes and beliefs about child-rearing were assessed with the Adolescent-Adult Parenting Inventory (AAPI: Bavolek, 1989), a self-report inventory. The AAPI assesses the parent’s level of agreement with four domains of parenting patterns that are considered to be maladaptive and associated with abusive parental behavior: (a) inappropriate expectations of the child, (b) inability to be empathetically aware of the child’s needs, (c) belief in the value of physical punishment, and (d) role reversal.</t>
  </si>
  <si>
    <t>Parent knowledge of child development and parenting attitudes were assessed with items included on the family interviews drawn from several parenting measures. The Parenting Sense of Competence scale (PSOC; Gibaud-Wallston &amp; Wandersman, 1978) is a 17-item questionnaire that measures parenting attitudes using positive and negative statements about parenting that parents indicated were “very true for you, somewhat true for you, not very true for you, or not at all true for you.” Items were summed to yield a total score and 2 subscale scores for parenting satisfaction and parenting efficacy. The 6-item Child Maltreatment Precursor Scale (CMPS) from the Adult-Adolescent Parenting Inventory (Bavolek, 1984) was included as a measure of views about corporal punishment.' 'Developmental Profile II (DPII). The DPII (Alpern, Boll, &amp; Shearer, 1984) measures physical, self-help, social, academic/cognitive, and communication aspects of a child’s development, as reported by his or her parent and observed by the field evaluator during the in-home assessment at age 2.'</t>
  </si>
  <si>
    <t>Trained therapists. 'There were 6 study therapists: a specialist in each of the three research treatments and three non-specialists (including...health visitors) who were trained in 2 of the treatments'</t>
  </si>
  <si>
    <t>The Parent Development Interview (PDI; Slade et al., 2002) - assesses parent's reflective functioning. The Working Model of the Child Interview (WMCI; Zeanah &amp; Benoit, 1993) - assesses quality of the maternal representations of the child. Includes 5 scales: Openess, Coherence, Caregiving Sensitivity, Acceptance and Involvement. The Nursing Child Assessment Satellite Training (NCAST; Barnard &amp; Eyres, 1979) quality of caregiver-child interactions and child behaviour. 'Caregiving behavior...Maternal behavior is coded on four behavioral dimensions (for example, sensitivity to child cues, responsiveness to the child distress, social-emotional growth fostering and cognitive growth fostering) that are then summed to comprise the Total Caregiver Score. The Total Contingency Score is derived by summing items requiring caregiver contingent response to child cues...' 'Child behavior was assessed using the 2 child scales from the NCAST that respectively assess clarity of the child's cues and the child's efforts to engage the mother. The Child Total Score represents the sum of the 2 scales and the Child Contingency Score contains only those items requiring contingent response to the mother.'</t>
  </si>
  <si>
    <t>Four session every 2 weeks, and 2 booster sessions one month apart (6 sessions in total)</t>
  </si>
  <si>
    <t>PCIT itself consists of 2 phases. The first phase, Child Directed Interaction (CDI), focuses on teaching relationship enhancement skills and establishing a daily positive parent–child interaction time. The first phase consists of a single didactic session followed by 5 to 6 live-coached parent–child dyad sessions. Parents are coached to ignore minor child misbehavior; to follow their child’s lead in a play interaction; to avoid criticism, sarcasm, or other negative behaviors; and to increase use of labeled praise, reflection, imitation, description, and enthusiasm. Daily homework practice logs were assigned to encourage practice of these skills. The second phase of PCIT, Parent-Directed Interaction (PDI), focuses on teaching command-giving skills and a behavioral discipline protocol for using time-out to obtain child compliance. The second phase also consists of a single didactic session followed by 5 to 6 live-coached parent–child dyad sessions.</t>
  </si>
  <si>
    <t>Children were recruited from 2 sites, one in a large metropolitan area and one in a suburban setting. Both sites are affiliated outpatient clinical treatment programs for abused/traumatised children. Referral sources included CPS, police, victim advocacy centres and child advocacy centres, pediatric care providers, mental health care providers and self-referrals'.</t>
  </si>
  <si>
    <t>Avoidant diary scores were correlated −0.74 and −0.67 with proximity seeking and contact maintenance scores on the SSP (the 2 component scores for security). Avoidance as coded from the diary correlated 0.58 with avoidance scores on the SSP. Associations between security scores from the diary and from the SSP were significant, but lower (0.46 and 0.53) than for avoidance. Associations between resistance in the diary and SSP scores were not significant. Therefore, we expected avoidance to be the strongest outcome measure in the present study.</t>
  </si>
  <si>
    <t xml:space="preserve">Child ethnicity
African-American N=29 (63%)
White n=12 (26%)
Hispanic n=2 (4%)
Bi-racial n=3 (7%)
Boys = 50%
Child age (SE) =18.9 months (1.8) (range 3.6 to 39.4 months)
Caregiver education= 11.6 (0.90) 
Caregiver income (1000’s)=44.3 (1.7)
Thirty-eight of the children were placed with foster caregivers of their same ethnicity, and 8 children were placed with caregivers of differing ethnicity. 2 of the children were placed a second time during the study period with a different caregiver and continued participation in the study, whereas all the remaining children resided with the same caregiver
</t>
  </si>
  <si>
    <t>Inclusion criteria were as follows: (1) Caregivers took care of at least 2 children under the age of 4, (2) caregivers were not biologically related to these children, and (3) caregiving took place in the caregiver’s own home</t>
  </si>
  <si>
    <t xml:space="preserve">Three 10 min episodes (lunch and free play) and 2 5 min structured play episodes were videotaped and observed for sensitivit y (DeKruif 2007). Scale is based on parent-child sensitivity (Ainsworth). </t>
  </si>
  <si>
    <t>The control and intervention groups from the 2 different studies did not differ on family background
characteristics, for example, SES or parent’s age, the number of
boys and girls, nor the adopted child’s health problems
on arrival.</t>
  </si>
  <si>
    <t>yes, unclear. Also combined 2 different studies</t>
  </si>
  <si>
    <t>Eligible participants were girls (a) in relative or nonrelative foster care in one of 2 counties containing major metropolitan areas in the Pacific Northwest and (b) in their final year of elementary school</t>
  </si>
  <si>
    <t>yes, but presente combined results from 2 time points</t>
  </si>
  <si>
    <t>the authors combined results from the 2 intevention groups and needed to contact author to get mean+SD</t>
  </si>
  <si>
    <t>In Study 1, 70% in control group were securely attached at follow-up. Study 2, mean 80% were securely attached at baseline</t>
  </si>
  <si>
    <t>At least 1 child (male or female) currently in placement aged between 2 and 12. It was important that this child was likely to remain in the placement for the duration of the course (3 months)</t>
  </si>
  <si>
    <t xml:space="preserve">Foster preschoolers entering a new foster placement </t>
  </si>
  <si>
    <t>After adoption, when baby was 5 months of age. At the time of placement, Korean babies were 13.52 weeks of age and Sri Lankan children were 6.49 weeks of age. Korean mother relinquised their babies immediately after birth while Sri Lankan children stayed with their mother until courts relinquished the child</t>
  </si>
  <si>
    <t xml:space="preserve">For the caregivers emphasised maintaining stability in the foster home, preparing girls for the start of middle school, and preventing early adjustment problems during the transition to middle school. The caregivers’ curriculum focused on developing a behavioral reinforcement system to encourage adaptive behaviors across home, school, and community settings. For girls, program aimed at increasing their social skills for establishing and maintaining positive relationships with peers, increasing their self-confidence, and decreasing their receptivity to initiation from deviant peers. In addition to participating in the group-based summer sessions, the girls in the intervention condition participated in weekly individual coaching sessions during the first year of middle school. The goal in these individual sessions was to provide ongoing social support and training. In addition, caregivers were provided on-going training and support once a week for the first year of school and weekly follow-up sessions as a  group during the following year of school </t>
  </si>
  <si>
    <t xml:space="preserve">Foster parents received support from and were monitored by BEIP social workers who visited with them regularly. Social workers assisted foster parents in managing challenging postinstitutional behavior and organized a support group for foster parents early in the project. Importantly, social workers supported the foster parents in the establishment of warm, supportive, and committed relationships with their young foster children. Focused on the child and recognizing the psychological as well as the instrumental needs of the young children in their care </t>
  </si>
  <si>
    <t>Foster parents received support from and were monitored by BEIP social workers who visited with them regularly. Social workers assisted foster parents in managing challenging postinstitutional behavior and organized a support group for foster parents early in the project. Importantly, social workers supported the foster parents in the establishment of warm, supportive, and committed relationships with their young foster children</t>
  </si>
  <si>
    <t>There were 5 videotaped caregiver–child interactions used for reflective video feedback. These tapes were viewed together by the caregiver and the intervention provider, who guided discussion focusing on parenting strengths and interpretation of the child’s cues. Weeks 2–10 began with reflecting on the prior week’s content. During the course of the 10 sessions, providers and caregivers reviewed up to 15 handouts on topics such as 'Staying Connected During Difficult Moments'. They discussed 2 short videos, 'Attachment Story' and 'Elements of a Healthy Relationship' and reflected on topics such as '‘Memory of a Strong Emotion'</t>
  </si>
  <si>
    <t xml:space="preserve">2 components: (1) manualised skills groups and (2) 1-on-1 mentoring. Skills group: traditional cognitive-behavioural skills group activities with process-oriented material. Units addressed topics including emotion recognition, perspective taking, problem solving, anger management, cultural identity, change and loss, healthy relationships, peer pressure, abuse prevention, and future orientation Mentoring, 1 mentor with 2 children: they helped children (1) generalise skills learned in group by completing weekly activities; (2) engaged children in a range of extracurricular, educational, social, cultural, and recreational activities; and (3) promoted attitudes to foster a positive future orientation. </t>
  </si>
  <si>
    <t>Trained facilitators</t>
  </si>
  <si>
    <t>Parent trainers were professional social workers or psychologists with at least 5 years clinical experience</t>
  </si>
  <si>
    <t>Clinicians with bachelor’s and master’s degrees and a licensed psychologist as the clinical supervisor</t>
  </si>
  <si>
    <t>Clinicians with bachelor's and masters' degrees and licenced pscyhologist, family therapist</t>
  </si>
  <si>
    <t>2 therapists trained in CBT</t>
  </si>
  <si>
    <t>Graduate students, who were trained during a week-long workshop</t>
  </si>
  <si>
    <t>2 intervention programs, both aiming at enhancing sensitive responsiveness but differing in intensity. 3 female researchers with a master's degree in child and family studies. Each researcher had 10 control families, 10 book families, and 10 book-h video
families.</t>
  </si>
  <si>
    <t xml:space="preserve">2 intervention programs, both aiming at enhancing sensitive responsiveness but differing in intensity. 3 female researchers with a master's degree in child and family studies. Each researcher had 10 control families, 10 book families, and 10 book-h video
families. </t>
  </si>
  <si>
    <t>Facilitators</t>
  </si>
  <si>
    <t>Trained facilitator and cofacilitator team</t>
  </si>
  <si>
    <t>That lack of social relationships with peers was related to lack of a close relationships with a specific caregiver (for example, a parent) as opposed to interactions with multiple caregivers who worked rotating shifts.</t>
  </si>
  <si>
    <t>Fostering Changes has developed ideas from other parent training programmes which aim to build positive relationships, encourage positive behaviour and set appropriate limits. However, this has been combined with a practical skills-based approach which incorporates theoretical ideas and material. This provides carers with a framework for understanding the underlying causes of children’s social and emotional difficulties. The programme provides carers with practical skills and understanding that can be flexibly applied to children with a wide range of needs, and the confidence to apply this knowledge in different situations.</t>
  </si>
  <si>
    <t xml:space="preserve">It targets 3 specific issues: helping caregivers learn to re-interpret children’s alienating behaviors, helping caregivers over-ride their own issues that interfere with providing nurturing care, and providing an environment that helps children develop regulatory capabilities. The intervention is manualised, with the same issues introduced across the ten sessions, regardless of child age. Intervention principles are held constant, but specific activities are varied to be appropriate for children of different ages or issues. </t>
  </si>
  <si>
    <t xml:space="preserve">Reducing disruptive behavior in children-parent management training and has been used successfully in treating older children and adolescents in foster care </t>
  </si>
  <si>
    <t xml:space="preserve">An intervention manual was developed based on components of already existing programs: stress reduction and rational thinking techniques), monitoring procedures, and disciplining techniques and effective instructions.  </t>
  </si>
  <si>
    <t>A distinctive feature of this intervention program is its timing during the transition to middle school, a critical period that has been associated with a range of subsequent adjustment problems (Moilanen, Shaw, &amp; Maxwell, 2010), including significant
declines in academic achievement, motivation, and self-esteem and significant increases in discipline problems and psychological distress (for example, Chung, Elias, &amp; Schneider, 1998; Theriot &amp; Dupper, 2010).</t>
  </si>
  <si>
    <t xml:space="preserve">Focused on communication skills and attachment would have a beneficial effect on the behavioural functioning of looked after children. Attachment in foster care, where children have inevitably suffered separation and loss, has not been studied. Fostered children often have no one to confide in and both carers and children find communication about painful issues difficult. </t>
  </si>
  <si>
    <t>Previous studies show that parents in the parent-training group evidenced significantly greater decreases in child behavior problems, fewer failed placements because of child behavior or emotional problems, and significantly less attrition.</t>
  </si>
  <si>
    <t xml:space="preserve">That children do form attachments following early deprivation, but subsequent attachment relationships are less likely to be secure and more likely to be atypical (disorganised-controlling or insecure-other). Organised insecure patterns of attachment  (avoidant, ambivalent, and dependent) do not appear to be increased in children with institutional rearing </t>
  </si>
  <si>
    <t>...designed to enhance children’s attachment organization. It was designed to help parents change in the following ways: provide nurturance when children are distressed both by re-interpreting children’s alienating behaviors (Sessions 1–2) and by overriding their own issues that interfere with providing nurturing care (Sessions 7–8); provide a sensitive, responsive environment by following the child’s lead with delight when children are not distressed (Sessions 3–4); and behave in ways that are not frightening to children (Sessions 5–6).' '...developed...to decrease frightening behavior and to enhance sensitive, nurturing care among parents identified by child protective services as being at high risk for maltreating their children.' '...allowed parents to practice new skills while being observed and...guided by parent trainers. The ‘‘in-the-moment' feedback (or intervener response to observations of parent and child at the time) was considered key to the intervention.' '...parents were videotaped during structured activities...Video feedback following the activities helped further consolidate their understanding of the skill and support their feelings of competence.' '...parent trainers also used video feedback to highlight parents’ strengths, gently challenge parents’ weaknesses, and celebrate changes in parents’ and children’s behaviors.'</t>
  </si>
  <si>
    <t xml:space="preserve">Aim was to improve parenting skills and parent–child interactions. 2 phases - Child Directed Interaction (CDI) and Parent Directed Interaction (PDI). 'Coaching sessions are conducted with the parent and child in the play therapy room as the therapist observes via a one-way mirror. The therapist and the parent communicate through a ‘‘bug-in-the-ear' device...' 'In the CDI phase of PCIT, specific nondirective, interactional parent skills are taught...include praising the child, reflecting the child’s statements, imitating the child’s play, describing the child’s behavior, and being enthusiastic in play.' 'The goal of CDI is to build a positive and warm relationship between the child and parent.' 'Behavior management strategies are taught and practiced during the PDI phase.' </t>
  </si>
  <si>
    <t xml:space="preserve">Intervention has been shown to increase sensitivity and attachment. Uses reflective proactive principals to focus on the deeper emotional feelings and needs underlying difficulties in the parenting and child relationship and to help caregivers think about their child's devleoping mind. PFR helps caregiveridentify possible 'miscues,' empathise with the child’s underlying distress, and reframe or understand the child’s behavior as reflecting an unmet need. This better understanding of the child’s cues should, in turn, lead to more responsive, nurturing care </t>
  </si>
  <si>
    <t>One of the most robust predictors of negative placement and permanency outcomes is a child’s behavioral and mental health problems</t>
  </si>
  <si>
    <t>Regular</t>
  </si>
  <si>
    <t>Permanent</t>
  </si>
  <si>
    <t>4 hours</t>
  </si>
  <si>
    <t>60-75 minutes long</t>
  </si>
  <si>
    <t>Skills - 1.5 hours; Mentoring: 2-4 hours</t>
  </si>
  <si>
    <t>VIPP-SD provides a narrow focus, fixed curriculum, the use of video feedback, a d limited number of ssessions and has already shown positive effects on parental attitudes and sensitivity.</t>
  </si>
  <si>
    <t>Unclear, children received services from 6 to 9 month. Follow-up was over 24 months</t>
  </si>
  <si>
    <t>9-12 months. Assessed at 5 3-month intervals. Baseline, 3 months, 6 months, 9 months, 12 months</t>
  </si>
  <si>
    <t>Mean 10.5/12 sessions</t>
  </si>
  <si>
    <t xml:space="preserve">Participants completed 5.62 of the 6 summer sessions (SD 0.99) and 20 of the 40 weekly (9 month) sessions the following year </t>
  </si>
  <si>
    <t xml:space="preserve">Rceived the usual services provided by the child welfare system, including services such as referrals to individual or family therapy, parenting classes for biological parents, and case monitoring. </t>
  </si>
  <si>
    <t>Foster parents in the control condition also participated in some type of parent training and support group made available to them through usual child welfare services.</t>
  </si>
  <si>
    <t>Early Education Support (EES)</t>
  </si>
  <si>
    <t>Usual care - services provided through social services (therapy, visitation)</t>
  </si>
  <si>
    <t>Telephone calls. The control group received no advice or information about sensitivity or child development. If caregivers would ask for advice or information, interveners were instructed to offer referrals to other services.</t>
  </si>
  <si>
    <t>Received support, but it was far less instensive than the individualised parenting advice provided in the trial</t>
  </si>
  <si>
    <t>Helped to connect the family to resources such as Early Head Start, early intervention, housing, mental health services, and child care; the provider also suggested activities to promote growth and development</t>
  </si>
  <si>
    <t>15-30 minutes</t>
  </si>
  <si>
    <t xml:space="preserve">As only 12 CAUG children were still living in the institutions at 8 years, with the rest living in families (like the FCG or NIG) </t>
  </si>
  <si>
    <t xml:space="preserve">...tested whether videofeedback treatment specifically targeting mother-child interaction would be superior to counselling in improving motherchild interaction, especially mealtime conflict, and infant weight and autonomy.' </t>
  </si>
  <si>
    <t>Active intervention - Supportive counselling. 'active, nonspecific intervention that does not address the mother-infant interaction directly and has been shown to be an effective therapy for mothers with difficulties in the postnatal period.' 'The counselling treatment provided the mother with support specifically for herself by means of empathetic listening. It helped the mother reflect on self-selected aspects of her life and related feelings. It aimed to encourage and support any changes she initiated, thereby developing a sense of empowerment and self-confidence.' 'In order to address the mother’s eating disorder specifically, both groups also received guided cognitive behavior self-help for eating disorders. It was modified for the postnatal period and administered during half of each of the first eight sessions.'</t>
  </si>
  <si>
    <t>Community services as usual - this might have included individual Psychologicalotherapy for mothers mental health problem, family or marital counselling or support group/day treatment services</t>
  </si>
  <si>
    <t>...an amalgam and elaboration of...(a) nurse home visiting, and particularly the Nurse–Family Partnership (NFP; Olds et al., 2007) and (b) infant–parent Psychologicalotherapy (IPP; Lieberman, Silverman, &amp; Pawl, 1999). 'A second crucial component of the MTB model is a focus on...maternal reflective functioning (RF) or mentalization.' 'The NP’s roles include reinforcing prenatal care and health education (for example, informing mothers about nutrition and fetal brain development, premature labor prevention, developing a labor plan...breast-feeding education...), supporting the child’s health and development (for example, assessing the child’s development, diagnosing and treating illness, providing education regarding environmental safety and injury prevention...and attending to the mother’s health)...' 'The CSW’s roles include ongoing assessment of both mother and child, diagnosing perinatal depression, anxiety, and other forms of Psychologicalological distress...providing a range of treatments as appropriate (infant–parent Psychologicalotherapy; dyadic play and developmental guidance; individual, couples, and family counselling; crisis intervention...). Both clinicians support reflective parenting, promote the mother–infant attachment relationship, and model and foster a range of parenting skills. The MTB treatment manual guides clinicians as they use various approaches to encourage parents’ developing reflective capacity. This process is individualized, as clinicians tailor specific clinical strategies to each parent, drawing information from initial interviews, conversations, and observations during home visits.' 'During the intervention, families continued to receive their routine prenatal, primary care, and pediatric care from the CHC clinicians.'</t>
  </si>
  <si>
    <t>All families receiving prenatal care at the UCLA OB/GYN and Pediatric Continuity Care Clinics who met the following criteria...(1) Are having their first child, (2) no member of the family is suffering from serious health complications, (3) do not currently have a DSM-IV Axis I diagnosis, (4) are not currently using drugs, (5) speak English, (6) live within a 20-min drive of the hospital, (7) the mother is 17 years or older, and (8) are identified as at-risk by a social history interview...the presence or absence of the following 12 risk characteristics...(1) The mother is poor and receiving aid (AFDC, Medi-Cal), (2) mother lacks support (partner, family and/or friends), (3) pregnancy not wanted, (4) mother victim of childhood physical abuse, (5) mother victim of childhood sexual abuse, (6) mother victim of childhood emotional abuse, (7) mother victim of childhood rape, (8) mother victim of childhood violence, (9) mother experienced suicidal thoughts in the past, (10) mother referred for mental/health counselling in the past, (11) mother treated for drug and/or alcohol addiction in the past, and (12) mother homeless.'</t>
  </si>
  <si>
    <t>62% received individual counselling, 20% received family counselling, 22% received group counselling, 30% received mentoring, 37% received psychiatric support, and 40% received other counselling or therapy services (for example, school counselling, academic support) during the first year of middle school.</t>
  </si>
  <si>
    <t>Well-being</t>
  </si>
  <si>
    <t>Child behavioural problems</t>
  </si>
  <si>
    <t>Insecure - other (I-O)</t>
  </si>
  <si>
    <t>Internalising/externalising symptoms</t>
  </si>
  <si>
    <t>RAD scale - foster care report</t>
  </si>
  <si>
    <t>Save the Children</t>
  </si>
  <si>
    <t>Foster programme</t>
  </si>
  <si>
    <t>KEEP</t>
  </si>
  <si>
    <t>SDQ</t>
  </si>
  <si>
    <t>Alabama Parenting Questionnaire</t>
  </si>
  <si>
    <t>Behavioural vignettes</t>
  </si>
  <si>
    <t>Self-esteem</t>
  </si>
  <si>
    <t>Disorganised-controlling</t>
  </si>
  <si>
    <t>Organised</t>
  </si>
  <si>
    <t>Disinhibited RAD</t>
  </si>
  <si>
    <t>Post-placement problems</t>
  </si>
  <si>
    <t>Expression of Feelings Questionnaire</t>
  </si>
  <si>
    <t>CBCL (Achenback 1991). Child externalising syndrome. Children were considered improved if they had a post-test and follow-up externalizing subscale on CBL &lt;93 percentile</t>
  </si>
  <si>
    <t>CBCL (Achenback 1991). This is commonly used and psychometrically robust measure of child behaviour problems, from 4 to 16. Carers were used to provide answers</t>
  </si>
  <si>
    <t>CBCL - Internalising behaviour</t>
  </si>
  <si>
    <t>CBCL - externalising behaviour</t>
  </si>
  <si>
    <t>In 2005 Fisher reported that MTFC-P decreased the permanent placements failure rate. In this study we examined whether MTFC-P facilitated the child’s ability to seek out the caregiver when distressed, thereby producing reports of increased secure behavior and decreased resistant and avoidant behaviors</t>
  </si>
  <si>
    <t xml:space="preserve">Child sex girls: 53 % Ethnicity (white) 84%; mean age of placements months (SD): 68 (19) mean no. change of placementss (SD) 6 (2.9); reason for first admission into care: neglect 89%; sexual abuse 21%; physical abuse 58%; carer's mental illness 47%; carer's addiction 42 %; concern about sibs 56%; offender in household 16%; domestic violence 63%; broken attachments 84% severe economic deprivation 52% mohter's addiction during pregnancy 6%. </t>
  </si>
  <si>
    <t xml:space="preserve">Child sex girls: 55% Ethnicity (white) 88 %; mean age of placements months (SD):65 (17) mean no. change of placementss (SD) 6 (3.7); reason for first admission into care: neglect 89%; sexual abuse 22%; physical abuse 44%; carer's mental illness 39%; carer's addiction 72%; concern about sibs 43%; offender in household 22%; domestic violence 55%; broken attachments 44% severe economic deprivation 61% mohter's addiction during pregnancy 33%. </t>
  </si>
  <si>
    <t>Emotional/behavioural problems</t>
  </si>
  <si>
    <t>Unadjusted incidence - calculated</t>
  </si>
  <si>
    <t>Calculated InLog based on OR result</t>
  </si>
  <si>
    <t>Reported opposite - no permanent placements</t>
  </si>
  <si>
    <t>Lower</t>
  </si>
  <si>
    <t>Higher</t>
  </si>
  <si>
    <t>Unclear (some higher better, some lower better)</t>
  </si>
  <si>
    <t>Smaller change</t>
  </si>
  <si>
    <t>1-month follow-up</t>
  </si>
  <si>
    <t xml:space="preserve">Baseline </t>
  </si>
  <si>
    <t>Attachment and Biobehavioral Catchup</t>
  </si>
  <si>
    <t>AMBIANCE</t>
  </si>
  <si>
    <t>Atypical Maternal Behaviour Instrument for Assessment and Classification</t>
  </si>
  <si>
    <t>Attachment Q-Sort</t>
  </si>
  <si>
    <t>BASC</t>
  </si>
  <si>
    <t>Behaviour Assessment System for Children</t>
  </si>
  <si>
    <t>BDI(-II)</t>
  </si>
  <si>
    <t>Beck Depression Inventory (1996 revision)</t>
  </si>
  <si>
    <t>BEIP</t>
  </si>
  <si>
    <t>Bucharest Early Intervention Project</t>
  </si>
  <si>
    <t>BITSEA</t>
  </si>
  <si>
    <t>Brief Infant Toddler Social-Emotional Assessment</t>
  </si>
  <si>
    <t>CAPI</t>
  </si>
  <si>
    <t xml:space="preserve">Child Abuse Potential Inventory </t>
  </si>
  <si>
    <t>a dyadic procedure that assesses adult sensitivity in a dyadic context</t>
  </si>
  <si>
    <t>CAUG</t>
  </si>
  <si>
    <t>care-as-usual group</t>
  </si>
  <si>
    <t>cognitive behavioural therapy</t>
  </si>
  <si>
    <t>child/parent-centred treatment</t>
  </si>
  <si>
    <t>Child-Directed Interaction</t>
  </si>
  <si>
    <t>CEBPT</t>
  </si>
  <si>
    <t>Cognitive-Behavioural Parent Training</t>
  </si>
  <si>
    <t>CIB</t>
  </si>
  <si>
    <t>DIS-III-R</t>
  </si>
  <si>
    <t>DoH</t>
  </si>
  <si>
    <t>Department of Health</t>
  </si>
  <si>
    <t>DPICS-II</t>
  </si>
  <si>
    <t>Dyadic Parent-Child Interaction Coding System</t>
  </si>
  <si>
    <t>DSM(III-R, -IV)</t>
  </si>
  <si>
    <t>Diagnostic and Statistical Manual of Mental Disorders (third edition - revised, fourth edition)</t>
  </si>
  <si>
    <t xml:space="preserve">Emotional Availability Scales </t>
  </si>
  <si>
    <t>ECBI</t>
  </si>
  <si>
    <t>Eyberg Child Behaviour Inventory</t>
  </si>
  <si>
    <t>EES</t>
  </si>
  <si>
    <t>Early Education Support</t>
  </si>
  <si>
    <t>EHS</t>
  </si>
  <si>
    <t>Early Head Start</t>
  </si>
  <si>
    <t>EID</t>
  </si>
  <si>
    <t>Early Intervention Foster Care</t>
  </si>
  <si>
    <t>Enhanced Parent-Child Interaction Therapy</t>
  </si>
  <si>
    <t>FCG</t>
  </si>
  <si>
    <t>foster care group</t>
  </si>
  <si>
    <t>Fostering Families Project</t>
  </si>
  <si>
    <t>HOME</t>
  </si>
  <si>
    <t>Home Observation Measurement of the Environment</t>
  </si>
  <si>
    <t>intention to treat</t>
  </si>
  <si>
    <t>K-SADS(-PL)</t>
  </si>
  <si>
    <t>M</t>
  </si>
  <si>
    <t>MBQS</t>
  </si>
  <si>
    <t xml:space="preserve">Maternal Behaviour Q-Sort </t>
  </si>
  <si>
    <t>MBU</t>
  </si>
  <si>
    <t>mother and baby unit</t>
  </si>
  <si>
    <t>MCAST</t>
  </si>
  <si>
    <t>Manchester Child Attachment Story Task</t>
  </si>
  <si>
    <t>MDI</t>
  </si>
  <si>
    <t>Mental Development Index</t>
  </si>
  <si>
    <t>MIO</t>
  </si>
  <si>
    <t xml:space="preserve">Multidimensional Treatment Foster Care for Pre-schoolers </t>
  </si>
  <si>
    <t>MTP</t>
  </si>
  <si>
    <t>Mothers and Toddlers Program</t>
  </si>
  <si>
    <t>n/N</t>
  </si>
  <si>
    <t>number of participants/total number of participants</t>
  </si>
  <si>
    <t>Nursing Child Assessment Satellite Training</t>
  </si>
  <si>
    <t>NFB</t>
  </si>
  <si>
    <t>Nurse–Family Partnership</t>
  </si>
  <si>
    <t>NICHD</t>
  </si>
  <si>
    <t>National Institute of Child Health and Human Development</t>
  </si>
  <si>
    <t>NIG</t>
  </si>
  <si>
    <t>non-institutionalised group</t>
  </si>
  <si>
    <t>not reported</t>
  </si>
  <si>
    <t>odds ratio</t>
  </si>
  <si>
    <t>Parent/caregiver Involvement Scale</t>
  </si>
  <si>
    <t>PAD</t>
  </si>
  <si>
    <t>Parent Attachment Diary</t>
  </si>
  <si>
    <t>Parent-Child Interaction Therapy</t>
  </si>
  <si>
    <t>PDI</t>
  </si>
  <si>
    <t>Parent-Directed Interaction</t>
  </si>
  <si>
    <t>PE</t>
  </si>
  <si>
    <t>parent education</t>
  </si>
  <si>
    <t>PFR</t>
  </si>
  <si>
    <t>Promoting First Relationships programme</t>
  </si>
  <si>
    <t>PHV</t>
  </si>
  <si>
    <t>psychoeducational home visitation</t>
  </si>
  <si>
    <t>PI</t>
  </si>
  <si>
    <t>pls-4</t>
  </si>
  <si>
    <t>Preschool Language Scale - 4th edition</t>
  </si>
  <si>
    <t>PPP</t>
  </si>
  <si>
    <t xml:space="preserve">Preschooler–Parent Psychotherapy </t>
  </si>
  <si>
    <t>Parent Practices Questionnaire</t>
  </si>
  <si>
    <t>PSI</t>
  </si>
  <si>
    <t>Parenting Style Questionnaire</t>
  </si>
  <si>
    <t>Nursing Child Assessment of Feeding Scale </t>
  </si>
  <si>
    <t>PTSD</t>
  </si>
  <si>
    <t>post-traumatic stress disorder</t>
  </si>
  <si>
    <t>RA</t>
  </si>
  <si>
    <t>research assistant</t>
  </si>
  <si>
    <t>RAD</t>
  </si>
  <si>
    <t>reactive attachment disorder</t>
  </si>
  <si>
    <t>randomised controlled trial</t>
  </si>
  <si>
    <t>regular foster care</t>
  </si>
  <si>
    <t>risk of bias</t>
  </si>
  <si>
    <t>standard deviation</t>
  </si>
  <si>
    <t>Strengths and Difficulties Questionnaire</t>
  </si>
  <si>
    <t>standard error</t>
  </si>
  <si>
    <t>SES</t>
  </si>
  <si>
    <t>socioeconomic status</t>
  </si>
  <si>
    <t>Strange Situation Procedure</t>
  </si>
  <si>
    <t>State-Trait Anxiety Inventory for Children</t>
  </si>
  <si>
    <t>treatment as usual</t>
  </si>
  <si>
    <t>trauma-focused cognitive behavioural therapy</t>
  </si>
  <si>
    <t>TPP</t>
  </si>
  <si>
    <t>toddler-parent psychotherapy</t>
  </si>
  <si>
    <t>TRF</t>
  </si>
  <si>
    <t>Teacher Report Form</t>
  </si>
  <si>
    <t>VIPP(-CC, -SD)</t>
  </si>
  <si>
    <t>Video-feedback Intervention to promote Positive Parenting ( - Child Care, - Sensitive Discipline)</t>
  </si>
  <si>
    <t>Acronyms and abbreviations*</t>
  </si>
  <si>
    <t>* Grant funding bodies not included in acronyms/abbreviations - please refer to individual study for funding information.</t>
  </si>
  <si>
    <t>CAPS</t>
  </si>
  <si>
    <t>Teacher rated</t>
  </si>
  <si>
    <t>Average of 2 ages</t>
  </si>
  <si>
    <t>Contacted author</t>
  </si>
  <si>
    <t>Some children were older and therefore had different durations of follow-up</t>
  </si>
  <si>
    <t>Measures punishment and positive reinforcement</t>
  </si>
  <si>
    <t>Did not add the additional month for follow-up, just said 10 weeks, measurement was 1 month post this</t>
  </si>
  <si>
    <t>High risk of bias given that they were not matched at baseline</t>
  </si>
  <si>
    <t>Included both attachment problem outcomes but divided total by 2</t>
  </si>
  <si>
    <t>Included both attachment problem outcomes, but divided total by 2</t>
  </si>
  <si>
    <t>Round up for RevMan. A negative value had to be used since the outcome is higher the better and needed to be consistent with lower the better</t>
  </si>
  <si>
    <t>3-month follow-up not available</t>
  </si>
  <si>
    <t>Request ITT data and 2-month follow-up data.</t>
  </si>
  <si>
    <t>at 3-month follow-up 27 available in intervention and 0 in control arm</t>
  </si>
  <si>
    <t>3 days and 9-month follow-up</t>
  </si>
  <si>
    <t>9-month follow-up</t>
  </si>
  <si>
    <t>6-month follow-up</t>
  </si>
  <si>
    <t>Added a negative</t>
  </si>
  <si>
    <t>Follow-up only</t>
  </si>
  <si>
    <t>Change from baseline. Estimated SD</t>
  </si>
  <si>
    <t>No baseline, had to estimate SD</t>
  </si>
  <si>
    <t>Change from 11 weeks. Estimated SD. Intervention arm showed a better outcome (reduced less)</t>
  </si>
  <si>
    <t>Cont: Sensitivity/responsiveness</t>
  </si>
  <si>
    <t>Children’s attachment: attachment in children and young people who are adopted from care, in care or at high risk of going into care</t>
  </si>
  <si>
    <t xml:space="preserve">Regular foster care </t>
  </si>
  <si>
    <t>Not reported (NR)</t>
  </si>
  <si>
    <t>Sensitivity was measured at baseline, all parents with low sensitivity were included in study.</t>
  </si>
  <si>
    <t>Code</t>
  </si>
  <si>
    <t>4 x week</t>
  </si>
  <si>
    <t xml:space="preserve">The Developmental Education for Families (DEF) intervention is of the same duration (10 hour-long sessions) and frequency (weekly). This intervention was designed to enhance cognitive, and especially linguistic, development. Components that involve parental sensitivity to child cues were excluded </t>
  </si>
  <si>
    <t xml:space="preserve">Developmental Education for Families </t>
  </si>
  <si>
    <t>Mother–infant observation</t>
  </si>
  <si>
    <t>Participants blind</t>
  </si>
  <si>
    <t>Keeping Foster and Kinship Carers Supported</t>
  </si>
  <si>
    <t>Empty cell indicates data was not provided</t>
  </si>
  <si>
    <t>Child Sexual Behavior Inventory</t>
  </si>
  <si>
    <t>Diagnostic Interview Schedule, Version Three, Revised</t>
  </si>
  <si>
    <t>Child Abuse Potential Inventory Scale</t>
  </si>
  <si>
    <t>early intervention</t>
  </si>
  <si>
    <t>Kiddie-Schedule for Affective Disorders and Schizophrenia (- Present and Lifetime Version)</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</si>
</sst>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0.00_-;\-* #,##0.00_-;_-* &quot;-&quot;??_-;_-@_-"/>
    <numFmt numFmtId="164" formatCode="0.0"/>
    <numFmt numFmtId="165" formatCode="0.0%"/>
    <numFmt numFmtId="166" formatCode="_-* #,##0.0_-;\-* #,##0.0_-;_-* &quot;-&quot;??_-;_-@_-"/>
    <numFmt numFmtId="167" formatCode="0.000"/>
  </numFmts>
  <fonts count="55" x14ac:knownFonts="1">
    <font>
      <sz val="12"/>
      <color theme="1"/>
      <name val="Calibri"/>
      <family val="2"/>
      <scheme val="minor"/>
    </font>
    <font>
      <sz val="11"/>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9"/>
      <color indexed="81"/>
      <name val="Tahoma"/>
      <family val="2"/>
    </font>
    <font>
      <b/>
      <sz val="9"/>
      <color indexed="81"/>
      <name val="Tahoma"/>
      <family val="2"/>
    </font>
    <font>
      <sz val="12"/>
      <color theme="1"/>
      <name val="Calibri"/>
      <family val="2"/>
      <scheme val="minor"/>
    </font>
    <font>
      <b/>
      <sz val="12"/>
      <color theme="1"/>
      <name val="Calibri"/>
      <family val="2"/>
      <scheme val="minor"/>
    </font>
    <font>
      <sz val="12"/>
      <color rgb="FFFF0000"/>
      <name val="Calibri"/>
      <family val="2"/>
      <scheme val="minor"/>
    </font>
    <font>
      <b/>
      <u/>
      <sz val="12"/>
      <color theme="1"/>
      <name val="Calibri"/>
      <family val="2"/>
      <scheme val="minor"/>
    </font>
    <font>
      <sz val="12"/>
      <name val="Calibri"/>
      <family val="2"/>
      <scheme val="minor"/>
    </font>
    <font>
      <b/>
      <sz val="12"/>
      <name val="Calibri"/>
      <family val="2"/>
      <scheme val="minor"/>
    </font>
    <font>
      <sz val="10"/>
      <color theme="1"/>
      <name val="Arial"/>
      <family val="2"/>
    </font>
    <font>
      <sz val="10"/>
      <color rgb="FFFF0000"/>
      <name val="Arial"/>
      <family val="2"/>
    </font>
    <font>
      <sz val="11"/>
      <color theme="1"/>
      <name val="Calibri"/>
      <family val="2"/>
      <scheme val="minor"/>
    </font>
    <font>
      <sz val="11"/>
      <color rgb="FFFF0000"/>
      <name val="Calibri"/>
      <family val="2"/>
      <scheme val="minor"/>
    </font>
    <font>
      <sz val="11"/>
      <color theme="0"/>
      <name val="Calibri"/>
      <family val="2"/>
      <scheme val="minor"/>
    </font>
    <font>
      <u/>
      <sz val="13.8"/>
      <color theme="10"/>
      <name val="Calibri"/>
      <family val="2"/>
    </font>
    <font>
      <sz val="10"/>
      <name val="Arial"/>
      <family val="2"/>
    </font>
    <font>
      <b/>
      <u/>
      <sz val="10"/>
      <color theme="1"/>
      <name val="Calibri"/>
      <family val="2"/>
      <scheme val="minor"/>
    </font>
    <font>
      <sz val="10"/>
      <color theme="1"/>
      <name val="Calibri"/>
      <family val="2"/>
      <scheme val="minor"/>
    </font>
    <font>
      <b/>
      <sz val="10"/>
      <color theme="1"/>
      <name val="Calibri"/>
      <family val="2"/>
      <scheme val="minor"/>
    </font>
    <font>
      <sz val="10"/>
      <name val="Calibri"/>
      <family val="2"/>
      <scheme val="minor"/>
    </font>
    <font>
      <sz val="10"/>
      <color rgb="FFFF0000"/>
      <name val="Calibri"/>
      <family val="2"/>
      <scheme val="minor"/>
    </font>
    <font>
      <b/>
      <sz val="10"/>
      <color theme="7" tint="-0.249977111117893"/>
      <name val="Calibri"/>
      <family val="2"/>
      <scheme val="minor"/>
    </font>
    <font>
      <b/>
      <u/>
      <sz val="12"/>
      <color theme="1"/>
      <name val="Arial"/>
      <family val="2"/>
    </font>
    <font>
      <b/>
      <u/>
      <sz val="11"/>
      <color theme="1"/>
      <name val="Arial"/>
      <family val="2"/>
    </font>
    <font>
      <sz val="12"/>
      <color theme="1"/>
      <name val="Arial"/>
      <family val="2"/>
    </font>
    <font>
      <b/>
      <u/>
      <sz val="12"/>
      <name val="Arial"/>
      <family val="2"/>
    </font>
    <font>
      <b/>
      <sz val="12"/>
      <color theme="1"/>
      <name val="Arial"/>
      <family val="2"/>
    </font>
    <font>
      <b/>
      <sz val="12"/>
      <name val="Arial"/>
      <family val="2"/>
    </font>
    <font>
      <b/>
      <sz val="12"/>
      <color rgb="FF7030A0"/>
      <name val="Arial"/>
      <family val="2"/>
    </font>
    <font>
      <b/>
      <sz val="12"/>
      <color rgb="FF00B050"/>
      <name val="Arial"/>
      <family val="2"/>
    </font>
    <font>
      <u/>
      <sz val="13.8"/>
      <color theme="10"/>
      <name val="Arial"/>
      <family val="2"/>
    </font>
    <font>
      <sz val="12"/>
      <name val="Arial"/>
      <family val="2"/>
    </font>
    <font>
      <sz val="11"/>
      <name val="Arial"/>
      <family val="2"/>
    </font>
    <font>
      <sz val="11"/>
      <color theme="1"/>
      <name val="Arial"/>
      <family val="2"/>
    </font>
    <font>
      <b/>
      <u/>
      <sz val="16"/>
      <color rgb="FFFF0000"/>
      <name val="Arial"/>
      <family val="2"/>
    </font>
    <font>
      <b/>
      <sz val="16"/>
      <color rgb="FFFF0000"/>
      <name val="Arial"/>
      <family val="2"/>
    </font>
    <font>
      <sz val="12"/>
      <color rgb="FF00B050"/>
      <name val="Arial"/>
      <family val="2"/>
    </font>
    <font>
      <b/>
      <sz val="11"/>
      <color theme="1"/>
      <name val="Arial"/>
      <family val="2"/>
    </font>
    <font>
      <b/>
      <u/>
      <sz val="10"/>
      <color theme="1"/>
      <name val="Arial"/>
      <family val="2"/>
    </font>
    <font>
      <b/>
      <sz val="10"/>
      <color theme="1"/>
      <name val="Arial"/>
      <family val="2"/>
    </font>
    <font>
      <b/>
      <sz val="10"/>
      <name val="Arial"/>
      <family val="2"/>
    </font>
    <font>
      <sz val="9"/>
      <color theme="1"/>
      <name val="Arial"/>
      <family val="2"/>
    </font>
    <font>
      <b/>
      <u/>
      <sz val="16"/>
      <color theme="1"/>
      <name val="Arial"/>
      <family val="2"/>
    </font>
    <font>
      <sz val="16"/>
      <color theme="1"/>
      <name val="Arial"/>
      <family val="2"/>
    </font>
    <font>
      <b/>
      <u/>
      <sz val="14"/>
      <color theme="1"/>
      <name val="Arial"/>
      <family val="2"/>
    </font>
    <font>
      <sz val="12"/>
      <color theme="0" tint="-0.34998626667073579"/>
      <name val="Arial"/>
      <family val="2"/>
    </font>
    <font>
      <sz val="12"/>
      <color theme="0"/>
      <name val="Calibri"/>
      <family val="2"/>
      <scheme val="minor"/>
    </font>
    <font>
      <i/>
      <sz val="8"/>
      <color theme="1"/>
      <name val="Arial"/>
      <family val="2"/>
    </font>
    <font>
      <sz val="13.8"/>
      <name val="Arial"/>
      <family val="2"/>
    </font>
    <font>
      <i/>
      <u/>
      <sz val="10"/>
      <name val="Arial"/>
      <family val="2"/>
    </font>
  </fonts>
  <fills count="33">
    <fill>
      <patternFill patternType="none"/>
    </fill>
    <fill>
      <patternFill patternType="gray125"/>
    </fill>
    <fill>
      <patternFill patternType="solid">
        <fgColor theme="4" tint="0.79998168889431442"/>
        <bgColor indexed="65"/>
      </patternFill>
    </fill>
    <fill>
      <patternFill patternType="solid">
        <fgColor theme="6" tint="0.79998168889431442"/>
        <bgColor indexed="65"/>
      </patternFill>
    </fill>
    <fill>
      <patternFill patternType="solid">
        <fgColor theme="8" tint="0.79998168889431442"/>
        <bgColor indexed="65"/>
      </patternFill>
    </fill>
    <fill>
      <patternFill patternType="solid">
        <fgColor theme="1"/>
        <bgColor indexed="64"/>
      </patternFill>
    </fill>
    <fill>
      <patternFill patternType="solid">
        <fgColor theme="0" tint="-4.9989318521683403E-2"/>
        <bgColor indexed="64"/>
      </patternFill>
    </fill>
    <fill>
      <patternFill patternType="solid">
        <fgColor theme="6" tint="0.39997558519241921"/>
        <bgColor indexed="64"/>
      </patternFill>
    </fill>
    <fill>
      <patternFill patternType="solid">
        <fgColor theme="0" tint="-0.14999847407452621"/>
        <bgColor indexed="64"/>
      </patternFill>
    </fill>
    <fill>
      <patternFill patternType="solid">
        <fgColor rgb="FFFCC428"/>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3" tint="0.79998168889431442"/>
        <bgColor indexed="64"/>
      </patternFill>
    </fill>
    <fill>
      <patternFill patternType="solid">
        <fgColor theme="6" tint="0.79998168889431442"/>
        <bgColor indexed="64"/>
      </patternFill>
    </fill>
    <fill>
      <patternFill patternType="solid">
        <fgColor theme="8" tint="0.59996337778862885"/>
        <bgColor indexed="64"/>
      </patternFill>
    </fill>
    <fill>
      <patternFill patternType="solid">
        <fgColor theme="6" tint="0.59999389629810485"/>
        <bgColor indexed="64"/>
      </patternFill>
    </fill>
    <fill>
      <patternFill patternType="solid">
        <fgColor theme="4" tint="0.59999389629810485"/>
        <bgColor indexed="64"/>
      </patternFill>
    </fill>
    <fill>
      <patternFill patternType="solid">
        <fgColor theme="8" tint="0.59999389629810485"/>
        <bgColor indexed="64"/>
      </patternFill>
    </fill>
    <fill>
      <patternFill patternType="solid">
        <fgColor theme="0" tint="-0.249977111117893"/>
        <bgColor indexed="64"/>
      </patternFill>
    </fill>
    <fill>
      <patternFill patternType="solid">
        <fgColor theme="7"/>
      </patternFill>
    </fill>
    <fill>
      <patternFill patternType="solid">
        <fgColor theme="8" tint="0.59999389629810485"/>
        <bgColor indexed="65"/>
      </patternFill>
    </fill>
    <fill>
      <patternFill patternType="solid">
        <fgColor theme="7" tint="0.79998168889431442"/>
        <bgColor indexed="65"/>
      </patternFill>
    </fill>
    <fill>
      <patternFill patternType="solid">
        <fgColor theme="9" tint="0.79998168889431442"/>
        <bgColor indexed="65"/>
      </patternFill>
    </fill>
    <fill>
      <patternFill patternType="solid">
        <fgColor theme="0"/>
        <bgColor indexed="64"/>
      </patternFill>
    </fill>
    <fill>
      <patternFill patternType="solid">
        <fgColor theme="5" tint="0.79998168889431442"/>
        <bgColor indexed="65"/>
      </patternFill>
    </fill>
    <fill>
      <patternFill patternType="solid">
        <fgColor theme="5" tint="0.59999389629810485"/>
        <bgColor indexed="64"/>
      </patternFill>
    </fill>
    <fill>
      <patternFill patternType="solid">
        <fgColor rgb="FFFEFCFC"/>
        <bgColor indexed="64"/>
      </patternFill>
    </fill>
    <fill>
      <patternFill patternType="solid">
        <fgColor rgb="FFFFC000"/>
        <bgColor indexed="64"/>
      </patternFill>
    </fill>
    <fill>
      <patternFill patternType="solid">
        <fgColor rgb="FFCCECFF"/>
        <bgColor indexed="64"/>
      </patternFill>
    </fill>
    <fill>
      <patternFill patternType="solid">
        <fgColor theme="0" tint="-0.34998626667073579"/>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top style="thin">
        <color indexed="64"/>
      </top>
      <bottom/>
      <diagonal/>
    </border>
    <border>
      <left/>
      <right style="thin">
        <color indexed="64"/>
      </right>
      <top/>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theme="2" tint="-0.249977111117893"/>
      </left>
      <right/>
      <top/>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21">
    <xf numFmtId="0" fontId="0" fillId="0" borderId="0"/>
    <xf numFmtId="0" fontId="8" fillId="2" borderId="0" applyNumberFormat="0" applyBorder="0" applyAlignment="0" applyProtection="0"/>
    <xf numFmtId="0" fontId="8" fillId="3" borderId="0" applyNumberFormat="0" applyBorder="0" applyAlignment="0" applyProtection="0"/>
    <xf numFmtId="0" fontId="8" fillId="4" borderId="0" applyNumberFormat="0" applyBorder="0" applyAlignment="0" applyProtection="0"/>
    <xf numFmtId="43" fontId="8" fillId="0" borderId="0" applyFont="0" applyFill="0" applyBorder="0" applyAlignment="0" applyProtection="0"/>
    <xf numFmtId="0" fontId="18" fillId="22" borderId="0" applyNumberFormat="0" applyBorder="0" applyAlignment="0" applyProtection="0"/>
    <xf numFmtId="0" fontId="5" fillId="23" borderId="0" applyNumberFormat="0" applyBorder="0" applyAlignment="0" applyProtection="0"/>
    <xf numFmtId="0" fontId="4" fillId="24" borderId="0" applyNumberFormat="0" applyBorder="0" applyAlignment="0" applyProtection="0"/>
    <xf numFmtId="0" fontId="4" fillId="25" borderId="0" applyNumberFormat="0" applyBorder="0" applyAlignment="0" applyProtection="0"/>
    <xf numFmtId="0" fontId="19" fillId="0" borderId="0" applyNumberFormat="0" applyFill="0" applyBorder="0" applyAlignment="0" applyProtection="0">
      <alignment vertical="top"/>
      <protection locked="0"/>
    </xf>
    <xf numFmtId="0" fontId="3" fillId="27" borderId="0" applyNumberFormat="0" applyBorder="0" applyAlignment="0" applyProtection="0"/>
    <xf numFmtId="0" fontId="20" fillId="0" borderId="0"/>
    <xf numFmtId="0" fontId="8" fillId="2" borderId="0" applyNumberFormat="0" applyBorder="0" applyAlignment="0" applyProtection="0"/>
    <xf numFmtId="0" fontId="8" fillId="0" borderId="0"/>
    <xf numFmtId="0" fontId="8" fillId="3" borderId="0" applyNumberFormat="0" applyBorder="0" applyAlignment="0" applyProtection="0"/>
    <xf numFmtId="0" fontId="8" fillId="4" borderId="0" applyNumberFormat="0" applyBorder="0" applyAlignment="0" applyProtection="0"/>
    <xf numFmtId="43" fontId="8" fillId="0" borderId="0" applyFont="0" applyFill="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7" borderId="0" applyNumberFormat="0" applyBorder="0" applyAlignment="0" applyProtection="0"/>
  </cellStyleXfs>
  <cellXfs count="1366">
    <xf numFmtId="0" fontId="0" fillId="0" borderId="0" xfId="0"/>
    <xf numFmtId="0" fontId="11" fillId="0" borderId="0" xfId="0" applyFont="1" applyFill="1" applyAlignment="1">
      <alignment horizontal="center" vertical="center"/>
    </xf>
    <xf numFmtId="0" fontId="10" fillId="13" borderId="9" xfId="0" applyFont="1" applyFill="1" applyBorder="1" applyAlignment="1">
      <alignment horizontal="left" vertical="top"/>
    </xf>
    <xf numFmtId="0" fontId="10" fillId="13" borderId="1" xfId="0" applyFont="1" applyFill="1" applyBorder="1" applyAlignment="1">
      <alignment horizontal="left" vertical="top"/>
    </xf>
    <xf numFmtId="0" fontId="0" fillId="13" borderId="1" xfId="0" applyFont="1" applyFill="1" applyBorder="1" applyAlignment="1">
      <alignment horizontal="left" vertical="top"/>
    </xf>
    <xf numFmtId="0" fontId="0" fillId="13" borderId="9" xfId="0" applyFont="1" applyFill="1" applyBorder="1" applyAlignment="1">
      <alignment horizontal="left" vertical="top"/>
    </xf>
    <xf numFmtId="0" fontId="0" fillId="12" borderId="6" xfId="0" applyFill="1" applyBorder="1" applyAlignment="1">
      <alignment vertical="top"/>
    </xf>
    <xf numFmtId="0" fontId="0" fillId="0" borderId="0" xfId="0" applyAlignment="1">
      <alignment vertical="top"/>
    </xf>
    <xf numFmtId="0" fontId="0" fillId="0" borderId="0" xfId="0"/>
    <xf numFmtId="0" fontId="8" fillId="2" borderId="3" xfId="1" applyFont="1" applyBorder="1" applyAlignment="1">
      <alignment horizontal="left" vertical="top"/>
    </xf>
    <xf numFmtId="0" fontId="8" fillId="3" borderId="1" xfId="2" applyBorder="1" applyAlignment="1">
      <alignment horizontal="left" vertical="top"/>
    </xf>
    <xf numFmtId="0" fontId="0" fillId="11" borderId="7" xfId="0" applyFill="1" applyBorder="1" applyAlignment="1">
      <alignment horizontal="left" vertical="top"/>
    </xf>
    <xf numFmtId="0" fontId="0" fillId="11" borderId="5" xfId="0" applyFill="1" applyBorder="1" applyAlignment="1">
      <alignment horizontal="left" vertical="top"/>
    </xf>
    <xf numFmtId="0" fontId="0" fillId="11" borderId="1" xfId="0" applyFill="1" applyBorder="1" applyAlignment="1">
      <alignment horizontal="left" vertical="top"/>
    </xf>
    <xf numFmtId="0" fontId="8" fillId="3" borderId="5" xfId="2" applyBorder="1" applyAlignment="1">
      <alignment horizontal="left" vertical="top"/>
    </xf>
    <xf numFmtId="0" fontId="8" fillId="4" borderId="1" xfId="3" applyBorder="1" applyAlignment="1">
      <alignment horizontal="left" vertical="top"/>
    </xf>
    <xf numFmtId="0" fontId="8" fillId="3" borderId="1" xfId="2" applyFont="1" applyBorder="1" applyAlignment="1">
      <alignment horizontal="left" vertical="top"/>
    </xf>
    <xf numFmtId="0" fontId="8" fillId="3" borderId="5" xfId="2" applyFont="1" applyBorder="1" applyAlignment="1">
      <alignment horizontal="left" vertical="top"/>
    </xf>
    <xf numFmtId="0" fontId="8" fillId="2" borderId="5" xfId="1" applyFont="1" applyBorder="1" applyAlignment="1">
      <alignment horizontal="left" vertical="top"/>
    </xf>
    <xf numFmtId="0" fontId="0" fillId="11" borderId="5" xfId="0" applyFill="1" applyBorder="1" applyAlignment="1">
      <alignment horizontal="right" vertical="top"/>
    </xf>
    <xf numFmtId="0" fontId="0" fillId="4" borderId="1" xfId="3" applyFont="1" applyBorder="1" applyAlignment="1">
      <alignment horizontal="left" vertical="top"/>
    </xf>
    <xf numFmtId="0" fontId="0" fillId="2" borderId="5" xfId="1" applyFont="1" applyBorder="1" applyAlignment="1">
      <alignment horizontal="left" vertical="top"/>
    </xf>
    <xf numFmtId="0" fontId="0" fillId="2" borderId="3" xfId="1" applyFont="1" applyBorder="1" applyAlignment="1">
      <alignment horizontal="left" vertical="top"/>
    </xf>
    <xf numFmtId="0" fontId="0" fillId="2" borderId="5" xfId="1" applyFont="1" applyBorder="1" applyAlignment="1">
      <alignment vertical="top"/>
    </xf>
    <xf numFmtId="0" fontId="0" fillId="11" borderId="3" xfId="0" applyFill="1" applyBorder="1" applyAlignment="1">
      <alignment horizontal="left" vertical="top"/>
    </xf>
    <xf numFmtId="0" fontId="0" fillId="3" borderId="5" xfId="2" applyFont="1" applyBorder="1" applyAlignment="1">
      <alignment horizontal="left" vertical="top"/>
    </xf>
    <xf numFmtId="0" fontId="0" fillId="2" borderId="5" xfId="1" applyFont="1" applyBorder="1" applyAlignment="1">
      <alignment horizontal="left" vertical="top" wrapText="1"/>
    </xf>
    <xf numFmtId="0" fontId="10" fillId="13" borderId="3" xfId="0" applyFont="1" applyFill="1" applyBorder="1" applyAlignment="1">
      <alignment horizontal="left" vertical="top"/>
    </xf>
    <xf numFmtId="0" fontId="0" fillId="13" borderId="3" xfId="0" applyFont="1" applyFill="1" applyBorder="1" applyAlignment="1">
      <alignment horizontal="left" vertical="top"/>
    </xf>
    <xf numFmtId="0" fontId="10" fillId="13" borderId="11" xfId="0" applyFont="1" applyFill="1" applyBorder="1" applyAlignment="1">
      <alignment horizontal="left" vertical="top"/>
    </xf>
    <xf numFmtId="0" fontId="0" fillId="13" borderId="11" xfId="0" applyFont="1" applyFill="1" applyBorder="1" applyAlignment="1">
      <alignment horizontal="left" vertical="top"/>
    </xf>
    <xf numFmtId="0" fontId="0" fillId="11" borderId="1" xfId="0" applyFill="1" applyBorder="1" applyAlignment="1">
      <alignment horizontal="right" vertical="top"/>
    </xf>
    <xf numFmtId="0" fontId="0" fillId="11" borderId="5" xfId="0" applyFont="1" applyFill="1" applyBorder="1" applyAlignment="1">
      <alignment horizontal="right" vertical="top"/>
    </xf>
    <xf numFmtId="0" fontId="9" fillId="13" borderId="1" xfId="0" applyFont="1" applyFill="1" applyBorder="1" applyAlignment="1">
      <alignment vertical="top"/>
    </xf>
    <xf numFmtId="0" fontId="9" fillId="13" borderId="5" xfId="0" applyFont="1" applyFill="1" applyBorder="1" applyAlignment="1">
      <alignment vertical="top"/>
    </xf>
    <xf numFmtId="0" fontId="13" fillId="10" borderId="1" xfId="0" applyFont="1" applyFill="1" applyBorder="1" applyAlignment="1">
      <alignment vertical="top"/>
    </xf>
    <xf numFmtId="0" fontId="9" fillId="10" borderId="1" xfId="0" applyFont="1" applyFill="1" applyBorder="1" applyAlignment="1">
      <alignment vertical="top"/>
    </xf>
    <xf numFmtId="0" fontId="9" fillId="12" borderId="1" xfId="0" applyFont="1" applyFill="1" applyBorder="1" applyAlignment="1">
      <alignment vertical="top"/>
    </xf>
    <xf numFmtId="0" fontId="9" fillId="16" borderId="1" xfId="0" applyFont="1" applyFill="1" applyBorder="1" applyAlignment="1">
      <alignment vertical="top"/>
    </xf>
    <xf numFmtId="0" fontId="13" fillId="16" borderId="1" xfId="0" applyFont="1" applyFill="1" applyBorder="1" applyAlignment="1">
      <alignment vertical="top"/>
    </xf>
    <xf numFmtId="0" fontId="9" fillId="17" borderId="1" xfId="0" applyFont="1" applyFill="1" applyBorder="1" applyAlignment="1">
      <alignment vertical="top"/>
    </xf>
    <xf numFmtId="0" fontId="9" fillId="11" borderId="1" xfId="0" applyFont="1" applyFill="1" applyBorder="1" applyAlignment="1">
      <alignment vertical="top"/>
    </xf>
    <xf numFmtId="0" fontId="9" fillId="11" borderId="5" xfId="0" applyFont="1" applyFill="1" applyBorder="1" applyAlignment="1">
      <alignment vertical="top"/>
    </xf>
    <xf numFmtId="0" fontId="9" fillId="11" borderId="5" xfId="0" applyFont="1" applyFill="1" applyBorder="1" applyAlignment="1">
      <alignment horizontal="right" vertical="top"/>
    </xf>
    <xf numFmtId="0" fontId="9" fillId="11" borderId="1" xfId="0" applyFont="1" applyFill="1" applyBorder="1" applyAlignment="1">
      <alignment horizontal="right" vertical="top"/>
    </xf>
    <xf numFmtId="0" fontId="13" fillId="11" borderId="1" xfId="0" applyFont="1" applyFill="1" applyBorder="1" applyAlignment="1">
      <alignment vertical="top"/>
    </xf>
    <xf numFmtId="0" fontId="9" fillId="14" borderId="1" xfId="0" applyFont="1" applyFill="1" applyBorder="1" applyAlignment="1">
      <alignment vertical="top"/>
    </xf>
    <xf numFmtId="0" fontId="9" fillId="18" borderId="1" xfId="0" applyFont="1" applyFill="1" applyBorder="1" applyAlignment="1">
      <alignment vertical="top"/>
    </xf>
    <xf numFmtId="0" fontId="9" fillId="15" borderId="1" xfId="0" applyFont="1" applyFill="1" applyBorder="1" applyAlignment="1">
      <alignment vertical="top"/>
    </xf>
    <xf numFmtId="0" fontId="9" fillId="11" borderId="6" xfId="0" applyFont="1" applyFill="1" applyBorder="1" applyAlignment="1">
      <alignment vertical="top"/>
    </xf>
    <xf numFmtId="0" fontId="9" fillId="19" borderId="6" xfId="0" applyFont="1" applyFill="1" applyBorder="1" applyAlignment="1">
      <alignment vertical="top"/>
    </xf>
    <xf numFmtId="0" fontId="9" fillId="0" borderId="1" xfId="0" applyFont="1" applyFill="1" applyBorder="1" applyAlignment="1">
      <alignment vertical="top"/>
    </xf>
    <xf numFmtId="0" fontId="8" fillId="2" borderId="1" xfId="1" applyFont="1" applyBorder="1" applyAlignment="1">
      <alignment vertical="top"/>
    </xf>
    <xf numFmtId="0" fontId="8" fillId="2" borderId="3" xfId="1" applyFont="1" applyBorder="1" applyAlignment="1">
      <alignment vertical="top"/>
    </xf>
    <xf numFmtId="0" fontId="0" fillId="2" borderId="3" xfId="1" applyFont="1" applyBorder="1" applyAlignment="1">
      <alignment vertical="top"/>
    </xf>
    <xf numFmtId="0" fontId="8" fillId="2" borderId="5" xfId="1" applyFont="1" applyBorder="1" applyAlignment="1">
      <alignment vertical="top"/>
    </xf>
    <xf numFmtId="0" fontId="0" fillId="10" borderId="1" xfId="0" applyFill="1" applyBorder="1" applyAlignment="1">
      <alignment vertical="top"/>
    </xf>
    <xf numFmtId="0" fontId="12" fillId="16" borderId="1" xfId="0" applyFont="1" applyFill="1" applyBorder="1" applyAlignment="1">
      <alignment vertical="top"/>
    </xf>
    <xf numFmtId="0" fontId="8" fillId="3" borderId="1" xfId="2" applyBorder="1" applyAlignment="1">
      <alignment vertical="top"/>
    </xf>
    <xf numFmtId="0" fontId="12" fillId="17" borderId="1" xfId="0" applyFont="1" applyFill="1" applyBorder="1" applyAlignment="1">
      <alignment vertical="top"/>
    </xf>
    <xf numFmtId="0" fontId="12" fillId="17" borderId="7" xfId="0" applyFont="1" applyFill="1" applyBorder="1" applyAlignment="1">
      <alignment vertical="top"/>
    </xf>
    <xf numFmtId="0" fontId="12" fillId="11" borderId="7" xfId="0" applyFont="1" applyFill="1" applyBorder="1" applyAlignment="1">
      <alignment vertical="top"/>
    </xf>
    <xf numFmtId="0" fontId="12" fillId="11" borderId="1" xfId="0" applyFont="1" applyFill="1" applyBorder="1" applyAlignment="1">
      <alignment vertical="top"/>
    </xf>
    <xf numFmtId="0" fontId="12" fillId="11" borderId="1" xfId="0" applyFont="1" applyFill="1" applyBorder="1" applyAlignment="1">
      <alignment horizontal="right" vertical="top"/>
    </xf>
    <xf numFmtId="0" fontId="0" fillId="14" borderId="1" xfId="0" applyFill="1" applyBorder="1" applyAlignment="1">
      <alignment vertical="top"/>
    </xf>
    <xf numFmtId="9" fontId="0" fillId="14" borderId="1" xfId="0" applyNumberFormat="1" applyFont="1" applyFill="1" applyBorder="1" applyAlignment="1">
      <alignment vertical="top"/>
    </xf>
    <xf numFmtId="0" fontId="0" fillId="14" borderId="6" xfId="0" applyFill="1" applyBorder="1" applyAlignment="1">
      <alignment vertical="top"/>
    </xf>
    <xf numFmtId="0" fontId="0" fillId="18" borderId="1" xfId="0" applyFill="1" applyBorder="1" applyAlignment="1">
      <alignment vertical="top"/>
    </xf>
    <xf numFmtId="0" fontId="12" fillId="15" borderId="5" xfId="0" applyFont="1" applyFill="1" applyBorder="1" applyAlignment="1">
      <alignment vertical="top"/>
    </xf>
    <xf numFmtId="0" fontId="12" fillId="15" borderId="1" xfId="0" applyFont="1" applyFill="1" applyBorder="1" applyAlignment="1">
      <alignment vertical="top"/>
    </xf>
    <xf numFmtId="0" fontId="8" fillId="4" borderId="1" xfId="3" applyBorder="1" applyAlignment="1">
      <alignment vertical="top"/>
    </xf>
    <xf numFmtId="0" fontId="12" fillId="18" borderId="7" xfId="0" applyFont="1" applyFill="1" applyBorder="1" applyAlignment="1">
      <alignment vertical="top"/>
    </xf>
    <xf numFmtId="0" fontId="0" fillId="18" borderId="7" xfId="0" applyFont="1" applyFill="1" applyBorder="1" applyAlignment="1">
      <alignment vertical="top"/>
    </xf>
    <xf numFmtId="0" fontId="0" fillId="12" borderId="7" xfId="0" applyFont="1" applyFill="1" applyBorder="1" applyAlignment="1">
      <alignment vertical="top"/>
    </xf>
    <xf numFmtId="0" fontId="12" fillId="12" borderId="7" xfId="0" applyFont="1" applyFill="1" applyBorder="1" applyAlignment="1">
      <alignment vertical="top"/>
    </xf>
    <xf numFmtId="0" fontId="0" fillId="12" borderId="1" xfId="0" applyFill="1" applyBorder="1" applyAlignment="1">
      <alignment vertical="top"/>
    </xf>
    <xf numFmtId="0" fontId="0" fillId="10" borderId="7" xfId="0" applyFont="1" applyFill="1" applyBorder="1" applyAlignment="1">
      <alignment vertical="top"/>
    </xf>
    <xf numFmtId="0" fontId="12" fillId="10" borderId="7" xfId="0" applyFont="1" applyFill="1" applyBorder="1" applyAlignment="1">
      <alignment vertical="top"/>
    </xf>
    <xf numFmtId="9" fontId="0" fillId="16" borderId="1" xfId="0" applyNumberFormat="1" applyFill="1" applyBorder="1" applyAlignment="1">
      <alignment vertical="top"/>
    </xf>
    <xf numFmtId="0" fontId="0" fillId="16" borderId="1" xfId="0" applyFont="1" applyFill="1" applyBorder="1" applyAlignment="1">
      <alignment vertical="top"/>
    </xf>
    <xf numFmtId="0" fontId="0" fillId="16" borderId="1" xfId="0" applyFill="1" applyBorder="1" applyAlignment="1">
      <alignment vertical="top"/>
    </xf>
    <xf numFmtId="0" fontId="0" fillId="11" borderId="5" xfId="0" applyFill="1" applyBorder="1" applyAlignment="1">
      <alignment vertical="top"/>
    </xf>
    <xf numFmtId="0" fontId="0" fillId="11" borderId="1" xfId="0" applyFill="1" applyBorder="1" applyAlignment="1">
      <alignment vertical="top"/>
    </xf>
    <xf numFmtId="0" fontId="0" fillId="11" borderId="1" xfId="0" applyFont="1" applyFill="1" applyBorder="1" applyAlignment="1">
      <alignment vertical="top"/>
    </xf>
    <xf numFmtId="0" fontId="0" fillId="11" borderId="6" xfId="0" applyFont="1" applyFill="1" applyBorder="1" applyAlignment="1">
      <alignment vertical="top"/>
    </xf>
    <xf numFmtId="0" fontId="12" fillId="18" borderId="1" xfId="0" applyFont="1" applyFill="1" applyBorder="1" applyAlignment="1">
      <alignment vertical="top"/>
    </xf>
    <xf numFmtId="0" fontId="0" fillId="18" borderId="1" xfId="0" applyFont="1" applyFill="1" applyBorder="1" applyAlignment="1">
      <alignment vertical="top"/>
    </xf>
    <xf numFmtId="0" fontId="0" fillId="19" borderId="6" xfId="0" applyFont="1" applyFill="1" applyBorder="1" applyAlignment="1">
      <alignment vertical="top"/>
    </xf>
    <xf numFmtId="0" fontId="0" fillId="19" borderId="6" xfId="0" applyFill="1" applyBorder="1" applyAlignment="1">
      <alignment vertical="top"/>
    </xf>
    <xf numFmtId="0" fontId="0" fillId="0" borderId="1" xfId="0" applyFont="1" applyFill="1" applyBorder="1" applyAlignment="1">
      <alignment vertical="top"/>
    </xf>
    <xf numFmtId="0" fontId="0" fillId="0" borderId="4" xfId="0" applyFont="1" applyFill="1" applyBorder="1" applyAlignment="1">
      <alignment vertical="top"/>
    </xf>
    <xf numFmtId="0" fontId="0" fillId="2" borderId="1" xfId="1" applyFont="1" applyBorder="1" applyAlignment="1">
      <alignment vertical="top"/>
    </xf>
    <xf numFmtId="0" fontId="0" fillId="17" borderId="7" xfId="0" applyFill="1" applyBorder="1" applyAlignment="1">
      <alignment vertical="top"/>
    </xf>
    <xf numFmtId="9" fontId="0" fillId="14" borderId="1" xfId="0" applyNumberFormat="1" applyFill="1" applyBorder="1" applyAlignment="1">
      <alignment vertical="top"/>
    </xf>
    <xf numFmtId="0" fontId="0" fillId="15" borderId="1" xfId="0" applyFill="1" applyBorder="1" applyAlignment="1">
      <alignment vertical="top"/>
    </xf>
    <xf numFmtId="0" fontId="0" fillId="15" borderId="1" xfId="0" applyFont="1" applyFill="1" applyBorder="1" applyAlignment="1">
      <alignment vertical="top"/>
    </xf>
    <xf numFmtId="0" fontId="12" fillId="19" borderId="6" xfId="0" applyFont="1" applyFill="1" applyBorder="1" applyAlignment="1">
      <alignment vertical="top"/>
    </xf>
    <xf numFmtId="0" fontId="12" fillId="0" borderId="1" xfId="0" applyFont="1" applyFill="1" applyBorder="1" applyAlignment="1">
      <alignment vertical="top"/>
    </xf>
    <xf numFmtId="0" fontId="12" fillId="0" borderId="4" xfId="0" applyFont="1" applyFill="1" applyBorder="1" applyAlignment="1">
      <alignment vertical="top"/>
    </xf>
    <xf numFmtId="0" fontId="0" fillId="17" borderId="1" xfId="0" applyFill="1" applyBorder="1" applyAlignment="1">
      <alignment vertical="top"/>
    </xf>
    <xf numFmtId="0" fontId="0" fillId="15" borderId="5" xfId="0" applyFill="1" applyBorder="1" applyAlignment="1">
      <alignment vertical="top"/>
    </xf>
    <xf numFmtId="0" fontId="0" fillId="11" borderId="7" xfId="0" applyFill="1" applyBorder="1" applyAlignment="1">
      <alignment vertical="top"/>
    </xf>
    <xf numFmtId="0" fontId="0" fillId="11" borderId="7" xfId="0" applyFill="1" applyBorder="1" applyAlignment="1">
      <alignment horizontal="right" vertical="top"/>
    </xf>
    <xf numFmtId="164" fontId="12" fillId="14" borderId="6" xfId="0" applyNumberFormat="1" applyFont="1" applyFill="1" applyBorder="1" applyAlignment="1">
      <alignment vertical="top"/>
    </xf>
    <xf numFmtId="0" fontId="0" fillId="10" borderId="1" xfId="0" applyFill="1" applyBorder="1" applyAlignment="1">
      <alignment vertical="top" wrapText="1"/>
    </xf>
    <xf numFmtId="0" fontId="12" fillId="11" borderId="5" xfId="0" applyFont="1" applyFill="1" applyBorder="1" applyAlignment="1">
      <alignment vertical="top"/>
    </xf>
    <xf numFmtId="164" fontId="0" fillId="14" borderId="1" xfId="0" applyNumberFormat="1" applyFill="1" applyBorder="1" applyAlignment="1">
      <alignment vertical="top"/>
    </xf>
    <xf numFmtId="0" fontId="12" fillId="8" borderId="1" xfId="0" applyFont="1" applyFill="1" applyBorder="1" applyAlignment="1">
      <alignment vertical="top"/>
    </xf>
    <xf numFmtId="164" fontId="0" fillId="14" borderId="6" xfId="0" applyNumberFormat="1" applyFill="1" applyBorder="1" applyAlignment="1">
      <alignment vertical="top"/>
    </xf>
    <xf numFmtId="0" fontId="12" fillId="12" borderId="1" xfId="0" applyFont="1" applyFill="1" applyBorder="1" applyAlignment="1">
      <alignment vertical="top"/>
    </xf>
    <xf numFmtId="9" fontId="12" fillId="16" borderId="1" xfId="0" applyNumberFormat="1" applyFont="1" applyFill="1" applyBorder="1" applyAlignment="1">
      <alignment vertical="top"/>
    </xf>
    <xf numFmtId="0" fontId="12" fillId="8" borderId="4" xfId="0" applyFont="1" applyFill="1" applyBorder="1" applyAlignment="1">
      <alignment vertical="top"/>
    </xf>
    <xf numFmtId="0" fontId="12" fillId="11" borderId="3" xfId="0" applyFont="1" applyFill="1" applyBorder="1" applyAlignment="1">
      <alignment vertical="top"/>
    </xf>
    <xf numFmtId="0" fontId="8" fillId="3" borderId="0" xfId="2" applyAlignment="1">
      <alignment vertical="top"/>
    </xf>
    <xf numFmtId="0" fontId="0" fillId="11" borderId="7" xfId="0" applyFont="1" applyFill="1" applyBorder="1" applyAlignment="1">
      <alignment vertical="top"/>
    </xf>
    <xf numFmtId="0" fontId="0" fillId="11" borderId="5" xfId="0" applyFont="1" applyFill="1" applyBorder="1" applyAlignment="1">
      <alignment vertical="top"/>
    </xf>
    <xf numFmtId="0" fontId="12" fillId="11" borderId="6" xfId="0" applyFont="1" applyFill="1" applyBorder="1" applyAlignment="1">
      <alignment vertical="top"/>
    </xf>
    <xf numFmtId="0" fontId="0" fillId="11" borderId="1" xfId="0" applyFont="1" applyFill="1" applyBorder="1" applyAlignment="1">
      <alignment horizontal="right" vertical="top"/>
    </xf>
    <xf numFmtId="0" fontId="0" fillId="18" borderId="7" xfId="0" applyFill="1" applyBorder="1" applyAlignment="1">
      <alignment vertical="top"/>
    </xf>
    <xf numFmtId="0" fontId="0" fillId="12" borderId="7" xfId="0" applyFill="1" applyBorder="1" applyAlignment="1">
      <alignment vertical="top"/>
    </xf>
    <xf numFmtId="0" fontId="0" fillId="15" borderId="1" xfId="0" applyFill="1" applyBorder="1" applyAlignment="1">
      <alignment vertical="top" wrapText="1"/>
    </xf>
    <xf numFmtId="0" fontId="0" fillId="13" borderId="1" xfId="0" applyFill="1" applyBorder="1" applyAlignment="1">
      <alignment vertical="top"/>
    </xf>
    <xf numFmtId="0" fontId="0" fillId="13" borderId="3" xfId="0" applyFill="1" applyBorder="1" applyAlignment="1">
      <alignment vertical="top"/>
    </xf>
    <xf numFmtId="0" fontId="0" fillId="13" borderId="3" xfId="0" applyFont="1" applyFill="1" applyBorder="1" applyAlignment="1">
      <alignment vertical="top"/>
    </xf>
    <xf numFmtId="0" fontId="12" fillId="13" borderId="3" xfId="0" applyFont="1" applyFill="1" applyBorder="1" applyAlignment="1">
      <alignment vertical="top"/>
    </xf>
    <xf numFmtId="0" fontId="0" fillId="13" borderId="5" xfId="0" applyFill="1" applyBorder="1" applyAlignment="1">
      <alignment vertical="top"/>
    </xf>
    <xf numFmtId="164" fontId="0" fillId="14" borderId="1" xfId="0" applyNumberFormat="1" applyFont="1" applyFill="1" applyBorder="1" applyAlignment="1">
      <alignment vertical="top"/>
    </xf>
    <xf numFmtId="164" fontId="0" fillId="14" borderId="5" xfId="0" applyNumberFormat="1" applyFill="1" applyBorder="1" applyAlignment="1">
      <alignment vertical="top"/>
    </xf>
    <xf numFmtId="0" fontId="0" fillId="14" borderId="1" xfId="0" applyFont="1" applyFill="1" applyBorder="1" applyAlignment="1">
      <alignment vertical="top"/>
    </xf>
    <xf numFmtId="0" fontId="12" fillId="14" borderId="6" xfId="0" applyFont="1" applyFill="1" applyBorder="1" applyAlignment="1">
      <alignment vertical="top"/>
    </xf>
    <xf numFmtId="164" fontId="0" fillId="14" borderId="6" xfId="0" applyNumberFormat="1" applyFont="1" applyFill="1" applyBorder="1" applyAlignment="1">
      <alignment vertical="top"/>
    </xf>
    <xf numFmtId="0" fontId="12" fillId="18" borderId="5" xfId="0" applyFont="1" applyFill="1" applyBorder="1" applyAlignment="1">
      <alignment vertical="top"/>
    </xf>
    <xf numFmtId="0" fontId="12" fillId="10" borderId="1" xfId="0" applyFont="1" applyFill="1" applyBorder="1" applyAlignment="1">
      <alignment vertical="top"/>
    </xf>
    <xf numFmtId="0" fontId="9" fillId="13" borderId="3" xfId="0" applyFont="1" applyFill="1" applyBorder="1" applyAlignment="1">
      <alignment vertical="top"/>
    </xf>
    <xf numFmtId="0" fontId="13" fillId="13" borderId="3" xfId="0" applyFont="1" applyFill="1" applyBorder="1" applyAlignment="1">
      <alignment vertical="top"/>
    </xf>
    <xf numFmtId="0" fontId="9" fillId="12" borderId="6" xfId="0" applyFont="1" applyFill="1" applyBorder="1" applyAlignment="1">
      <alignment vertical="top"/>
    </xf>
    <xf numFmtId="0" fontId="9" fillId="17" borderId="7" xfId="0" applyFont="1" applyFill="1" applyBorder="1" applyAlignment="1">
      <alignment vertical="top"/>
    </xf>
    <xf numFmtId="0" fontId="9" fillId="11" borderId="7" xfId="0" applyFont="1" applyFill="1" applyBorder="1" applyAlignment="1">
      <alignment vertical="top"/>
    </xf>
    <xf numFmtId="9" fontId="9" fillId="14" borderId="1" xfId="0" applyNumberFormat="1" applyFont="1" applyFill="1" applyBorder="1" applyAlignment="1">
      <alignment vertical="top"/>
    </xf>
    <xf numFmtId="0" fontId="13" fillId="14" borderId="6" xfId="0" applyFont="1" applyFill="1" applyBorder="1" applyAlignment="1">
      <alignment vertical="top"/>
    </xf>
    <xf numFmtId="164" fontId="9" fillId="14" borderId="5" xfId="0" applyNumberFormat="1" applyFont="1" applyFill="1" applyBorder="1" applyAlignment="1">
      <alignment vertical="top"/>
    </xf>
    <xf numFmtId="164" fontId="9" fillId="14" borderId="6" xfId="0" applyNumberFormat="1" applyFont="1" applyFill="1" applyBorder="1" applyAlignment="1">
      <alignment vertical="top"/>
    </xf>
    <xf numFmtId="0" fontId="13" fillId="18" borderId="1" xfId="0" applyFont="1" applyFill="1" applyBorder="1" applyAlignment="1">
      <alignment vertical="top"/>
    </xf>
    <xf numFmtId="0" fontId="13" fillId="18" borderId="5" xfId="0" applyFont="1" applyFill="1" applyBorder="1" applyAlignment="1">
      <alignment vertical="top"/>
    </xf>
    <xf numFmtId="0" fontId="9" fillId="15" borderId="5" xfId="0" applyFont="1" applyFill="1" applyBorder="1" applyAlignment="1">
      <alignment vertical="top"/>
    </xf>
    <xf numFmtId="0" fontId="13" fillId="11" borderId="7" xfId="0" applyFont="1" applyFill="1" applyBorder="1" applyAlignment="1">
      <alignment vertical="top"/>
    </xf>
    <xf numFmtId="0" fontId="9" fillId="18" borderId="7" xfId="0" applyFont="1" applyFill="1" applyBorder="1" applyAlignment="1">
      <alignment vertical="top"/>
    </xf>
    <xf numFmtId="0" fontId="9" fillId="12" borderId="7" xfId="0" applyFont="1" applyFill="1" applyBorder="1" applyAlignment="1">
      <alignment vertical="top"/>
    </xf>
    <xf numFmtId="0" fontId="13" fillId="10" borderId="7" xfId="0" applyFont="1" applyFill="1" applyBorder="1" applyAlignment="1">
      <alignment vertical="top"/>
    </xf>
    <xf numFmtId="9" fontId="9" fillId="16" borderId="1" xfId="0" applyNumberFormat="1" applyFont="1" applyFill="1" applyBorder="1" applyAlignment="1">
      <alignment vertical="top"/>
    </xf>
    <xf numFmtId="9" fontId="13" fillId="16" borderId="1" xfId="0" applyNumberFormat="1" applyFont="1" applyFill="1" applyBorder="1" applyAlignment="1">
      <alignment vertical="top"/>
    </xf>
    <xf numFmtId="0" fontId="13" fillId="11" borderId="5" xfId="0" applyFont="1" applyFill="1" applyBorder="1" applyAlignment="1">
      <alignment vertical="top"/>
    </xf>
    <xf numFmtId="0" fontId="13" fillId="11" borderId="6" xfId="0" applyFont="1" applyFill="1" applyBorder="1" applyAlignment="1">
      <alignment vertical="top"/>
    </xf>
    <xf numFmtId="0" fontId="9" fillId="0" borderId="4" xfId="0" applyFont="1" applyFill="1" applyBorder="1" applyAlignment="1">
      <alignment vertical="top"/>
    </xf>
    <xf numFmtId="16" fontId="0" fillId="11" borderId="5" xfId="0" quotePrefix="1" applyNumberFormat="1" applyFill="1" applyBorder="1" applyAlignment="1">
      <alignment horizontal="right" vertical="top"/>
    </xf>
    <xf numFmtId="166" fontId="0" fillId="14" borderId="1" xfId="4" applyNumberFormat="1" applyFont="1" applyFill="1" applyBorder="1" applyAlignment="1">
      <alignment vertical="top"/>
    </xf>
    <xf numFmtId="0" fontId="12" fillId="11" borderId="7" xfId="0" applyFont="1" applyFill="1" applyBorder="1" applyAlignment="1">
      <alignment horizontal="right" vertical="top"/>
    </xf>
    <xf numFmtId="9" fontId="0" fillId="14" borderId="6" xfId="0" applyNumberFormat="1" applyFill="1" applyBorder="1" applyAlignment="1">
      <alignment vertical="top"/>
    </xf>
    <xf numFmtId="0" fontId="0" fillId="18" borderId="5" xfId="0" applyFill="1" applyBorder="1" applyAlignment="1">
      <alignment vertical="top"/>
    </xf>
    <xf numFmtId="0" fontId="0" fillId="11" borderId="6" xfId="0" applyFill="1" applyBorder="1" applyAlignment="1">
      <alignment vertical="top"/>
    </xf>
    <xf numFmtId="0" fontId="0" fillId="13" borderId="5" xfId="0" applyFont="1" applyFill="1" applyBorder="1" applyAlignment="1">
      <alignment vertical="top"/>
    </xf>
    <xf numFmtId="0" fontId="0" fillId="12" borderId="6" xfId="0" applyFont="1" applyFill="1" applyBorder="1" applyAlignment="1">
      <alignment vertical="top"/>
    </xf>
    <xf numFmtId="0" fontId="0" fillId="10" borderId="7" xfId="0" applyFill="1" applyBorder="1" applyAlignment="1">
      <alignment vertical="top"/>
    </xf>
    <xf numFmtId="0" fontId="0" fillId="14" borderId="5" xfId="0" applyFont="1" applyFill="1" applyBorder="1" applyAlignment="1">
      <alignment vertical="top"/>
    </xf>
    <xf numFmtId="0" fontId="0" fillId="12" borderId="1" xfId="0" applyFont="1" applyFill="1" applyBorder="1" applyAlignment="1">
      <alignment vertical="top"/>
    </xf>
    <xf numFmtId="0" fontId="0" fillId="10" borderId="1" xfId="0" applyFont="1" applyFill="1" applyBorder="1" applyAlignment="1">
      <alignment vertical="top"/>
    </xf>
    <xf numFmtId="0" fontId="12" fillId="13" borderId="1" xfId="0" applyFont="1" applyFill="1" applyBorder="1" applyAlignment="1">
      <alignment vertical="top"/>
    </xf>
    <xf numFmtId="0" fontId="12" fillId="13" borderId="5" xfId="0" applyFont="1" applyFill="1" applyBorder="1" applyAlignment="1">
      <alignment vertical="top"/>
    </xf>
    <xf numFmtId="0" fontId="12" fillId="12" borderId="6" xfId="0" applyFont="1" applyFill="1" applyBorder="1" applyAlignment="1">
      <alignment vertical="top"/>
    </xf>
    <xf numFmtId="0" fontId="12" fillId="14" borderId="1" xfId="0" applyFont="1" applyFill="1" applyBorder="1" applyAlignment="1">
      <alignment vertical="top"/>
    </xf>
    <xf numFmtId="9" fontId="12" fillId="14" borderId="1" xfId="0" applyNumberFormat="1" applyFont="1" applyFill="1" applyBorder="1" applyAlignment="1">
      <alignment vertical="top"/>
    </xf>
    <xf numFmtId="164" fontId="12" fillId="14" borderId="5" xfId="0" applyNumberFormat="1" applyFont="1" applyFill="1" applyBorder="1" applyAlignment="1">
      <alignment vertical="top"/>
    </xf>
    <xf numFmtId="0" fontId="0" fillId="17" borderId="1" xfId="0" applyFont="1" applyFill="1" applyBorder="1" applyAlignment="1">
      <alignment vertical="top"/>
    </xf>
    <xf numFmtId="0" fontId="0" fillId="17" borderId="7" xfId="0" applyFont="1" applyFill="1" applyBorder="1" applyAlignment="1">
      <alignment vertical="top"/>
    </xf>
    <xf numFmtId="9" fontId="0" fillId="14" borderId="6" xfId="0" applyNumberFormat="1" applyFont="1" applyFill="1" applyBorder="1" applyAlignment="1">
      <alignment vertical="top"/>
    </xf>
    <xf numFmtId="164" fontId="0" fillId="14" borderId="5" xfId="0" applyNumberFormat="1" applyFont="1" applyFill="1" applyBorder="1" applyAlignment="1">
      <alignment vertical="top"/>
    </xf>
    <xf numFmtId="0" fontId="0" fillId="17" borderId="1" xfId="0" applyFill="1" applyBorder="1" applyAlignment="1">
      <alignment horizontal="left" vertical="top"/>
    </xf>
    <xf numFmtId="0" fontId="10" fillId="13" borderId="1" xfId="0" applyFont="1" applyFill="1" applyBorder="1" applyAlignment="1">
      <alignment vertical="top"/>
    </xf>
    <xf numFmtId="0" fontId="10" fillId="13" borderId="3" xfId="0" applyFont="1" applyFill="1" applyBorder="1" applyAlignment="1">
      <alignment vertical="top"/>
    </xf>
    <xf numFmtId="0" fontId="0" fillId="14" borderId="6" xfId="0" applyFont="1" applyFill="1" applyBorder="1" applyAlignment="1">
      <alignment vertical="top"/>
    </xf>
    <xf numFmtId="0" fontId="0" fillId="15" borderId="5" xfId="0" applyFont="1" applyFill="1" applyBorder="1" applyAlignment="1">
      <alignment vertical="top"/>
    </xf>
    <xf numFmtId="0" fontId="8" fillId="3" borderId="4" xfId="2" applyBorder="1" applyAlignment="1">
      <alignment vertical="top"/>
    </xf>
    <xf numFmtId="0" fontId="0" fillId="20" borderId="4" xfId="0" applyFill="1" applyBorder="1" applyAlignment="1">
      <alignment vertical="top"/>
    </xf>
    <xf numFmtId="0" fontId="0" fillId="18" borderId="4" xfId="0" applyFill="1" applyBorder="1" applyAlignment="1">
      <alignment vertical="top"/>
    </xf>
    <xf numFmtId="0" fontId="0" fillId="18" borderId="4" xfId="0" applyFont="1" applyFill="1" applyBorder="1" applyAlignment="1">
      <alignment vertical="top"/>
    </xf>
    <xf numFmtId="0" fontId="0" fillId="11" borderId="3" xfId="0" applyFont="1" applyFill="1" applyBorder="1" applyAlignment="1">
      <alignment vertical="top"/>
    </xf>
    <xf numFmtId="0" fontId="0" fillId="11" borderId="3" xfId="0" applyFill="1" applyBorder="1" applyAlignment="1">
      <alignment vertical="top"/>
    </xf>
    <xf numFmtId="0" fontId="0" fillId="0" borderId="4" xfId="0" applyFill="1" applyBorder="1" applyAlignment="1">
      <alignment vertical="top"/>
    </xf>
    <xf numFmtId="0" fontId="10" fillId="13" borderId="5" xfId="0" applyFont="1" applyFill="1" applyBorder="1" applyAlignment="1">
      <alignment vertical="top"/>
    </xf>
    <xf numFmtId="0" fontId="10" fillId="10" borderId="1" xfId="0" applyFont="1" applyFill="1" applyBorder="1" applyAlignment="1">
      <alignment vertical="top"/>
    </xf>
    <xf numFmtId="0" fontId="10" fillId="12" borderId="6" xfId="0" applyFont="1" applyFill="1" applyBorder="1" applyAlignment="1">
      <alignment vertical="top"/>
    </xf>
    <xf numFmtId="0" fontId="10" fillId="17" borderId="1" xfId="0" applyFont="1" applyFill="1" applyBorder="1" applyAlignment="1">
      <alignment vertical="top"/>
    </xf>
    <xf numFmtId="0" fontId="10" fillId="17" borderId="7" xfId="0" applyFont="1" applyFill="1" applyBorder="1" applyAlignment="1">
      <alignment vertical="top"/>
    </xf>
    <xf numFmtId="0" fontId="10" fillId="11" borderId="7" xfId="0" applyFont="1" applyFill="1" applyBorder="1" applyAlignment="1">
      <alignment vertical="top"/>
    </xf>
    <xf numFmtId="0" fontId="10" fillId="11" borderId="3" xfId="0" applyFont="1" applyFill="1" applyBorder="1" applyAlignment="1">
      <alignment vertical="top"/>
    </xf>
    <xf numFmtId="0" fontId="10" fillId="11" borderId="1" xfId="0" applyFont="1" applyFill="1" applyBorder="1" applyAlignment="1">
      <alignment vertical="top"/>
    </xf>
    <xf numFmtId="0" fontId="10" fillId="11" borderId="1" xfId="0" applyFont="1" applyFill="1" applyBorder="1" applyAlignment="1">
      <alignment horizontal="right" vertical="top"/>
    </xf>
    <xf numFmtId="0" fontId="10" fillId="14" borderId="1" xfId="0" applyFont="1" applyFill="1" applyBorder="1" applyAlignment="1">
      <alignment vertical="top"/>
    </xf>
    <xf numFmtId="9" fontId="10" fillId="14" borderId="1" xfId="0" applyNumberFormat="1" applyFont="1" applyFill="1" applyBorder="1" applyAlignment="1">
      <alignment vertical="top"/>
    </xf>
    <xf numFmtId="9" fontId="10" fillId="14" borderId="6" xfId="0" applyNumberFormat="1" applyFont="1" applyFill="1" applyBorder="1" applyAlignment="1">
      <alignment vertical="top"/>
    </xf>
    <xf numFmtId="164" fontId="10" fillId="14" borderId="5" xfId="0" applyNumberFormat="1" applyFont="1" applyFill="1" applyBorder="1" applyAlignment="1">
      <alignment vertical="top"/>
    </xf>
    <xf numFmtId="164" fontId="10" fillId="14" borderId="6" xfId="0" applyNumberFormat="1" applyFont="1" applyFill="1" applyBorder="1" applyAlignment="1">
      <alignment vertical="top"/>
    </xf>
    <xf numFmtId="0" fontId="10" fillId="15" borderId="5" xfId="0" applyFont="1" applyFill="1" applyBorder="1" applyAlignment="1">
      <alignment vertical="top"/>
    </xf>
    <xf numFmtId="0" fontId="10" fillId="15" borderId="1" xfId="0" applyFont="1" applyFill="1" applyBorder="1" applyAlignment="1">
      <alignment vertical="top"/>
    </xf>
    <xf numFmtId="0" fontId="10" fillId="18" borderId="7" xfId="0" applyFont="1" applyFill="1" applyBorder="1" applyAlignment="1">
      <alignment vertical="top"/>
    </xf>
    <xf numFmtId="0" fontId="10" fillId="18" borderId="1" xfId="0" applyFont="1" applyFill="1" applyBorder="1" applyAlignment="1">
      <alignment vertical="top"/>
    </xf>
    <xf numFmtId="0" fontId="10" fillId="12" borderId="7" xfId="0" applyFont="1" applyFill="1" applyBorder="1" applyAlignment="1">
      <alignment vertical="top"/>
    </xf>
    <xf numFmtId="0" fontId="10" fillId="12" borderId="1" xfId="0" applyFont="1" applyFill="1" applyBorder="1" applyAlignment="1">
      <alignment vertical="top"/>
    </xf>
    <xf numFmtId="0" fontId="10" fillId="10" borderId="7" xfId="0" applyFont="1" applyFill="1" applyBorder="1" applyAlignment="1">
      <alignment vertical="top"/>
    </xf>
    <xf numFmtId="9" fontId="10" fillId="16" borderId="1" xfId="0" applyNumberFormat="1" applyFont="1" applyFill="1" applyBorder="1" applyAlignment="1">
      <alignment vertical="top"/>
    </xf>
    <xf numFmtId="0" fontId="10" fillId="16" borderId="1" xfId="0" applyFont="1" applyFill="1" applyBorder="1" applyAlignment="1">
      <alignment vertical="top"/>
    </xf>
    <xf numFmtId="0" fontId="10" fillId="11" borderId="5" xfId="0" applyFont="1" applyFill="1" applyBorder="1" applyAlignment="1">
      <alignment vertical="top"/>
    </xf>
    <xf numFmtId="0" fontId="10" fillId="11" borderId="6" xfId="0" applyFont="1" applyFill="1" applyBorder="1" applyAlignment="1">
      <alignment vertical="top"/>
    </xf>
    <xf numFmtId="0" fontId="10" fillId="19" borderId="6" xfId="0" applyFont="1" applyFill="1" applyBorder="1" applyAlignment="1">
      <alignment vertical="top"/>
    </xf>
    <xf numFmtId="0" fontId="10" fillId="0" borderId="1" xfId="0" applyFont="1" applyFill="1" applyBorder="1" applyAlignment="1">
      <alignment vertical="top"/>
    </xf>
    <xf numFmtId="0" fontId="10" fillId="0" borderId="4" xfId="0" applyFont="1" applyFill="1" applyBorder="1" applyAlignment="1">
      <alignment vertical="top"/>
    </xf>
    <xf numFmtId="0" fontId="0" fillId="13" borderId="4" xfId="0" applyFill="1" applyBorder="1" applyAlignment="1">
      <alignment vertical="top"/>
    </xf>
    <xf numFmtId="0" fontId="0" fillId="14" borderId="5" xfId="0" applyFill="1" applyBorder="1" applyAlignment="1">
      <alignment vertical="top"/>
    </xf>
    <xf numFmtId="0" fontId="0" fillId="0" borderId="0" xfId="0" applyFill="1" applyBorder="1" applyAlignment="1">
      <alignment vertical="top"/>
    </xf>
    <xf numFmtId="10" fontId="0" fillId="14" borderId="6" xfId="0" applyNumberFormat="1" applyFont="1" applyFill="1" applyBorder="1" applyAlignment="1">
      <alignment vertical="top"/>
    </xf>
    <xf numFmtId="0" fontId="0" fillId="12" borderId="4" xfId="0" applyFill="1" applyBorder="1" applyAlignment="1">
      <alignment vertical="top"/>
    </xf>
    <xf numFmtId="165" fontId="0" fillId="14" borderId="6" xfId="0" applyNumberFormat="1" applyFont="1" applyFill="1" applyBorder="1" applyAlignment="1">
      <alignment vertical="top"/>
    </xf>
    <xf numFmtId="0" fontId="16" fillId="13" borderId="1" xfId="0" applyFont="1" applyFill="1" applyBorder="1" applyAlignment="1">
      <alignment vertical="top"/>
    </xf>
    <xf numFmtId="0" fontId="16" fillId="13" borderId="3" xfId="0" applyFont="1" applyFill="1" applyBorder="1" applyAlignment="1">
      <alignment vertical="top"/>
    </xf>
    <xf numFmtId="0" fontId="17" fillId="13" borderId="1" xfId="0" applyFont="1" applyFill="1" applyBorder="1" applyAlignment="1">
      <alignment vertical="top"/>
    </xf>
    <xf numFmtId="0" fontId="17" fillId="13" borderId="3" xfId="0" applyFont="1" applyFill="1" applyBorder="1" applyAlignment="1">
      <alignment vertical="top"/>
    </xf>
    <xf numFmtId="0" fontId="9" fillId="14" borderId="6" xfId="0" applyFont="1" applyFill="1" applyBorder="1" applyAlignment="1">
      <alignment vertical="top"/>
    </xf>
    <xf numFmtId="0" fontId="9" fillId="10" borderId="7" xfId="0" applyFont="1" applyFill="1" applyBorder="1" applyAlignment="1">
      <alignment vertical="top"/>
    </xf>
    <xf numFmtId="9" fontId="0" fillId="16" borderId="1" xfId="0" applyNumberFormat="1" applyFont="1" applyFill="1" applyBorder="1" applyAlignment="1">
      <alignment vertical="top"/>
    </xf>
    <xf numFmtId="0" fontId="15" fillId="13" borderId="1" xfId="0" applyFont="1" applyFill="1" applyBorder="1" applyAlignment="1">
      <alignment vertical="top"/>
    </xf>
    <xf numFmtId="0" fontId="15" fillId="13" borderId="3" xfId="0" applyFont="1" applyFill="1" applyBorder="1" applyAlignment="1">
      <alignment vertical="top"/>
    </xf>
    <xf numFmtId="0" fontId="14" fillId="13" borderId="1" xfId="0" applyFont="1" applyFill="1" applyBorder="1" applyAlignment="1">
      <alignment vertical="top"/>
    </xf>
    <xf numFmtId="0" fontId="14" fillId="13" borderId="3" xfId="0" applyFont="1" applyFill="1" applyBorder="1" applyAlignment="1">
      <alignment vertical="top"/>
    </xf>
    <xf numFmtId="165" fontId="0" fillId="14" borderId="1" xfId="0" applyNumberFormat="1" applyFont="1" applyFill="1" applyBorder="1" applyAlignment="1">
      <alignment vertical="top"/>
    </xf>
    <xf numFmtId="0" fontId="0" fillId="13" borderId="1" xfId="0" applyFont="1" applyFill="1" applyBorder="1" applyAlignment="1">
      <alignment vertical="top"/>
    </xf>
    <xf numFmtId="10" fontId="0" fillId="14" borderId="6" xfId="0" applyNumberFormat="1" applyFill="1" applyBorder="1" applyAlignment="1">
      <alignment vertical="top"/>
    </xf>
    <xf numFmtId="0" fontId="0" fillId="13" borderId="3" xfId="0" applyFill="1" applyBorder="1" applyAlignment="1">
      <alignment horizontal="left" vertical="top"/>
    </xf>
    <xf numFmtId="0" fontId="0" fillId="11" borderId="7" xfId="0" applyFont="1" applyFill="1" applyBorder="1" applyAlignment="1">
      <alignment horizontal="left" vertical="top"/>
    </xf>
    <xf numFmtId="0" fontId="0" fillId="0" borderId="11" xfId="0" applyBorder="1" applyAlignment="1">
      <alignment vertical="top"/>
    </xf>
    <xf numFmtId="0" fontId="0" fillId="0" borderId="0" xfId="0" applyBorder="1" applyAlignment="1">
      <alignment vertical="top"/>
    </xf>
    <xf numFmtId="0" fontId="0" fillId="0" borderId="0" xfId="0" applyAlignment="1">
      <alignment horizontal="right" vertical="top"/>
    </xf>
    <xf numFmtId="0" fontId="0" fillId="18" borderId="0" xfId="0" applyFill="1" applyBorder="1" applyAlignment="1">
      <alignment vertical="top"/>
    </xf>
    <xf numFmtId="0" fontId="8" fillId="2" borderId="4" xfId="1" applyBorder="1" applyAlignment="1">
      <alignment vertical="top"/>
    </xf>
    <xf numFmtId="0" fontId="8" fillId="2" borderId="0" xfId="1" applyBorder="1" applyAlignment="1">
      <alignment vertical="top"/>
    </xf>
    <xf numFmtId="0" fontId="8" fillId="2" borderId="0" xfId="1" applyAlignment="1">
      <alignment vertical="top"/>
    </xf>
    <xf numFmtId="0" fontId="0" fillId="0" borderId="1" xfId="0" applyBorder="1" applyAlignment="1">
      <alignment vertical="top"/>
    </xf>
    <xf numFmtId="0" fontId="0" fillId="0" borderId="1" xfId="0" applyFill="1" applyBorder="1" applyAlignment="1">
      <alignment vertical="top"/>
    </xf>
    <xf numFmtId="0" fontId="0" fillId="0" borderId="1" xfId="0" applyBorder="1" applyAlignment="1"/>
    <xf numFmtId="0" fontId="0" fillId="0" borderId="7" xfId="0" applyBorder="1" applyAlignment="1">
      <alignment vertical="top"/>
    </xf>
    <xf numFmtId="0" fontId="21" fillId="0" borderId="0" xfId="0" applyFont="1" applyFill="1" applyBorder="1" applyAlignment="1">
      <alignment horizontal="center" vertical="center" wrapText="1"/>
    </xf>
    <xf numFmtId="0" fontId="21" fillId="0" borderId="4" xfId="0" applyFont="1" applyFill="1" applyBorder="1" applyAlignment="1">
      <alignment horizontal="center" vertical="center" wrapText="1"/>
    </xf>
    <xf numFmtId="0" fontId="23" fillId="0" borderId="0" xfId="0" applyFont="1" applyFill="1" applyBorder="1" applyAlignment="1">
      <alignment wrapText="1"/>
    </xf>
    <xf numFmtId="0" fontId="22" fillId="0" borderId="10" xfId="0" applyFont="1" applyFill="1" applyBorder="1" applyAlignment="1">
      <alignment horizontal="left" vertical="top" wrapText="1"/>
    </xf>
    <xf numFmtId="0" fontId="22" fillId="8" borderId="10" xfId="0" applyFont="1" applyFill="1" applyBorder="1" applyAlignment="1">
      <alignment horizontal="left" vertical="top" wrapText="1"/>
    </xf>
    <xf numFmtId="0" fontId="22" fillId="0" borderId="8" xfId="0" applyFont="1" applyFill="1" applyBorder="1" applyAlignment="1">
      <alignment wrapText="1"/>
    </xf>
    <xf numFmtId="0" fontId="22" fillId="0" borderId="8" xfId="0" applyFont="1" applyFill="1" applyBorder="1" applyAlignment="1">
      <alignment horizontal="left" vertical="top" wrapText="1"/>
    </xf>
    <xf numFmtId="0" fontId="24" fillId="0" borderId="8" xfId="0" applyFont="1" applyFill="1" applyBorder="1" applyAlignment="1">
      <alignment vertical="top" wrapText="1"/>
    </xf>
    <xf numFmtId="0" fontId="22" fillId="0" borderId="8" xfId="0" applyFont="1" applyFill="1" applyBorder="1" applyAlignment="1">
      <alignment vertical="top" wrapText="1"/>
    </xf>
    <xf numFmtId="0" fontId="25" fillId="0" borderId="8" xfId="0" applyFont="1" applyFill="1" applyBorder="1" applyAlignment="1">
      <alignment vertical="top" wrapText="1"/>
    </xf>
    <xf numFmtId="0" fontId="26" fillId="0" borderId="8" xfId="0" applyFont="1" applyFill="1" applyBorder="1" applyAlignment="1">
      <alignment vertical="top" wrapText="1"/>
    </xf>
    <xf numFmtId="0" fontId="24" fillId="0" borderId="0" xfId="0" applyFont="1" applyFill="1" applyBorder="1" applyAlignment="1">
      <alignment wrapText="1"/>
    </xf>
    <xf numFmtId="0" fontId="22" fillId="0" borderId="0" xfId="0" applyFont="1" applyFill="1" applyBorder="1" applyAlignment="1">
      <alignment vertical="top" wrapText="1"/>
    </xf>
    <xf numFmtId="0" fontId="0" fillId="0" borderId="0" xfId="0" applyAlignment="1">
      <alignment horizontal="right"/>
    </xf>
    <xf numFmtId="0" fontId="27" fillId="14" borderId="10" xfId="0" applyFont="1" applyFill="1" applyBorder="1" applyAlignment="1">
      <alignment horizontal="center" vertical="center"/>
    </xf>
    <xf numFmtId="0" fontId="27" fillId="19" borderId="10" xfId="0" applyFont="1" applyFill="1" applyBorder="1" applyAlignment="1">
      <alignment horizontal="center" vertical="center"/>
    </xf>
    <xf numFmtId="0" fontId="27" fillId="14" borderId="0" xfId="0" applyFont="1" applyFill="1" applyBorder="1" applyAlignment="1">
      <alignment horizontal="center" vertical="center"/>
    </xf>
    <xf numFmtId="0" fontId="27" fillId="19" borderId="0" xfId="0" applyFont="1" applyFill="1" applyBorder="1" applyAlignment="1">
      <alignment horizontal="center" vertical="center"/>
    </xf>
    <xf numFmtId="0" fontId="29" fillId="2" borderId="4" xfId="1" applyFont="1" applyBorder="1" applyAlignment="1">
      <alignment vertical="top"/>
    </xf>
    <xf numFmtId="0" fontId="29" fillId="2" borderId="1" xfId="1" applyFont="1" applyBorder="1" applyAlignment="1">
      <alignment vertical="top"/>
    </xf>
    <xf numFmtId="0" fontId="29" fillId="2" borderId="3" xfId="1" applyFont="1" applyBorder="1" applyAlignment="1">
      <alignment vertical="top"/>
    </xf>
    <xf numFmtId="0" fontId="29" fillId="2" borderId="3" xfId="1" applyFont="1" applyBorder="1" applyAlignment="1">
      <alignment horizontal="left" vertical="top"/>
    </xf>
    <xf numFmtId="0" fontId="29" fillId="2" borderId="5" xfId="1" applyFont="1" applyBorder="1" applyAlignment="1">
      <alignment vertical="top"/>
    </xf>
    <xf numFmtId="0" fontId="29" fillId="2" borderId="5" xfId="1" applyFont="1" applyBorder="1" applyAlignment="1">
      <alignment horizontal="left" vertical="top"/>
    </xf>
    <xf numFmtId="0" fontId="29" fillId="10" borderId="1" xfId="0" applyFont="1" applyFill="1" applyBorder="1" applyAlignment="1">
      <alignment vertical="top"/>
    </xf>
    <xf numFmtId="0" fontId="36" fillId="16" borderId="1" xfId="0" applyFont="1" applyFill="1" applyBorder="1" applyAlignment="1">
      <alignment vertical="top"/>
    </xf>
    <xf numFmtId="0" fontId="29" fillId="3" borderId="1" xfId="2" applyFont="1" applyBorder="1" applyAlignment="1">
      <alignment horizontal="left" vertical="top"/>
    </xf>
    <xf numFmtId="0" fontId="29" fillId="3" borderId="1" xfId="2" applyFont="1" applyBorder="1" applyAlignment="1">
      <alignment vertical="top"/>
    </xf>
    <xf numFmtId="0" fontId="36" fillId="17" borderId="1" xfId="0" applyFont="1" applyFill="1" applyBorder="1" applyAlignment="1">
      <alignment vertical="top"/>
    </xf>
    <xf numFmtId="0" fontId="29" fillId="17" borderId="7" xfId="0" applyFont="1" applyFill="1" applyBorder="1" applyAlignment="1">
      <alignment vertical="top"/>
    </xf>
    <xf numFmtId="0" fontId="36" fillId="11" borderId="7" xfId="0" applyFont="1" applyFill="1" applyBorder="1" applyAlignment="1">
      <alignment vertical="top"/>
    </xf>
    <xf numFmtId="0" fontId="36" fillId="11" borderId="1" xfId="0" applyFont="1" applyFill="1" applyBorder="1" applyAlignment="1">
      <alignment vertical="top"/>
    </xf>
    <xf numFmtId="0" fontId="29" fillId="11" borderId="5" xfId="0" applyFont="1" applyFill="1" applyBorder="1" applyAlignment="1">
      <alignment horizontal="left" vertical="top"/>
    </xf>
    <xf numFmtId="0" fontId="29" fillId="11" borderId="5" xfId="0" applyFont="1" applyFill="1" applyBorder="1" applyAlignment="1">
      <alignment horizontal="right" vertical="top"/>
    </xf>
    <xf numFmtId="0" fontId="36" fillId="11" borderId="1" xfId="0" applyFont="1" applyFill="1" applyBorder="1" applyAlignment="1">
      <alignment horizontal="right" vertical="top"/>
    </xf>
    <xf numFmtId="0" fontId="29" fillId="11" borderId="1" xfId="0" applyFont="1" applyFill="1" applyBorder="1" applyAlignment="1">
      <alignment horizontal="left" vertical="top"/>
    </xf>
    <xf numFmtId="164" fontId="29" fillId="14" borderId="1" xfId="0" applyNumberFormat="1" applyFont="1" applyFill="1" applyBorder="1" applyAlignment="1">
      <alignment vertical="top"/>
    </xf>
    <xf numFmtId="0" fontId="29" fillId="14" borderId="1" xfId="0" applyFont="1" applyFill="1" applyBorder="1" applyAlignment="1">
      <alignment vertical="top"/>
    </xf>
    <xf numFmtId="9" fontId="29" fillId="14" borderId="1" xfId="0" applyNumberFormat="1" applyFont="1" applyFill="1" applyBorder="1" applyAlignment="1">
      <alignment vertical="top"/>
    </xf>
    <xf numFmtId="0" fontId="29" fillId="14" borderId="6" xfId="0" applyFont="1" applyFill="1" applyBorder="1" applyAlignment="1">
      <alignment vertical="top"/>
    </xf>
    <xf numFmtId="0" fontId="29" fillId="18" borderId="1" xfId="0" applyFont="1" applyFill="1" applyBorder="1" applyAlignment="1">
      <alignment vertical="top"/>
    </xf>
    <xf numFmtId="0" fontId="36" fillId="15" borderId="5" xfId="0" applyFont="1" applyFill="1" applyBorder="1" applyAlignment="1">
      <alignment vertical="top"/>
    </xf>
    <xf numFmtId="0" fontId="36" fillId="15" borderId="1" xfId="0" applyFont="1" applyFill="1" applyBorder="1" applyAlignment="1">
      <alignment vertical="top"/>
    </xf>
    <xf numFmtId="0" fontId="29" fillId="15" borderId="1" xfId="0" applyFont="1" applyFill="1" applyBorder="1" applyAlignment="1">
      <alignment vertical="top"/>
    </xf>
    <xf numFmtId="0" fontId="29" fillId="4" borderId="1" xfId="3" applyFont="1" applyBorder="1" applyAlignment="1">
      <alignment horizontal="left" vertical="top"/>
    </xf>
    <xf numFmtId="0" fontId="29" fillId="4" borderId="1" xfId="3" applyFont="1" applyBorder="1" applyAlignment="1">
      <alignment vertical="top"/>
    </xf>
    <xf numFmtId="0" fontId="36" fillId="18" borderId="7" xfId="0" applyFont="1" applyFill="1" applyBorder="1" applyAlignment="1">
      <alignment vertical="top"/>
    </xf>
    <xf numFmtId="0" fontId="29" fillId="18" borderId="7" xfId="0" applyFont="1" applyFill="1" applyBorder="1" applyAlignment="1">
      <alignment vertical="top"/>
    </xf>
    <xf numFmtId="0" fontId="29" fillId="12" borderId="7" xfId="0" applyFont="1" applyFill="1" applyBorder="1" applyAlignment="1">
      <alignment vertical="top"/>
    </xf>
    <xf numFmtId="0" fontId="36" fillId="12" borderId="7" xfId="0" applyFont="1" applyFill="1" applyBorder="1" applyAlignment="1">
      <alignment vertical="top"/>
    </xf>
    <xf numFmtId="0" fontId="29" fillId="12" borderId="1" xfId="0" applyFont="1" applyFill="1" applyBorder="1" applyAlignment="1">
      <alignment vertical="top"/>
    </xf>
    <xf numFmtId="0" fontId="29" fillId="10" borderId="7" xfId="0" applyFont="1" applyFill="1" applyBorder="1" applyAlignment="1">
      <alignment vertical="top"/>
    </xf>
    <xf numFmtId="0" fontId="36" fillId="10" borderId="7" xfId="0" applyFont="1" applyFill="1" applyBorder="1" applyAlignment="1">
      <alignment vertical="top"/>
    </xf>
    <xf numFmtId="9" fontId="29" fillId="16" borderId="1" xfId="0" applyNumberFormat="1" applyFont="1" applyFill="1" applyBorder="1" applyAlignment="1">
      <alignment vertical="top"/>
    </xf>
    <xf numFmtId="0" fontId="29" fillId="16" borderId="1" xfId="0" applyFont="1" applyFill="1" applyBorder="1" applyAlignment="1">
      <alignment vertical="top"/>
    </xf>
    <xf numFmtId="0" fontId="29" fillId="11" borderId="5" xfId="0" applyFont="1" applyFill="1" applyBorder="1" applyAlignment="1">
      <alignment vertical="top"/>
    </xf>
    <xf numFmtId="0" fontId="29" fillId="11" borderId="6" xfId="0" applyFont="1" applyFill="1" applyBorder="1" applyAlignment="1">
      <alignment vertical="top"/>
    </xf>
    <xf numFmtId="0" fontId="29" fillId="11" borderId="1" xfId="0" applyFont="1" applyFill="1" applyBorder="1" applyAlignment="1">
      <alignment vertical="top"/>
    </xf>
    <xf numFmtId="0" fontId="36" fillId="18" borderId="1" xfId="0" applyFont="1" applyFill="1" applyBorder="1" applyAlignment="1">
      <alignment vertical="top"/>
    </xf>
    <xf numFmtId="0" fontId="36" fillId="19" borderId="6" xfId="0" applyFont="1" applyFill="1" applyBorder="1" applyAlignment="1">
      <alignment vertical="top"/>
    </xf>
    <xf numFmtId="0" fontId="36" fillId="0" borderId="1" xfId="0" applyFont="1" applyFill="1" applyBorder="1" applyAlignment="1">
      <alignment vertical="top"/>
    </xf>
    <xf numFmtId="0" fontId="29" fillId="12" borderId="6" xfId="0" applyFont="1" applyFill="1" applyBorder="1" applyAlignment="1">
      <alignment vertical="top"/>
    </xf>
    <xf numFmtId="164" fontId="29" fillId="14" borderId="6" xfId="0" applyNumberFormat="1" applyFont="1" applyFill="1" applyBorder="1" applyAlignment="1">
      <alignment vertical="top"/>
    </xf>
    <xf numFmtId="0" fontId="36" fillId="12" borderId="1" xfId="0" applyFont="1" applyFill="1" applyBorder="1" applyAlignment="1">
      <alignment vertical="top"/>
    </xf>
    <xf numFmtId="9" fontId="36" fillId="16" borderId="1" xfId="0" applyNumberFormat="1" applyFont="1" applyFill="1" applyBorder="1" applyAlignment="1">
      <alignment vertical="top"/>
    </xf>
    <xf numFmtId="0" fontId="29" fillId="4" borderId="6" xfId="3" applyFont="1" applyBorder="1" applyAlignment="1">
      <alignment vertical="top"/>
    </xf>
    <xf numFmtId="0" fontId="29" fillId="19" borderId="6" xfId="0" applyFont="1" applyFill="1" applyBorder="1" applyAlignment="1">
      <alignment vertical="top"/>
    </xf>
    <xf numFmtId="0" fontId="36" fillId="8" borderId="1" xfId="0" applyFont="1" applyFill="1" applyBorder="1" applyAlignment="1">
      <alignment vertical="top"/>
    </xf>
    <xf numFmtId="0" fontId="36" fillId="17" borderId="7" xfId="0" applyFont="1" applyFill="1" applyBorder="1" applyAlignment="1">
      <alignment vertical="top"/>
    </xf>
    <xf numFmtId="0" fontId="29" fillId="15" borderId="5" xfId="0" applyFont="1" applyFill="1" applyBorder="1" applyAlignment="1">
      <alignment vertical="top"/>
    </xf>
    <xf numFmtId="0" fontId="36" fillId="11" borderId="5" xfId="0" applyFont="1" applyFill="1" applyBorder="1" applyAlignment="1">
      <alignment vertical="top"/>
    </xf>
    <xf numFmtId="0" fontId="36" fillId="11" borderId="3" xfId="0" applyFont="1" applyFill="1" applyBorder="1" applyAlignment="1">
      <alignment vertical="top"/>
    </xf>
    <xf numFmtId="0" fontId="29" fillId="3" borderId="5" xfId="2" applyFont="1" applyBorder="1" applyAlignment="1">
      <alignment horizontal="left" vertical="top"/>
    </xf>
    <xf numFmtId="0" fontId="29" fillId="17" borderId="1" xfId="0" applyFont="1" applyFill="1" applyBorder="1" applyAlignment="1">
      <alignment vertical="top"/>
    </xf>
    <xf numFmtId="0" fontId="29" fillId="11" borderId="7" xfId="0" applyFont="1" applyFill="1" applyBorder="1" applyAlignment="1">
      <alignment vertical="top"/>
    </xf>
    <xf numFmtId="0" fontId="29" fillId="11" borderId="7" xfId="0" applyFont="1" applyFill="1" applyBorder="1" applyAlignment="1">
      <alignment horizontal="right" vertical="top"/>
    </xf>
    <xf numFmtId="0" fontId="29" fillId="11" borderId="1" xfId="0" applyFont="1" applyFill="1" applyBorder="1" applyAlignment="1">
      <alignment horizontal="right" vertical="top"/>
    </xf>
    <xf numFmtId="164" fontId="36" fillId="14" borderId="6" xfId="0" applyNumberFormat="1" applyFont="1" applyFill="1" applyBorder="1" applyAlignment="1">
      <alignment vertical="top"/>
    </xf>
    <xf numFmtId="0" fontId="29" fillId="0" borderId="1" xfId="0" applyFont="1" applyFill="1" applyBorder="1" applyAlignment="1">
      <alignment vertical="top"/>
    </xf>
    <xf numFmtId="0" fontId="29" fillId="13" borderId="1" xfId="1" applyFont="1" applyFill="1" applyBorder="1" applyAlignment="1">
      <alignment vertical="top"/>
    </xf>
    <xf numFmtId="0" fontId="29" fillId="13" borderId="3" xfId="1" applyFont="1" applyFill="1" applyBorder="1" applyAlignment="1">
      <alignment vertical="top"/>
    </xf>
    <xf numFmtId="2" fontId="29" fillId="14" borderId="6" xfId="0" applyNumberFormat="1" applyFont="1" applyFill="1" applyBorder="1" applyAlignment="1">
      <alignment vertical="top"/>
    </xf>
    <xf numFmtId="0" fontId="36" fillId="16" borderId="1" xfId="0" quotePrefix="1" applyFont="1" applyFill="1" applyBorder="1" applyAlignment="1">
      <alignment vertical="top"/>
    </xf>
    <xf numFmtId="0" fontId="29" fillId="2" borderId="3" xfId="1" quotePrefix="1" applyFont="1" applyBorder="1" applyAlignment="1">
      <alignment vertical="top"/>
    </xf>
    <xf numFmtId="0" fontId="38" fillId="27" borderId="6" xfId="10" applyFont="1" applyBorder="1" applyAlignment="1">
      <alignment vertical="top"/>
    </xf>
    <xf numFmtId="0" fontId="29" fillId="2" borderId="1" xfId="1" applyFont="1" applyBorder="1" applyAlignment="1">
      <alignment horizontal="left" vertical="top"/>
    </xf>
    <xf numFmtId="0" fontId="36" fillId="10" borderId="1" xfId="0" applyFont="1" applyFill="1" applyBorder="1" applyAlignment="1">
      <alignment vertical="top"/>
    </xf>
    <xf numFmtId="0" fontId="29" fillId="19" borderId="1" xfId="0" applyFont="1" applyFill="1" applyBorder="1" applyAlignment="1">
      <alignment vertical="top"/>
    </xf>
    <xf numFmtId="0" fontId="36" fillId="19" borderId="1" xfId="0" applyFont="1" applyFill="1" applyBorder="1" applyAlignment="1">
      <alignment vertical="top"/>
    </xf>
    <xf numFmtId="0" fontId="29" fillId="2" borderId="1" xfId="1" applyFont="1" applyBorder="1" applyAlignment="1">
      <alignment vertical="top" wrapText="1"/>
    </xf>
    <xf numFmtId="0" fontId="29" fillId="2" borderId="4" xfId="12" applyFont="1" applyBorder="1" applyAlignment="1">
      <alignment vertical="top"/>
    </xf>
    <xf numFmtId="0" fontId="29" fillId="2" borderId="7" xfId="12" applyFont="1" applyBorder="1" applyAlignment="1">
      <alignment vertical="top"/>
    </xf>
    <xf numFmtId="0" fontId="29" fillId="2" borderId="3" xfId="12" applyFont="1" applyBorder="1" applyAlignment="1">
      <alignment vertical="top" wrapText="1"/>
    </xf>
    <xf numFmtId="0" fontId="29" fillId="2" borderId="3" xfId="12" applyFont="1" applyBorder="1" applyAlignment="1">
      <alignment vertical="top"/>
    </xf>
    <xf numFmtId="0" fontId="29" fillId="2" borderId="3" xfId="12" applyFont="1" applyBorder="1" applyAlignment="1">
      <alignment horizontal="left" vertical="top"/>
    </xf>
    <xf numFmtId="0" fontId="29" fillId="10" borderId="7" xfId="13" applyFont="1" applyFill="1" applyBorder="1" applyAlignment="1">
      <alignment vertical="top"/>
    </xf>
    <xf numFmtId="0" fontId="29" fillId="12" borderId="2" xfId="13" applyFont="1" applyFill="1" applyBorder="1" applyAlignment="1">
      <alignment vertical="top"/>
    </xf>
    <xf numFmtId="0" fontId="36" fillId="16" borderId="7" xfId="13" applyFont="1" applyFill="1" applyBorder="1" applyAlignment="1">
      <alignment vertical="top" wrapText="1"/>
    </xf>
    <xf numFmtId="0" fontId="36" fillId="16" borderId="7" xfId="13" applyFont="1" applyFill="1" applyBorder="1" applyAlignment="1">
      <alignment vertical="top"/>
    </xf>
    <xf numFmtId="0" fontId="29" fillId="3" borderId="7" xfId="14" applyFont="1" applyBorder="1" applyAlignment="1">
      <alignment vertical="top"/>
    </xf>
    <xf numFmtId="0" fontId="36" fillId="17" borderId="7" xfId="13" applyFont="1" applyFill="1" applyBorder="1" applyAlignment="1">
      <alignment vertical="top"/>
    </xf>
    <xf numFmtId="0" fontId="36" fillId="11" borderId="7" xfId="13" applyFont="1" applyFill="1" applyBorder="1" applyAlignment="1">
      <alignment vertical="top"/>
    </xf>
    <xf numFmtId="0" fontId="29" fillId="11" borderId="3" xfId="13" applyFont="1" applyFill="1" applyBorder="1" applyAlignment="1">
      <alignment horizontal="right" vertical="top"/>
    </xf>
    <xf numFmtId="0" fontId="36" fillId="11" borderId="7" xfId="13" applyFont="1" applyFill="1" applyBorder="1" applyAlignment="1">
      <alignment horizontal="right" vertical="top"/>
    </xf>
    <xf numFmtId="0" fontId="36" fillId="11" borderId="3" xfId="13" applyFont="1" applyFill="1" applyBorder="1" applyAlignment="1">
      <alignment vertical="top"/>
    </xf>
    <xf numFmtId="164" fontId="29" fillId="14" borderId="7" xfId="13" applyNumberFormat="1" applyFont="1" applyFill="1" applyBorder="1" applyAlignment="1">
      <alignment vertical="top"/>
    </xf>
    <xf numFmtId="0" fontId="29" fillId="14" borderId="7" xfId="13" applyFont="1" applyFill="1" applyBorder="1" applyAlignment="1">
      <alignment vertical="top"/>
    </xf>
    <xf numFmtId="9" fontId="29" fillId="14" borderId="7" xfId="13" applyNumberFormat="1" applyFont="1" applyFill="1" applyBorder="1" applyAlignment="1">
      <alignment vertical="top"/>
    </xf>
    <xf numFmtId="0" fontId="29" fillId="14" borderId="2" xfId="13" applyFont="1" applyFill="1" applyBorder="1" applyAlignment="1">
      <alignment vertical="top"/>
    </xf>
    <xf numFmtId="0" fontId="29" fillId="18" borderId="7" xfId="13" applyFont="1" applyFill="1" applyBorder="1" applyAlignment="1">
      <alignment vertical="top"/>
    </xf>
    <xf numFmtId="0" fontId="29" fillId="15" borderId="3" xfId="13" applyFont="1" applyFill="1" applyBorder="1" applyAlignment="1">
      <alignment vertical="top"/>
    </xf>
    <xf numFmtId="0" fontId="29" fillId="15" borderId="7" xfId="13" applyFont="1" applyFill="1" applyBorder="1" applyAlignment="1">
      <alignment vertical="top"/>
    </xf>
    <xf numFmtId="0" fontId="29" fillId="4" borderId="7" xfId="15" applyFont="1" applyBorder="1" applyAlignment="1">
      <alignment horizontal="left" vertical="top"/>
    </xf>
    <xf numFmtId="0" fontId="29" fillId="4" borderId="7" xfId="15" applyFont="1" applyBorder="1" applyAlignment="1">
      <alignment vertical="top"/>
    </xf>
    <xf numFmtId="0" fontId="36" fillId="18" borderId="7" xfId="13" applyFont="1" applyFill="1" applyBorder="1" applyAlignment="1">
      <alignment vertical="top"/>
    </xf>
    <xf numFmtId="0" fontId="36" fillId="12" borderId="7" xfId="13" applyFont="1" applyFill="1" applyBorder="1" applyAlignment="1">
      <alignment vertical="top"/>
    </xf>
    <xf numFmtId="0" fontId="29" fillId="12" borderId="7" xfId="13" applyFont="1" applyFill="1" applyBorder="1" applyAlignment="1">
      <alignment vertical="top"/>
    </xf>
    <xf numFmtId="0" fontId="36" fillId="10" borderId="7" xfId="13" applyFont="1" applyFill="1" applyBorder="1" applyAlignment="1">
      <alignment vertical="top"/>
    </xf>
    <xf numFmtId="9" fontId="36" fillId="16" borderId="7" xfId="13" applyNumberFormat="1" applyFont="1" applyFill="1" applyBorder="1" applyAlignment="1">
      <alignment vertical="top"/>
    </xf>
    <xf numFmtId="0" fontId="29" fillId="11" borderId="3" xfId="13" applyFont="1" applyFill="1" applyBorder="1" applyAlignment="1">
      <alignment vertical="top"/>
    </xf>
    <xf numFmtId="0" fontId="29" fillId="11" borderId="7" xfId="13" applyFont="1" applyFill="1" applyBorder="1" applyAlignment="1">
      <alignment vertical="top"/>
    </xf>
    <xf numFmtId="0" fontId="29" fillId="11" borderId="2" xfId="13" applyFont="1" applyFill="1" applyBorder="1" applyAlignment="1">
      <alignment vertical="top"/>
    </xf>
    <xf numFmtId="0" fontId="29" fillId="19" borderId="2" xfId="13" applyFont="1" applyFill="1" applyBorder="1" applyAlignment="1">
      <alignment vertical="top"/>
    </xf>
    <xf numFmtId="0" fontId="36" fillId="19" borderId="2" xfId="13" applyFont="1" applyFill="1" applyBorder="1" applyAlignment="1">
      <alignment vertical="top"/>
    </xf>
    <xf numFmtId="0" fontId="29" fillId="0" borderId="7" xfId="0" applyFont="1" applyBorder="1" applyAlignment="1">
      <alignment vertical="top"/>
    </xf>
    <xf numFmtId="0" fontId="29" fillId="2" borderId="1" xfId="12" applyFont="1" applyBorder="1" applyAlignment="1">
      <alignment vertical="top"/>
    </xf>
    <xf numFmtId="0" fontId="29" fillId="2" borderId="5" xfId="12" applyFont="1" applyBorder="1" applyAlignment="1">
      <alignment vertical="top"/>
    </xf>
    <xf numFmtId="0" fontId="29" fillId="10" borderId="1" xfId="13" applyFont="1" applyFill="1" applyBorder="1" applyAlignment="1">
      <alignment vertical="top"/>
    </xf>
    <xf numFmtId="0" fontId="36" fillId="16" borderId="1" xfId="13" applyFont="1" applyFill="1" applyBorder="1" applyAlignment="1">
      <alignment vertical="top"/>
    </xf>
    <xf numFmtId="0" fontId="36" fillId="16" borderId="1" xfId="13" applyFont="1" applyFill="1" applyBorder="1" applyAlignment="1">
      <alignment vertical="top" wrapText="1"/>
    </xf>
    <xf numFmtId="0" fontId="29" fillId="3" borderId="1" xfId="14" applyFont="1" applyBorder="1" applyAlignment="1">
      <alignment horizontal="left" vertical="top"/>
    </xf>
    <xf numFmtId="0" fontId="29" fillId="3" borderId="1" xfId="14" applyFont="1" applyBorder="1" applyAlignment="1">
      <alignment vertical="top"/>
    </xf>
    <xf numFmtId="0" fontId="36" fillId="17" borderId="1" xfId="13" applyFont="1" applyFill="1" applyBorder="1" applyAlignment="1">
      <alignment vertical="top"/>
    </xf>
    <xf numFmtId="0" fontId="36" fillId="11" borderId="1" xfId="13" applyFont="1" applyFill="1" applyBorder="1" applyAlignment="1">
      <alignment vertical="top"/>
    </xf>
    <xf numFmtId="0" fontId="29" fillId="11" borderId="5" xfId="13" applyFont="1" applyFill="1" applyBorder="1" applyAlignment="1">
      <alignment horizontal="right" vertical="top"/>
    </xf>
    <xf numFmtId="0" fontId="36" fillId="11" borderId="1" xfId="13" applyFont="1" applyFill="1" applyBorder="1" applyAlignment="1">
      <alignment horizontal="right" vertical="top"/>
    </xf>
    <xf numFmtId="164" fontId="29" fillId="14" borderId="1" xfId="13" applyNumberFormat="1" applyFont="1" applyFill="1" applyBorder="1" applyAlignment="1">
      <alignment vertical="top"/>
    </xf>
    <xf numFmtId="0" fontId="29" fillId="14" borderId="1" xfId="13" applyFont="1" applyFill="1" applyBorder="1" applyAlignment="1">
      <alignment vertical="top"/>
    </xf>
    <xf numFmtId="9" fontId="29" fillId="14" borderId="1" xfId="13" applyNumberFormat="1" applyFont="1" applyFill="1" applyBorder="1" applyAlignment="1">
      <alignment vertical="top"/>
    </xf>
    <xf numFmtId="0" fontId="29" fillId="14" borderId="6" xfId="13" applyFont="1" applyFill="1" applyBorder="1" applyAlignment="1">
      <alignment vertical="top"/>
    </xf>
    <xf numFmtId="0" fontId="29" fillId="18" borderId="1" xfId="13" applyFont="1" applyFill="1" applyBorder="1" applyAlignment="1">
      <alignment vertical="top"/>
    </xf>
    <xf numFmtId="0" fontId="29" fillId="15" borderId="5" xfId="13" applyFont="1" applyFill="1" applyBorder="1" applyAlignment="1">
      <alignment vertical="top"/>
    </xf>
    <xf numFmtId="0" fontId="29" fillId="15" borderId="1" xfId="13" applyFont="1" applyFill="1" applyBorder="1" applyAlignment="1">
      <alignment vertical="top"/>
    </xf>
    <xf numFmtId="0" fontId="29" fillId="4" borderId="1" xfId="15" applyFont="1" applyBorder="1" applyAlignment="1">
      <alignment horizontal="left" vertical="top"/>
    </xf>
    <xf numFmtId="0" fontId="29" fillId="4" borderId="1" xfId="15" applyFont="1" applyBorder="1" applyAlignment="1">
      <alignment vertical="top"/>
    </xf>
    <xf numFmtId="0" fontId="36" fillId="12" borderId="1" xfId="13" applyFont="1" applyFill="1" applyBorder="1" applyAlignment="1">
      <alignment vertical="top"/>
    </xf>
    <xf numFmtId="0" fontId="29" fillId="12" borderId="1" xfId="13" applyFont="1" applyFill="1" applyBorder="1" applyAlignment="1">
      <alignment vertical="top"/>
    </xf>
    <xf numFmtId="9" fontId="36" fillId="16" borderId="1" xfId="13" applyNumberFormat="1" applyFont="1" applyFill="1" applyBorder="1" applyAlignment="1">
      <alignment vertical="top"/>
    </xf>
    <xf numFmtId="0" fontId="29" fillId="11" borderId="5" xfId="13" applyFont="1" applyFill="1" applyBorder="1" applyAlignment="1">
      <alignment vertical="top"/>
    </xf>
    <xf numFmtId="0" fontId="29" fillId="11" borderId="1" xfId="13" applyFont="1" applyFill="1" applyBorder="1" applyAlignment="1">
      <alignment vertical="top"/>
    </xf>
    <xf numFmtId="0" fontId="29" fillId="11" borderId="6" xfId="13" applyFont="1" applyFill="1" applyBorder="1" applyAlignment="1">
      <alignment vertical="top"/>
    </xf>
    <xf numFmtId="0" fontId="36" fillId="18" borderId="1" xfId="13" applyFont="1" applyFill="1" applyBorder="1" applyAlignment="1">
      <alignment vertical="top"/>
    </xf>
    <xf numFmtId="0" fontId="29" fillId="19" borderId="12" xfId="13" applyFont="1" applyFill="1" applyBorder="1" applyAlignment="1">
      <alignment vertical="top"/>
    </xf>
    <xf numFmtId="0" fontId="36" fillId="19" borderId="6" xfId="13" applyFont="1" applyFill="1" applyBorder="1" applyAlignment="1">
      <alignment vertical="top"/>
    </xf>
    <xf numFmtId="0" fontId="29" fillId="2" borderId="0" xfId="12" applyFont="1" applyBorder="1" applyAlignment="1">
      <alignment vertical="top"/>
    </xf>
    <xf numFmtId="0" fontId="29" fillId="2" borderId="15" xfId="12" applyFont="1" applyBorder="1" applyAlignment="1">
      <alignment vertical="top"/>
    </xf>
    <xf numFmtId="0" fontId="29" fillId="2" borderId="11" xfId="12" applyFont="1" applyBorder="1" applyAlignment="1">
      <alignment vertical="top"/>
    </xf>
    <xf numFmtId="0" fontId="29" fillId="2" borderId="11" xfId="12" applyFont="1" applyBorder="1" applyAlignment="1">
      <alignment horizontal="left" vertical="top"/>
    </xf>
    <xf numFmtId="0" fontId="29" fillId="2" borderId="14" xfId="12" applyFont="1" applyBorder="1" applyAlignment="1">
      <alignment vertical="top"/>
    </xf>
    <xf numFmtId="0" fontId="29" fillId="10" borderId="15" xfId="13" applyFont="1" applyFill="1" applyBorder="1" applyAlignment="1">
      <alignment vertical="top"/>
    </xf>
    <xf numFmtId="0" fontId="36" fillId="16" borderId="15" xfId="13" applyFont="1" applyFill="1" applyBorder="1" applyAlignment="1">
      <alignment vertical="top"/>
    </xf>
    <xf numFmtId="0" fontId="29" fillId="3" borderId="15" xfId="14" applyFont="1" applyBorder="1" applyAlignment="1">
      <alignment horizontal="left" vertical="top"/>
    </xf>
    <xf numFmtId="0" fontId="29" fillId="3" borderId="15" xfId="14" applyFont="1" applyBorder="1" applyAlignment="1">
      <alignment vertical="top"/>
    </xf>
    <xf numFmtId="0" fontId="36" fillId="17" borderId="15" xfId="13" applyFont="1" applyFill="1" applyBorder="1" applyAlignment="1">
      <alignment vertical="top"/>
    </xf>
    <xf numFmtId="0" fontId="29" fillId="17" borderId="9" xfId="13" applyFont="1" applyFill="1" applyBorder="1" applyAlignment="1">
      <alignment vertical="top"/>
    </xf>
    <xf numFmtId="0" fontId="36" fillId="11" borderId="9" xfId="13" applyFont="1" applyFill="1" applyBorder="1" applyAlignment="1">
      <alignment vertical="top"/>
    </xf>
    <xf numFmtId="0" fontId="36" fillId="11" borderId="15" xfId="13" applyFont="1" applyFill="1" applyBorder="1" applyAlignment="1">
      <alignment vertical="top"/>
    </xf>
    <xf numFmtId="0" fontId="29" fillId="11" borderId="14" xfId="13" applyFont="1" applyFill="1" applyBorder="1" applyAlignment="1">
      <alignment horizontal="right" vertical="top"/>
    </xf>
    <xf numFmtId="0" fontId="36" fillId="11" borderId="15" xfId="13" applyFont="1" applyFill="1" applyBorder="1" applyAlignment="1">
      <alignment horizontal="right" vertical="top"/>
    </xf>
    <xf numFmtId="0" fontId="29" fillId="11" borderId="15" xfId="13" applyFont="1" applyFill="1" applyBorder="1" applyAlignment="1">
      <alignment horizontal="right" vertical="top"/>
    </xf>
    <xf numFmtId="0" fontId="36" fillId="11" borderId="14" xfId="13" applyFont="1" applyFill="1" applyBorder="1" applyAlignment="1">
      <alignment vertical="top"/>
    </xf>
    <xf numFmtId="164" fontId="29" fillId="14" borderId="15" xfId="13" applyNumberFormat="1" applyFont="1" applyFill="1" applyBorder="1" applyAlignment="1">
      <alignment vertical="top"/>
    </xf>
    <xf numFmtId="0" fontId="29" fillId="14" borderId="15" xfId="13" applyFont="1" applyFill="1" applyBorder="1" applyAlignment="1">
      <alignment vertical="top"/>
    </xf>
    <xf numFmtId="9" fontId="29" fillId="14" borderId="15" xfId="13" applyNumberFormat="1" applyFont="1" applyFill="1" applyBorder="1" applyAlignment="1">
      <alignment vertical="top"/>
    </xf>
    <xf numFmtId="0" fontId="29" fillId="14" borderId="12" xfId="13" applyFont="1" applyFill="1" applyBorder="1" applyAlignment="1">
      <alignment vertical="top"/>
    </xf>
    <xf numFmtId="0" fontId="29" fillId="18" borderId="15" xfId="13" applyFont="1" applyFill="1" applyBorder="1" applyAlignment="1">
      <alignment vertical="top"/>
    </xf>
    <xf numFmtId="0" fontId="36" fillId="15" borderId="14" xfId="13" applyFont="1" applyFill="1" applyBorder="1" applyAlignment="1">
      <alignment vertical="top"/>
    </xf>
    <xf numFmtId="0" fontId="36" fillId="15" borderId="15" xfId="13" applyFont="1" applyFill="1" applyBorder="1" applyAlignment="1">
      <alignment vertical="top"/>
    </xf>
    <xf numFmtId="0" fontId="29" fillId="15" borderId="15" xfId="13" applyFont="1" applyFill="1" applyBorder="1" applyAlignment="1">
      <alignment vertical="top"/>
    </xf>
    <xf numFmtId="0" fontId="29" fillId="4" borderId="15" xfId="15" applyFont="1" applyBorder="1" applyAlignment="1">
      <alignment horizontal="left" vertical="top"/>
    </xf>
    <xf numFmtId="0" fontId="29" fillId="4" borderId="15" xfId="15" applyFont="1" applyBorder="1" applyAlignment="1">
      <alignment vertical="top"/>
    </xf>
    <xf numFmtId="0" fontId="29" fillId="18" borderId="9" xfId="13" applyFont="1" applyFill="1" applyBorder="1" applyAlignment="1">
      <alignment vertical="top"/>
    </xf>
    <xf numFmtId="0" fontId="36" fillId="18" borderId="9" xfId="13" applyFont="1" applyFill="1" applyBorder="1" applyAlignment="1">
      <alignment vertical="top"/>
    </xf>
    <xf numFmtId="0" fontId="36" fillId="12" borderId="9" xfId="13" applyFont="1" applyFill="1" applyBorder="1" applyAlignment="1">
      <alignment vertical="top"/>
    </xf>
    <xf numFmtId="0" fontId="29" fillId="12" borderId="15" xfId="13" applyFont="1" applyFill="1" applyBorder="1" applyAlignment="1">
      <alignment vertical="top"/>
    </xf>
    <xf numFmtId="0" fontId="29" fillId="10" borderId="9" xfId="13" applyFont="1" applyFill="1" applyBorder="1" applyAlignment="1">
      <alignment vertical="top"/>
    </xf>
    <xf numFmtId="0" fontId="36" fillId="10" borderId="9" xfId="13" applyFont="1" applyFill="1" applyBorder="1" applyAlignment="1">
      <alignment vertical="top"/>
    </xf>
    <xf numFmtId="9" fontId="36" fillId="16" borderId="15" xfId="13" applyNumberFormat="1" applyFont="1" applyFill="1" applyBorder="1" applyAlignment="1">
      <alignment vertical="top"/>
    </xf>
    <xf numFmtId="9" fontId="29" fillId="16" borderId="15" xfId="13" applyNumberFormat="1" applyFont="1" applyFill="1" applyBorder="1" applyAlignment="1">
      <alignment vertical="top"/>
    </xf>
    <xf numFmtId="0" fontId="29" fillId="11" borderId="14" xfId="13" applyFont="1" applyFill="1" applyBorder="1" applyAlignment="1">
      <alignment vertical="top"/>
    </xf>
    <xf numFmtId="0" fontId="29" fillId="11" borderId="15" xfId="13" applyFont="1" applyFill="1" applyBorder="1" applyAlignment="1">
      <alignment vertical="top"/>
    </xf>
    <xf numFmtId="0" fontId="29" fillId="11" borderId="12" xfId="13" applyFont="1" applyFill="1" applyBorder="1" applyAlignment="1">
      <alignment vertical="top"/>
    </xf>
    <xf numFmtId="0" fontId="36" fillId="18" borderId="15" xfId="13" applyFont="1" applyFill="1" applyBorder="1" applyAlignment="1">
      <alignment vertical="top"/>
    </xf>
    <xf numFmtId="0" fontId="36" fillId="19" borderId="12" xfId="13" applyFont="1" applyFill="1" applyBorder="1" applyAlignment="1">
      <alignment vertical="top"/>
    </xf>
    <xf numFmtId="0" fontId="29" fillId="0" borderId="1" xfId="0" applyFont="1" applyBorder="1" applyAlignment="1"/>
    <xf numFmtId="0" fontId="29" fillId="2" borderId="1" xfId="12" applyFont="1" applyBorder="1" applyAlignment="1">
      <alignment horizontal="left" vertical="top"/>
    </xf>
    <xf numFmtId="0" fontId="29" fillId="17" borderId="1" xfId="13" applyFont="1" applyFill="1" applyBorder="1" applyAlignment="1">
      <alignment vertical="top"/>
    </xf>
    <xf numFmtId="0" fontId="29" fillId="11" borderId="1" xfId="13" applyFont="1" applyFill="1" applyBorder="1" applyAlignment="1">
      <alignment horizontal="right" vertical="top"/>
    </xf>
    <xf numFmtId="0" fontId="36" fillId="15" borderId="1" xfId="13" applyFont="1" applyFill="1" applyBorder="1" applyAlignment="1">
      <alignment vertical="top"/>
    </xf>
    <xf numFmtId="0" fontId="36" fillId="10" borderId="1" xfId="13" applyFont="1" applyFill="1" applyBorder="1" applyAlignment="1">
      <alignment vertical="top"/>
    </xf>
    <xf numFmtId="9" fontId="29" fillId="16" borderId="1" xfId="13" applyNumberFormat="1" applyFont="1" applyFill="1" applyBorder="1" applyAlignment="1">
      <alignment vertical="top"/>
    </xf>
    <xf numFmtId="0" fontId="36" fillId="19" borderId="1" xfId="13" applyFont="1" applyFill="1" applyBorder="1" applyAlignment="1">
      <alignment vertical="top"/>
    </xf>
    <xf numFmtId="0" fontId="29" fillId="0" borderId="1" xfId="0" applyFont="1" applyBorder="1" applyAlignment="1">
      <alignment vertical="top"/>
    </xf>
    <xf numFmtId="0" fontId="27" fillId="6" borderId="1" xfId="0" applyFont="1" applyFill="1" applyBorder="1" applyAlignment="1">
      <alignment horizontal="center"/>
    </xf>
    <xf numFmtId="0" fontId="27" fillId="6" borderId="1" xfId="0" applyFont="1" applyFill="1" applyBorder="1" applyAlignment="1">
      <alignment horizontal="center" vertical="center"/>
    </xf>
    <xf numFmtId="0" fontId="27" fillId="9" borderId="1" xfId="0" applyFont="1" applyFill="1" applyBorder="1" applyAlignment="1">
      <alignment horizontal="center"/>
    </xf>
    <xf numFmtId="0" fontId="31" fillId="5" borderId="1" xfId="0" applyFont="1" applyFill="1" applyBorder="1"/>
    <xf numFmtId="0" fontId="31" fillId="5" borderId="1" xfId="0" applyFont="1" applyFill="1" applyBorder="1" applyAlignment="1">
      <alignment horizontal="center"/>
    </xf>
    <xf numFmtId="0" fontId="31" fillId="16" borderId="1" xfId="0" applyFont="1" applyFill="1" applyBorder="1" applyAlignment="1">
      <alignment horizontal="center"/>
    </xf>
    <xf numFmtId="0" fontId="31" fillId="0" borderId="1" xfId="0" applyFont="1" applyBorder="1"/>
    <xf numFmtId="0" fontId="31" fillId="6" borderId="1" xfId="0" applyFont="1" applyFill="1" applyBorder="1"/>
    <xf numFmtId="0" fontId="31" fillId="6" borderId="1" xfId="0" applyFont="1" applyFill="1" applyBorder="1" applyAlignment="1">
      <alignment horizontal="center" vertical="center"/>
    </xf>
    <xf numFmtId="0" fontId="31" fillId="9" borderId="1" xfId="0" applyFont="1" applyFill="1" applyBorder="1"/>
    <xf numFmtId="0" fontId="31" fillId="7" borderId="1" xfId="0" applyFont="1" applyFill="1" applyBorder="1"/>
    <xf numFmtId="0" fontId="31" fillId="11" borderId="1" xfId="0" applyFont="1" applyFill="1" applyBorder="1"/>
    <xf numFmtId="0" fontId="31" fillId="10" borderId="1" xfId="0" applyFont="1" applyFill="1" applyBorder="1"/>
    <xf numFmtId="0" fontId="31" fillId="16" borderId="1" xfId="0" applyFont="1" applyFill="1" applyBorder="1"/>
    <xf numFmtId="0" fontId="39" fillId="21" borderId="1" xfId="0" applyFont="1" applyFill="1" applyBorder="1" applyAlignment="1">
      <alignment horizontal="left" vertical="center"/>
    </xf>
    <xf numFmtId="0" fontId="40" fillId="6" borderId="1" xfId="0" applyFont="1" applyFill="1" applyBorder="1"/>
    <xf numFmtId="0" fontId="27" fillId="21" borderId="1" xfId="0" applyFont="1" applyFill="1" applyBorder="1" applyAlignment="1">
      <alignment horizontal="center" vertical="center"/>
    </xf>
    <xf numFmtId="0" fontId="29" fillId="8" borderId="1" xfId="0" applyFont="1" applyFill="1" applyBorder="1" applyAlignment="1">
      <alignment horizontal="center" vertical="center"/>
    </xf>
    <xf numFmtId="0" fontId="29" fillId="8" borderId="1" xfId="0" applyFont="1" applyFill="1" applyBorder="1"/>
    <xf numFmtId="0" fontId="29" fillId="5" borderId="1" xfId="0" applyFont="1" applyFill="1" applyBorder="1"/>
    <xf numFmtId="0" fontId="29" fillId="0" borderId="1" xfId="0" applyFont="1" applyBorder="1"/>
    <xf numFmtId="0" fontId="29" fillId="0" borderId="1" xfId="0" applyFont="1" applyBorder="1" applyProtection="1">
      <protection locked="0"/>
    </xf>
    <xf numFmtId="2" fontId="29" fillId="0" borderId="1" xfId="0" applyNumberFormat="1" applyFont="1" applyBorder="1"/>
    <xf numFmtId="2" fontId="29" fillId="8" borderId="1" xfId="0" applyNumberFormat="1" applyFont="1" applyFill="1" applyBorder="1"/>
    <xf numFmtId="0" fontId="29" fillId="8" borderId="1" xfId="0" applyFont="1" applyFill="1" applyBorder="1" applyProtection="1">
      <protection locked="0"/>
    </xf>
    <xf numFmtId="0" fontId="29" fillId="21" borderId="1" xfId="0" applyFont="1" applyFill="1" applyBorder="1"/>
    <xf numFmtId="2" fontId="29" fillId="21" borderId="1" xfId="0" applyNumberFormat="1" applyFont="1" applyFill="1" applyBorder="1"/>
    <xf numFmtId="0" fontId="29" fillId="21" borderId="1" xfId="0" applyFont="1" applyFill="1" applyBorder="1" applyProtection="1">
      <protection locked="0"/>
    </xf>
    <xf numFmtId="0" fontId="29" fillId="0" borderId="1" xfId="0" applyFont="1" applyFill="1" applyBorder="1"/>
    <xf numFmtId="1" fontId="29" fillId="8" borderId="1" xfId="0" applyNumberFormat="1" applyFont="1" applyFill="1" applyBorder="1"/>
    <xf numFmtId="1" fontId="29" fillId="0" borderId="1" xfId="0" applyNumberFormat="1" applyFont="1" applyBorder="1"/>
    <xf numFmtId="0" fontId="29" fillId="26" borderId="1" xfId="0" applyFont="1" applyFill="1" applyBorder="1"/>
    <xf numFmtId="167" fontId="29" fillId="26" borderId="1" xfId="0" applyNumberFormat="1" applyFont="1" applyFill="1" applyBorder="1" applyAlignment="1">
      <alignment horizontal="center"/>
    </xf>
    <xf numFmtId="0" fontId="29" fillId="26" borderId="1" xfId="0" applyFont="1" applyFill="1" applyBorder="1" applyProtection="1">
      <protection locked="0"/>
    </xf>
    <xf numFmtId="2" fontId="29" fillId="26" borderId="1" xfId="0" applyNumberFormat="1" applyFont="1" applyFill="1" applyBorder="1"/>
    <xf numFmtId="0" fontId="29" fillId="0" borderId="0" xfId="0" applyFont="1"/>
    <xf numFmtId="0" fontId="29" fillId="0" borderId="0" xfId="0" applyFont="1" applyFill="1" applyBorder="1"/>
    <xf numFmtId="164" fontId="29" fillId="0" borderId="1" xfId="0" applyNumberFormat="1" applyFont="1" applyBorder="1"/>
    <xf numFmtId="0" fontId="36" fillId="0" borderId="1" xfId="0" applyFont="1" applyBorder="1"/>
    <xf numFmtId="2" fontId="29" fillId="0" borderId="1" xfId="0" applyNumberFormat="1" applyFont="1" applyFill="1" applyBorder="1"/>
    <xf numFmtId="0" fontId="29" fillId="8" borderId="6" xfId="0" applyFont="1" applyFill="1" applyBorder="1"/>
    <xf numFmtId="0" fontId="29" fillId="8" borderId="5" xfId="0" applyFont="1" applyFill="1" applyBorder="1"/>
    <xf numFmtId="0" fontId="29" fillId="5" borderId="0" xfId="0" applyFont="1" applyFill="1"/>
    <xf numFmtId="0" fontId="29" fillId="5" borderId="6" xfId="0" applyFont="1" applyFill="1" applyBorder="1"/>
    <xf numFmtId="0" fontId="29" fillId="0" borderId="5" xfId="0" applyFont="1" applyBorder="1"/>
    <xf numFmtId="0" fontId="27" fillId="6" borderId="1" xfId="13" applyFont="1" applyFill="1" applyBorder="1" applyAlignment="1">
      <alignment horizontal="center"/>
    </xf>
    <xf numFmtId="0" fontId="27" fillId="6" borderId="1" xfId="13" applyFont="1" applyFill="1" applyBorder="1" applyAlignment="1">
      <alignment horizontal="center" vertical="center"/>
    </xf>
    <xf numFmtId="0" fontId="27" fillId="9" borderId="1" xfId="13" applyFont="1" applyFill="1" applyBorder="1" applyAlignment="1">
      <alignment horizontal="center"/>
    </xf>
    <xf numFmtId="0" fontId="31" fillId="5" borderId="1" xfId="13" applyFont="1" applyFill="1" applyBorder="1"/>
    <xf numFmtId="0" fontId="31" fillId="5" borderId="1" xfId="13" applyFont="1" applyFill="1" applyBorder="1" applyAlignment="1">
      <alignment horizontal="center"/>
    </xf>
    <xf numFmtId="0" fontId="31" fillId="16" borderId="1" xfId="13" applyFont="1" applyFill="1" applyBorder="1" applyAlignment="1">
      <alignment horizontal="center"/>
    </xf>
    <xf numFmtId="0" fontId="31" fillId="6" borderId="15" xfId="13" applyFont="1" applyFill="1" applyBorder="1"/>
    <xf numFmtId="0" fontId="31" fillId="6" borderId="15" xfId="13" applyFont="1" applyFill="1" applyBorder="1" applyAlignment="1">
      <alignment horizontal="center" vertical="center"/>
    </xf>
    <xf numFmtId="0" fontId="31" fillId="9" borderId="15" xfId="13" applyFont="1" applyFill="1" applyBorder="1"/>
    <xf numFmtId="0" fontId="31" fillId="9" borderId="15" xfId="13" applyFont="1" applyFill="1" applyBorder="1" applyAlignment="1"/>
    <xf numFmtId="0" fontId="41" fillId="9" borderId="15" xfId="13" applyFont="1" applyFill="1" applyBorder="1"/>
    <xf numFmtId="0" fontId="31" fillId="7" borderId="15" xfId="13" applyFont="1" applyFill="1" applyBorder="1"/>
    <xf numFmtId="0" fontId="31" fillId="5" borderId="15" xfId="13" applyFont="1" applyFill="1" applyBorder="1"/>
    <xf numFmtId="0" fontId="31" fillId="11" borderId="15" xfId="13" applyFont="1" applyFill="1" applyBorder="1"/>
    <xf numFmtId="0" fontId="31" fillId="10" borderId="15" xfId="13" applyFont="1" applyFill="1" applyBorder="1"/>
    <xf numFmtId="0" fontId="31" fillId="16" borderId="15" xfId="13" applyFont="1" applyFill="1" applyBorder="1"/>
    <xf numFmtId="0" fontId="31" fillId="8" borderId="1" xfId="13" applyFont="1" applyFill="1" applyBorder="1"/>
    <xf numFmtId="0" fontId="29" fillId="8" borderId="1" xfId="13" applyFont="1" applyFill="1" applyBorder="1"/>
    <xf numFmtId="0" fontId="29" fillId="8" borderId="1" xfId="13" applyFont="1" applyFill="1" applyBorder="1" applyAlignment="1"/>
    <xf numFmtId="0" fontId="36" fillId="8" borderId="1" xfId="13" applyFont="1" applyFill="1" applyBorder="1"/>
    <xf numFmtId="0" fontId="29" fillId="5" borderId="1" xfId="13" applyFont="1" applyFill="1" applyBorder="1"/>
    <xf numFmtId="0" fontId="29" fillId="8" borderId="1" xfId="13" applyFont="1" applyFill="1" applyBorder="1" applyProtection="1">
      <protection locked="0"/>
    </xf>
    <xf numFmtId="0" fontId="29" fillId="0" borderId="1" xfId="13" applyFont="1" applyBorder="1"/>
    <xf numFmtId="0" fontId="37" fillId="0" borderId="1" xfId="0" applyFont="1" applyBorder="1"/>
    <xf numFmtId="0" fontId="42" fillId="8" borderId="1" xfId="0" applyFont="1" applyFill="1" applyBorder="1"/>
    <xf numFmtId="0" fontId="29" fillId="8" borderId="1" xfId="0" applyFont="1" applyFill="1" applyBorder="1" applyAlignment="1"/>
    <xf numFmtId="0" fontId="37" fillId="8" borderId="1" xfId="0" applyFont="1" applyFill="1" applyBorder="1"/>
    <xf numFmtId="0" fontId="37" fillId="0" borderId="1" xfId="0" applyFont="1" applyFill="1" applyBorder="1"/>
    <xf numFmtId="0" fontId="29" fillId="0" borderId="1" xfId="0" applyFont="1" applyFill="1" applyBorder="1" applyAlignment="1"/>
    <xf numFmtId="0" fontId="29" fillId="0" borderId="7" xfId="0" applyFont="1" applyFill="1" applyBorder="1"/>
    <xf numFmtId="0" fontId="29" fillId="0" borderId="7" xfId="0" applyFont="1" applyBorder="1"/>
    <xf numFmtId="0" fontId="29" fillId="0" borderId="7" xfId="0" applyFont="1" applyBorder="1" applyAlignment="1"/>
    <xf numFmtId="0" fontId="29" fillId="0" borderId="7" xfId="13" applyFont="1" applyBorder="1"/>
    <xf numFmtId="0" fontId="29" fillId="5" borderId="7" xfId="0" applyFont="1" applyFill="1" applyBorder="1"/>
    <xf numFmtId="0" fontId="29" fillId="0" borderId="9" xfId="0" applyFont="1" applyFill="1" applyBorder="1"/>
    <xf numFmtId="0" fontId="29" fillId="0" borderId="15" xfId="0" applyFont="1" applyFill="1" applyBorder="1"/>
    <xf numFmtId="0" fontId="29" fillId="0" borderId="15" xfId="0" applyFont="1" applyBorder="1"/>
    <xf numFmtId="0" fontId="29" fillId="0" borderId="15" xfId="13" applyFont="1" applyBorder="1"/>
    <xf numFmtId="0" fontId="36" fillId="0" borderId="0" xfId="0" applyFont="1"/>
    <xf numFmtId="0" fontId="43" fillId="11" borderId="10" xfId="0" applyFont="1" applyFill="1" applyBorder="1" applyAlignment="1">
      <alignment horizontal="center" vertical="top" wrapText="1"/>
    </xf>
    <xf numFmtId="0" fontId="43" fillId="11" borderId="14" xfId="0" applyFont="1" applyFill="1" applyBorder="1" applyAlignment="1">
      <alignment horizontal="left" vertical="center" wrapText="1"/>
    </xf>
    <xf numFmtId="0" fontId="43" fillId="19" borderId="0" xfId="0" applyFont="1" applyFill="1" applyBorder="1" applyAlignment="1">
      <alignment horizontal="center" vertical="center" wrapText="1"/>
    </xf>
    <xf numFmtId="0" fontId="43" fillId="11" borderId="4" xfId="0" applyFont="1" applyFill="1" applyBorder="1" applyAlignment="1">
      <alignment horizontal="center" vertical="top" wrapText="1"/>
    </xf>
    <xf numFmtId="0" fontId="43" fillId="11" borderId="3" xfId="0" applyFont="1" applyFill="1" applyBorder="1" applyAlignment="1">
      <alignment horizontal="left" vertical="center" wrapText="1"/>
    </xf>
    <xf numFmtId="0" fontId="43" fillId="29" borderId="7" xfId="0" applyFont="1" applyFill="1" applyBorder="1" applyAlignment="1">
      <alignment horizontal="center" vertical="center" wrapText="1"/>
    </xf>
    <xf numFmtId="0" fontId="43" fillId="19" borderId="4" xfId="0" applyFont="1" applyFill="1" applyBorder="1" applyAlignment="1">
      <alignment horizontal="center" vertical="center" wrapText="1"/>
    </xf>
    <xf numFmtId="0" fontId="44" fillId="13" borderId="8" xfId="0" applyFont="1" applyFill="1" applyBorder="1" applyAlignment="1">
      <alignment wrapText="1"/>
    </xf>
    <xf numFmtId="0" fontId="45" fillId="13" borderId="8" xfId="0" applyFont="1" applyFill="1" applyBorder="1" applyAlignment="1">
      <alignment wrapText="1"/>
    </xf>
    <xf numFmtId="0" fontId="44" fillId="13" borderId="5" xfId="0" applyFont="1" applyFill="1" applyBorder="1" applyAlignment="1">
      <alignment wrapText="1"/>
    </xf>
    <xf numFmtId="0" fontId="44" fillId="11" borderId="11" xfId="0" applyFont="1" applyFill="1" applyBorder="1" applyAlignment="1">
      <alignment horizontal="center" wrapText="1"/>
    </xf>
    <xf numFmtId="0" fontId="44" fillId="10" borderId="9" xfId="0" applyFont="1" applyFill="1" applyBorder="1" applyAlignment="1">
      <alignment wrapText="1"/>
    </xf>
    <xf numFmtId="0" fontId="44" fillId="12" borderId="13" xfId="0" applyFont="1" applyFill="1" applyBorder="1" applyAlignment="1">
      <alignment wrapText="1"/>
    </xf>
    <xf numFmtId="0" fontId="44" fillId="16" borderId="6" xfId="0" applyFont="1" applyFill="1" applyBorder="1" applyAlignment="1">
      <alignment wrapText="1"/>
    </xf>
    <xf numFmtId="0" fontId="45" fillId="16" borderId="8" xfId="0" applyFont="1" applyFill="1" applyBorder="1" applyAlignment="1">
      <alignment wrapText="1"/>
    </xf>
    <xf numFmtId="0" fontId="44" fillId="16" borderId="8" xfId="0" applyFont="1" applyFill="1" applyBorder="1" applyAlignment="1">
      <alignment wrapText="1"/>
    </xf>
    <xf numFmtId="0" fontId="45" fillId="16" borderId="8" xfId="0" applyFont="1" applyFill="1" applyBorder="1" applyAlignment="1">
      <alignment horizontal="left" vertical="top" wrapText="1"/>
    </xf>
    <xf numFmtId="0" fontId="45" fillId="16" borderId="5" xfId="0" applyFont="1" applyFill="1" applyBorder="1" applyAlignment="1">
      <alignment wrapText="1"/>
    </xf>
    <xf numFmtId="0" fontId="44" fillId="28" borderId="0" xfId="0" applyFont="1" applyFill="1" applyBorder="1" applyAlignment="1">
      <alignment wrapText="1"/>
    </xf>
    <xf numFmtId="0" fontId="44" fillId="28" borderId="11" xfId="0" applyFont="1" applyFill="1" applyBorder="1" applyAlignment="1">
      <alignment wrapText="1"/>
    </xf>
    <xf numFmtId="0" fontId="44" fillId="17" borderId="13" xfId="0" applyFont="1" applyFill="1" applyBorder="1" applyAlignment="1">
      <alignment wrapText="1"/>
    </xf>
    <xf numFmtId="0" fontId="44" fillId="17" borderId="0" xfId="0" applyFont="1" applyFill="1" applyBorder="1" applyAlignment="1">
      <alignment wrapText="1"/>
    </xf>
    <xf numFmtId="0" fontId="44" fillId="11" borderId="13" xfId="0" applyFont="1" applyFill="1" applyBorder="1" applyAlignment="1">
      <alignment wrapText="1"/>
    </xf>
    <xf numFmtId="0" fontId="44" fillId="11" borderId="0" xfId="0" applyFont="1" applyFill="1" applyBorder="1" applyAlignment="1">
      <alignment wrapText="1"/>
    </xf>
    <xf numFmtId="0" fontId="44" fillId="10" borderId="13" xfId="0" applyFont="1" applyFill="1" applyBorder="1" applyAlignment="1">
      <alignment wrapText="1"/>
    </xf>
    <xf numFmtId="0" fontId="44" fillId="10" borderId="0" xfId="0" applyFont="1" applyFill="1" applyBorder="1" applyAlignment="1">
      <alignment wrapText="1"/>
    </xf>
    <xf numFmtId="0" fontId="44" fillId="18" borderId="13" xfId="0" applyFont="1" applyFill="1" applyBorder="1" applyAlignment="1">
      <alignment wrapText="1"/>
    </xf>
    <xf numFmtId="0" fontId="44" fillId="18" borderId="0" xfId="0" applyFont="1" applyFill="1" applyBorder="1" applyAlignment="1">
      <alignment wrapText="1"/>
    </xf>
    <xf numFmtId="0" fontId="44" fillId="15" borderId="13" xfId="0" applyFont="1" applyFill="1" applyBorder="1" applyAlignment="1">
      <alignment wrapText="1"/>
    </xf>
    <xf numFmtId="0" fontId="44" fillId="15" borderId="0" xfId="0" applyFont="1" applyFill="1" applyBorder="1" applyAlignment="1">
      <alignment wrapText="1"/>
    </xf>
    <xf numFmtId="0" fontId="44" fillId="11" borderId="13" xfId="0" applyFont="1" applyFill="1" applyBorder="1" applyAlignment="1">
      <alignment horizontal="center" wrapText="1"/>
    </xf>
    <xf numFmtId="0" fontId="44" fillId="11" borderId="0" xfId="0" applyFont="1" applyFill="1" applyBorder="1" applyAlignment="1">
      <alignment horizontal="center" wrapText="1"/>
    </xf>
    <xf numFmtId="0" fontId="44" fillId="11" borderId="0" xfId="0" applyFont="1" applyFill="1" applyBorder="1" applyAlignment="1">
      <alignment horizontal="left" wrapText="1"/>
    </xf>
    <xf numFmtId="0" fontId="44" fillId="14" borderId="0" xfId="0" applyFont="1" applyFill="1" applyBorder="1" applyAlignment="1">
      <alignment wrapText="1"/>
    </xf>
    <xf numFmtId="0" fontId="44" fillId="29" borderId="0" xfId="0" applyFont="1" applyFill="1" applyBorder="1" applyAlignment="1">
      <alignment wrapText="1"/>
    </xf>
    <xf numFmtId="0" fontId="44" fillId="11" borderId="12" xfId="0" applyFont="1" applyFill="1" applyBorder="1" applyAlignment="1">
      <alignment wrapText="1"/>
    </xf>
    <xf numFmtId="0" fontId="44" fillId="11" borderId="10" xfId="0" applyFont="1" applyFill="1" applyBorder="1" applyAlignment="1">
      <alignment wrapText="1"/>
    </xf>
    <xf numFmtId="0" fontId="44" fillId="11" borderId="14" xfId="0" applyFont="1" applyFill="1" applyBorder="1" applyAlignment="1">
      <alignment wrapText="1"/>
    </xf>
    <xf numFmtId="0" fontId="44" fillId="16" borderId="6" xfId="0" applyFont="1" applyFill="1" applyBorder="1" applyAlignment="1">
      <alignment horizontal="center" wrapText="1"/>
    </xf>
    <xf numFmtId="0" fontId="44" fillId="16" borderId="8" xfId="0" applyFont="1" applyFill="1" applyBorder="1" applyAlignment="1">
      <alignment horizontal="center" wrapText="1"/>
    </xf>
    <xf numFmtId="0" fontId="44" fillId="16" borderId="5" xfId="0" applyFont="1" applyFill="1" applyBorder="1" applyAlignment="1">
      <alignment horizontal="center" wrapText="1"/>
    </xf>
    <xf numFmtId="0" fontId="44" fillId="28" borderId="9" xfId="0" applyFont="1" applyFill="1" applyBorder="1" applyAlignment="1">
      <alignment wrapText="1"/>
    </xf>
    <xf numFmtId="0" fontId="44" fillId="19" borderId="13" xfId="0" applyFont="1" applyFill="1" applyBorder="1" applyAlignment="1">
      <alignment wrapText="1"/>
    </xf>
    <xf numFmtId="0" fontId="14" fillId="26" borderId="12" xfId="1" applyFont="1" applyFill="1" applyBorder="1" applyAlignment="1">
      <alignment vertical="top" wrapText="1"/>
    </xf>
    <xf numFmtId="0" fontId="14" fillId="26" borderId="10" xfId="1" applyFont="1" applyFill="1" applyBorder="1" applyAlignment="1">
      <alignment vertical="top" wrapText="1"/>
    </xf>
    <xf numFmtId="0" fontId="14" fillId="13" borderId="10" xfId="1" applyFont="1" applyFill="1" applyBorder="1" applyAlignment="1">
      <alignment vertical="top" wrapText="1"/>
    </xf>
    <xf numFmtId="0" fontId="14" fillId="13" borderId="0" xfId="1" applyFont="1" applyFill="1" applyBorder="1" applyAlignment="1">
      <alignment vertical="top" wrapText="1"/>
    </xf>
    <xf numFmtId="0" fontId="14" fillId="13" borderId="10" xfId="1" applyFont="1" applyFill="1" applyBorder="1" applyAlignment="1">
      <alignment horizontal="left" vertical="top" wrapText="1"/>
    </xf>
    <xf numFmtId="0" fontId="14" fillId="11" borderId="15" xfId="1" applyFont="1" applyFill="1" applyBorder="1" applyAlignment="1">
      <alignment vertical="top" wrapText="1"/>
    </xf>
    <xf numFmtId="0" fontId="14" fillId="10" borderId="15" xfId="0" applyFont="1" applyFill="1" applyBorder="1" applyAlignment="1">
      <alignment horizontal="left" vertical="top" wrapText="1"/>
    </xf>
    <xf numFmtId="0" fontId="14" fillId="12" borderId="12" xfId="0" applyFont="1" applyFill="1" applyBorder="1" applyAlignment="1">
      <alignment horizontal="left" vertical="top" wrapText="1"/>
    </xf>
    <xf numFmtId="0" fontId="14" fillId="16" borderId="12" xfId="0" applyFont="1" applyFill="1" applyBorder="1" applyAlignment="1">
      <alignment vertical="top" wrapText="1"/>
    </xf>
    <xf numFmtId="0" fontId="14" fillId="16" borderId="10" xfId="0" applyFont="1" applyFill="1" applyBorder="1" applyAlignment="1">
      <alignment vertical="top" wrapText="1"/>
    </xf>
    <xf numFmtId="0" fontId="14" fillId="16" borderId="10" xfId="0" applyFont="1" applyFill="1" applyBorder="1" applyAlignment="1">
      <alignment horizontal="left" vertical="top" wrapText="1"/>
    </xf>
    <xf numFmtId="0" fontId="14" fillId="16" borderId="14" xfId="0" applyFont="1" applyFill="1" applyBorder="1" applyAlignment="1">
      <alignment vertical="top" wrapText="1"/>
    </xf>
    <xf numFmtId="0" fontId="14" fillId="28" borderId="10" xfId="2" applyFont="1" applyFill="1" applyBorder="1" applyAlignment="1">
      <alignment horizontal="left" vertical="top" wrapText="1"/>
    </xf>
    <xf numFmtId="0" fontId="14" fillId="28" borderId="14" xfId="2" applyFont="1" applyFill="1" applyBorder="1" applyAlignment="1">
      <alignment horizontal="left" vertical="top" wrapText="1"/>
    </xf>
    <xf numFmtId="0" fontId="14" fillId="17" borderId="12" xfId="0" applyFont="1" applyFill="1" applyBorder="1" applyAlignment="1">
      <alignment vertical="top" wrapText="1"/>
    </xf>
    <xf numFmtId="0" fontId="14" fillId="17" borderId="10" xfId="0" applyFont="1" applyFill="1" applyBorder="1" applyAlignment="1">
      <alignment vertical="top" wrapText="1"/>
    </xf>
    <xf numFmtId="0" fontId="14" fillId="11" borderId="12" xfId="0" applyFont="1" applyFill="1" applyBorder="1" applyAlignment="1">
      <alignment vertical="top" wrapText="1"/>
    </xf>
    <xf numFmtId="0" fontId="14" fillId="11" borderId="10" xfId="0" applyFont="1" applyFill="1" applyBorder="1" applyAlignment="1">
      <alignment vertical="top" wrapText="1"/>
    </xf>
    <xf numFmtId="0" fontId="14" fillId="10" borderId="12" xfId="0" applyFont="1" applyFill="1" applyBorder="1" applyAlignment="1">
      <alignment vertical="top" wrapText="1"/>
    </xf>
    <xf numFmtId="0" fontId="14" fillId="10" borderId="10" xfId="0" applyFont="1" applyFill="1" applyBorder="1" applyAlignment="1">
      <alignment vertical="top" wrapText="1"/>
    </xf>
    <xf numFmtId="0" fontId="14" fillId="18" borderId="12" xfId="0" applyFont="1" applyFill="1" applyBorder="1" applyAlignment="1">
      <alignment vertical="top" wrapText="1"/>
    </xf>
    <xf numFmtId="0" fontId="14" fillId="18" borderId="10" xfId="0" applyFont="1" applyFill="1" applyBorder="1" applyAlignment="1">
      <alignment vertical="top" wrapText="1"/>
    </xf>
    <xf numFmtId="0" fontId="14" fillId="15" borderId="12" xfId="0" applyFont="1" applyFill="1" applyBorder="1" applyAlignment="1">
      <alignment vertical="top" wrapText="1"/>
    </xf>
    <xf numFmtId="0" fontId="14" fillId="15" borderId="10" xfId="0" applyFont="1" applyFill="1" applyBorder="1" applyAlignment="1">
      <alignment vertical="top" wrapText="1"/>
    </xf>
    <xf numFmtId="0" fontId="14" fillId="15" borderId="14" xfId="0" applyFont="1" applyFill="1" applyBorder="1" applyAlignment="1">
      <alignment vertical="top" wrapText="1"/>
    </xf>
    <xf numFmtId="0" fontId="14" fillId="11" borderId="12" xfId="0" applyFont="1" applyFill="1" applyBorder="1" applyAlignment="1">
      <alignment horizontal="center" vertical="top" wrapText="1"/>
    </xf>
    <xf numFmtId="0" fontId="14" fillId="11" borderId="10" xfId="0" applyFont="1" applyFill="1" applyBorder="1" applyAlignment="1">
      <alignment horizontal="center" vertical="top" wrapText="1"/>
    </xf>
    <xf numFmtId="0" fontId="44" fillId="11" borderId="10" xfId="0" applyFont="1" applyFill="1" applyBorder="1" applyAlignment="1">
      <alignment horizontal="center" vertical="top" wrapText="1"/>
    </xf>
    <xf numFmtId="0" fontId="14" fillId="11" borderId="10" xfId="0" applyFont="1" applyFill="1" applyBorder="1" applyAlignment="1">
      <alignment horizontal="left" vertical="top" wrapText="1"/>
    </xf>
    <xf numFmtId="0" fontId="14" fillId="14" borderId="10" xfId="0" applyFont="1" applyFill="1" applyBorder="1" applyAlignment="1">
      <alignment vertical="top" wrapText="1"/>
    </xf>
    <xf numFmtId="0" fontId="14" fillId="14" borderId="10" xfId="0" applyFont="1" applyFill="1" applyBorder="1" applyAlignment="1">
      <alignment horizontal="left" vertical="top" wrapText="1"/>
    </xf>
    <xf numFmtId="164" fontId="14" fillId="29" borderId="10" xfId="0" applyNumberFormat="1" applyFont="1" applyFill="1" applyBorder="1" applyAlignment="1">
      <alignment horizontal="left" vertical="top" wrapText="1"/>
    </xf>
    <xf numFmtId="0" fontId="14" fillId="11" borderId="10" xfId="3" applyFont="1" applyFill="1" applyBorder="1" applyAlignment="1">
      <alignment horizontal="left" vertical="top" wrapText="1"/>
    </xf>
    <xf numFmtId="0" fontId="14" fillId="11" borderId="14" xfId="3" applyFont="1" applyFill="1" applyBorder="1" applyAlignment="1">
      <alignment vertical="top" wrapText="1"/>
    </xf>
    <xf numFmtId="0" fontId="14" fillId="18" borderId="14" xfId="0" applyFont="1" applyFill="1" applyBorder="1" applyAlignment="1">
      <alignment vertical="top" wrapText="1"/>
    </xf>
    <xf numFmtId="9" fontId="14" fillId="16" borderId="10" xfId="0" applyNumberFormat="1" applyFont="1" applyFill="1" applyBorder="1" applyAlignment="1">
      <alignment horizontal="center" vertical="top" wrapText="1"/>
    </xf>
    <xf numFmtId="0" fontId="14" fillId="16" borderId="10" xfId="0" applyFont="1" applyFill="1" applyBorder="1" applyAlignment="1">
      <alignment horizontal="center" vertical="top" wrapText="1"/>
    </xf>
    <xf numFmtId="0" fontId="14" fillId="19" borderId="10" xfId="0" applyFont="1" applyFill="1" applyBorder="1" applyAlignment="1">
      <alignment vertical="top" wrapText="1"/>
    </xf>
    <xf numFmtId="0" fontId="14" fillId="26" borderId="6" xfId="1" applyFont="1" applyFill="1" applyBorder="1" applyAlignment="1">
      <alignment vertical="top" wrapText="1"/>
    </xf>
    <xf numFmtId="0" fontId="14" fillId="26" borderId="8" xfId="1" applyFont="1" applyFill="1" applyBorder="1" applyAlignment="1">
      <alignment vertical="top" wrapText="1"/>
    </xf>
    <xf numFmtId="0" fontId="14" fillId="13" borderId="8" xfId="1" applyFont="1" applyFill="1" applyBorder="1" applyAlignment="1">
      <alignment vertical="top" wrapText="1"/>
    </xf>
    <xf numFmtId="0" fontId="14" fillId="13" borderId="8" xfId="1" applyFont="1" applyFill="1" applyBorder="1" applyAlignment="1">
      <alignment horizontal="left" vertical="top" wrapText="1"/>
    </xf>
    <xf numFmtId="0" fontId="14" fillId="11" borderId="1" xfId="1" applyFont="1" applyFill="1" applyBorder="1" applyAlignment="1">
      <alignment horizontal="left" vertical="top" wrapText="1"/>
    </xf>
    <xf numFmtId="0" fontId="14" fillId="10" borderId="1" xfId="0" applyFont="1" applyFill="1" applyBorder="1" applyAlignment="1">
      <alignment vertical="top" wrapText="1"/>
    </xf>
    <xf numFmtId="0" fontId="14" fillId="12" borderId="6" xfId="0" applyFont="1" applyFill="1" applyBorder="1" applyAlignment="1">
      <alignment vertical="top" wrapText="1"/>
    </xf>
    <xf numFmtId="0" fontId="20" fillId="16" borderId="6" xfId="0" applyFont="1" applyFill="1" applyBorder="1" applyAlignment="1">
      <alignment vertical="top" wrapText="1"/>
    </xf>
    <xf numFmtId="0" fontId="20" fillId="16" borderId="8" xfId="0" applyFont="1" applyFill="1" applyBorder="1" applyAlignment="1">
      <alignment vertical="top" wrapText="1"/>
    </xf>
    <xf numFmtId="0" fontId="20" fillId="16" borderId="8" xfId="0" applyFont="1" applyFill="1" applyBorder="1" applyAlignment="1">
      <alignment horizontal="left" vertical="top" wrapText="1"/>
    </xf>
    <xf numFmtId="0" fontId="14" fillId="16" borderId="8" xfId="0" applyFont="1" applyFill="1" applyBorder="1" applyAlignment="1">
      <alignment vertical="top" wrapText="1"/>
    </xf>
    <xf numFmtId="0" fontId="14" fillId="16" borderId="5" xfId="0" applyFont="1" applyFill="1" applyBorder="1" applyAlignment="1">
      <alignment vertical="top" wrapText="1"/>
    </xf>
    <xf numFmtId="0" fontId="14" fillId="28" borderId="8" xfId="0" applyFont="1" applyFill="1" applyBorder="1" applyAlignment="1">
      <alignment vertical="top" wrapText="1"/>
    </xf>
    <xf numFmtId="0" fontId="14" fillId="28" borderId="8" xfId="2" applyFont="1" applyFill="1" applyBorder="1" applyAlignment="1">
      <alignment horizontal="left" vertical="top" wrapText="1"/>
    </xf>
    <xf numFmtId="0" fontId="14" fillId="28" borderId="5" xfId="2" applyFont="1" applyFill="1" applyBorder="1" applyAlignment="1">
      <alignment horizontal="left" vertical="top" wrapText="1"/>
    </xf>
    <xf numFmtId="0" fontId="20" fillId="17" borderId="6" xfId="0" applyFont="1" applyFill="1" applyBorder="1" applyAlignment="1">
      <alignment vertical="top" wrapText="1"/>
    </xf>
    <xf numFmtId="0" fontId="20" fillId="17" borderId="8" xfId="0" applyFont="1" applyFill="1" applyBorder="1" applyAlignment="1">
      <alignment vertical="top" wrapText="1"/>
    </xf>
    <xf numFmtId="0" fontId="20" fillId="11" borderId="6" xfId="0" applyFont="1" applyFill="1" applyBorder="1" applyAlignment="1">
      <alignment vertical="top" wrapText="1"/>
    </xf>
    <xf numFmtId="0" fontId="20" fillId="11" borderId="8" xfId="0" applyFont="1" applyFill="1" applyBorder="1" applyAlignment="1">
      <alignment vertical="top" wrapText="1"/>
    </xf>
    <xf numFmtId="0" fontId="20" fillId="10" borderId="6" xfId="0" applyFont="1" applyFill="1" applyBorder="1" applyAlignment="1">
      <alignment vertical="top" wrapText="1"/>
    </xf>
    <xf numFmtId="0" fontId="20" fillId="10" borderId="8" xfId="0" applyFont="1" applyFill="1" applyBorder="1" applyAlignment="1">
      <alignment vertical="top" wrapText="1"/>
    </xf>
    <xf numFmtId="0" fontId="20" fillId="18" borderId="6" xfId="0" applyFont="1" applyFill="1" applyBorder="1" applyAlignment="1">
      <alignment vertical="top" wrapText="1"/>
    </xf>
    <xf numFmtId="0" fontId="20" fillId="18" borderId="8" xfId="0" applyFont="1" applyFill="1" applyBorder="1" applyAlignment="1">
      <alignment vertical="top" wrapText="1"/>
    </xf>
    <xf numFmtId="0" fontId="20" fillId="15" borderId="6" xfId="0" applyFont="1" applyFill="1" applyBorder="1" applyAlignment="1">
      <alignment vertical="top" wrapText="1"/>
    </xf>
    <xf numFmtId="0" fontId="20" fillId="15" borderId="8" xfId="0" applyFont="1" applyFill="1" applyBorder="1" applyAlignment="1">
      <alignment vertical="top" wrapText="1"/>
    </xf>
    <xf numFmtId="0" fontId="20" fillId="15" borderId="5" xfId="0" applyFont="1" applyFill="1" applyBorder="1" applyAlignment="1">
      <alignment vertical="top" wrapText="1"/>
    </xf>
    <xf numFmtId="0" fontId="20" fillId="13" borderId="8" xfId="0" applyFont="1" applyFill="1" applyBorder="1" applyAlignment="1">
      <alignment vertical="top" wrapText="1"/>
    </xf>
    <xf numFmtId="0" fontId="14" fillId="11" borderId="6" xfId="0" applyFont="1" applyFill="1" applyBorder="1" applyAlignment="1">
      <alignment horizontal="center" vertical="top" wrapText="1"/>
    </xf>
    <xf numFmtId="0" fontId="14" fillId="11" borderId="8" xfId="0" applyFont="1" applyFill="1" applyBorder="1" applyAlignment="1">
      <alignment horizontal="center" vertical="top" wrapText="1"/>
    </xf>
    <xf numFmtId="0" fontId="44" fillId="11" borderId="8" xfId="0" applyFont="1" applyFill="1" applyBorder="1" applyAlignment="1">
      <alignment horizontal="center" vertical="top" wrapText="1"/>
    </xf>
    <xf numFmtId="0" fontId="14" fillId="11" borderId="8" xfId="0" applyFont="1" applyFill="1" applyBorder="1" applyAlignment="1">
      <alignment horizontal="left" vertical="top" wrapText="1"/>
    </xf>
    <xf numFmtId="0" fontId="14" fillId="14" borderId="8" xfId="0" applyFont="1" applyFill="1" applyBorder="1" applyAlignment="1">
      <alignment vertical="top" wrapText="1"/>
    </xf>
    <xf numFmtId="0" fontId="14" fillId="29" borderId="8" xfId="0" applyFont="1" applyFill="1" applyBorder="1" applyAlignment="1">
      <alignment vertical="top" wrapText="1"/>
    </xf>
    <xf numFmtId="0" fontId="14" fillId="18" borderId="6" xfId="0" applyFont="1" applyFill="1" applyBorder="1" applyAlignment="1">
      <alignment vertical="top" wrapText="1"/>
    </xf>
    <xf numFmtId="0" fontId="14" fillId="11" borderId="8" xfId="0" applyFont="1" applyFill="1" applyBorder="1" applyAlignment="1">
      <alignment vertical="top" wrapText="1"/>
    </xf>
    <xf numFmtId="0" fontId="14" fillId="11" borderId="5" xfId="0" applyFont="1" applyFill="1" applyBorder="1" applyAlignment="1">
      <alignment vertical="top" wrapText="1"/>
    </xf>
    <xf numFmtId="0" fontId="14" fillId="18" borderId="5" xfId="0" applyFont="1" applyFill="1" applyBorder="1" applyAlignment="1">
      <alignment vertical="top" wrapText="1"/>
    </xf>
    <xf numFmtId="9" fontId="14" fillId="16" borderId="8" xfId="0" applyNumberFormat="1" applyFont="1" applyFill="1" applyBorder="1" applyAlignment="1">
      <alignment horizontal="center" vertical="top" wrapText="1"/>
    </xf>
    <xf numFmtId="0" fontId="20" fillId="16" borderId="8" xfId="0" applyFont="1" applyFill="1" applyBorder="1" applyAlignment="1">
      <alignment horizontal="center" vertical="top" wrapText="1"/>
    </xf>
    <xf numFmtId="0" fontId="14" fillId="19" borderId="8" xfId="0" applyFont="1" applyFill="1" applyBorder="1" applyAlignment="1">
      <alignment vertical="top" wrapText="1"/>
    </xf>
    <xf numFmtId="0" fontId="20" fillId="16" borderId="5" xfId="0" applyFont="1" applyFill="1" applyBorder="1" applyAlignment="1">
      <alignment vertical="top" wrapText="1"/>
    </xf>
    <xf numFmtId="0" fontId="20" fillId="28" borderId="8" xfId="0" applyFont="1" applyFill="1" applyBorder="1" applyAlignment="1">
      <alignment vertical="top" wrapText="1"/>
    </xf>
    <xf numFmtId="0" fontId="20" fillId="28" borderId="5" xfId="0" applyFont="1" applyFill="1" applyBorder="1" applyAlignment="1">
      <alignment vertical="top" wrapText="1"/>
    </xf>
    <xf numFmtId="0" fontId="20" fillId="11" borderId="6" xfId="0" applyFont="1" applyFill="1" applyBorder="1" applyAlignment="1">
      <alignment horizontal="center" vertical="top" wrapText="1"/>
    </xf>
    <xf numFmtId="0" fontId="20" fillId="11" borderId="8" xfId="0" applyFont="1" applyFill="1" applyBorder="1" applyAlignment="1">
      <alignment horizontal="center" vertical="top" wrapText="1"/>
    </xf>
    <xf numFmtId="0" fontId="20" fillId="11" borderId="8" xfId="0" applyFont="1" applyFill="1" applyBorder="1" applyAlignment="1">
      <alignment horizontal="left" vertical="top" wrapText="1"/>
    </xf>
    <xf numFmtId="164" fontId="14" fillId="14" borderId="8" xfId="0" applyNumberFormat="1" applyFont="1" applyFill="1" applyBorder="1" applyAlignment="1">
      <alignment vertical="top" wrapText="1"/>
    </xf>
    <xf numFmtId="164" fontId="20" fillId="29" borderId="8" xfId="0" applyNumberFormat="1" applyFont="1" applyFill="1" applyBorder="1" applyAlignment="1">
      <alignment vertical="top" wrapText="1"/>
    </xf>
    <xf numFmtId="0" fontId="14" fillId="11" borderId="8" xfId="3" applyFont="1" applyFill="1" applyBorder="1" applyAlignment="1">
      <alignment horizontal="left" vertical="top" wrapText="1"/>
    </xf>
    <xf numFmtId="0" fontId="14" fillId="11" borderId="5" xfId="3" applyFont="1" applyFill="1" applyBorder="1" applyAlignment="1">
      <alignment vertical="top" wrapText="1"/>
    </xf>
    <xf numFmtId="0" fontId="14" fillId="18" borderId="8" xfId="0" applyFont="1" applyFill="1" applyBorder="1" applyAlignment="1">
      <alignment vertical="top" wrapText="1"/>
    </xf>
    <xf numFmtId="9" fontId="20" fillId="16" borderId="8" xfId="0" applyNumberFormat="1" applyFont="1" applyFill="1" applyBorder="1" applyAlignment="1">
      <alignment horizontal="center" vertical="top" wrapText="1"/>
    </xf>
    <xf numFmtId="0" fontId="14" fillId="16" borderId="8" xfId="0" applyFont="1" applyFill="1" applyBorder="1" applyAlignment="1">
      <alignment horizontal="center" vertical="top" wrapText="1"/>
    </xf>
    <xf numFmtId="0" fontId="20" fillId="19" borderId="8" xfId="0" applyFont="1" applyFill="1" applyBorder="1" applyAlignment="1">
      <alignment vertical="top" wrapText="1"/>
    </xf>
    <xf numFmtId="0" fontId="20" fillId="0" borderId="6" xfId="0" applyFont="1" applyFill="1" applyBorder="1" applyAlignment="1">
      <alignment vertical="top" wrapText="1"/>
    </xf>
    <xf numFmtId="0" fontId="20" fillId="0" borderId="8" xfId="0" applyFont="1" applyFill="1" applyBorder="1" applyAlignment="1">
      <alignment vertical="top" wrapText="1"/>
    </xf>
    <xf numFmtId="0" fontId="20" fillId="13" borderId="0" xfId="0" applyFont="1" applyFill="1" applyBorder="1" applyAlignment="1">
      <alignment vertical="top" wrapText="1"/>
    </xf>
    <xf numFmtId="0" fontId="14" fillId="0" borderId="6" xfId="0" applyFont="1" applyBorder="1" applyAlignment="1">
      <alignment horizontal="left" vertical="top" wrapText="1"/>
    </xf>
    <xf numFmtId="0" fontId="14" fillId="0" borderId="8" xfId="0" applyFont="1" applyBorder="1" applyAlignment="1">
      <alignment horizontal="left" vertical="top" wrapText="1"/>
    </xf>
    <xf numFmtId="0" fontId="14" fillId="13" borderId="8" xfId="0" applyFont="1" applyFill="1" applyBorder="1" applyAlignment="1">
      <alignment horizontal="left" vertical="top" wrapText="1"/>
    </xf>
    <xf numFmtId="0" fontId="14" fillId="13" borderId="8" xfId="9" applyFont="1" applyFill="1" applyBorder="1" applyAlignment="1" applyProtection="1">
      <alignment horizontal="left" vertical="top" wrapText="1"/>
    </xf>
    <xf numFmtId="0" fontId="14" fillId="10" borderId="1" xfId="0" applyFont="1" applyFill="1" applyBorder="1" applyAlignment="1">
      <alignment horizontal="left" vertical="top" wrapText="1"/>
    </xf>
    <xf numFmtId="0" fontId="14" fillId="12" borderId="6" xfId="0" applyFont="1" applyFill="1" applyBorder="1" applyAlignment="1">
      <alignment horizontal="left" vertical="top" wrapText="1"/>
    </xf>
    <xf numFmtId="0" fontId="14" fillId="16" borderId="6" xfId="0" applyFont="1" applyFill="1" applyBorder="1" applyAlignment="1">
      <alignment horizontal="left" vertical="top" wrapText="1"/>
    </xf>
    <xf numFmtId="0" fontId="14" fillId="16" borderId="8" xfId="0" applyFont="1" applyFill="1" applyBorder="1" applyAlignment="1">
      <alignment horizontal="left" vertical="top" wrapText="1"/>
    </xf>
    <xf numFmtId="0" fontId="14" fillId="16" borderId="5" xfId="0" applyFont="1" applyFill="1" applyBorder="1" applyAlignment="1">
      <alignment horizontal="left" vertical="top" wrapText="1"/>
    </xf>
    <xf numFmtId="0" fontId="14" fillId="17" borderId="6" xfId="0" applyFont="1" applyFill="1" applyBorder="1" applyAlignment="1">
      <alignment horizontal="left" vertical="top" wrapText="1"/>
    </xf>
    <xf numFmtId="0" fontId="14" fillId="17" borderId="8" xfId="0" applyFont="1" applyFill="1" applyBorder="1" applyAlignment="1">
      <alignment horizontal="left" vertical="top" wrapText="1"/>
    </xf>
    <xf numFmtId="0" fontId="14" fillId="11" borderId="6" xfId="0" applyFont="1" applyFill="1" applyBorder="1" applyAlignment="1">
      <alignment horizontal="left" vertical="top" wrapText="1"/>
    </xf>
    <xf numFmtId="0" fontId="14" fillId="10" borderId="6" xfId="0" applyFont="1" applyFill="1" applyBorder="1" applyAlignment="1">
      <alignment horizontal="left" vertical="top" wrapText="1"/>
    </xf>
    <xf numFmtId="0" fontId="14" fillId="10" borderId="8" xfId="0" applyFont="1" applyFill="1" applyBorder="1" applyAlignment="1">
      <alignment horizontal="left" vertical="top" wrapText="1"/>
    </xf>
    <xf numFmtId="0" fontId="14" fillId="18" borderId="6" xfId="0" applyFont="1" applyFill="1" applyBorder="1" applyAlignment="1">
      <alignment horizontal="left" vertical="top" wrapText="1"/>
    </xf>
    <xf numFmtId="0" fontId="14" fillId="18" borderId="8" xfId="0" applyFont="1" applyFill="1" applyBorder="1" applyAlignment="1">
      <alignment horizontal="left" vertical="top" wrapText="1"/>
    </xf>
    <xf numFmtId="0" fontId="14" fillId="15" borderId="6" xfId="0" applyFont="1" applyFill="1" applyBorder="1" applyAlignment="1">
      <alignment horizontal="left" vertical="top" wrapText="1"/>
    </xf>
    <xf numFmtId="0" fontId="14" fillId="15" borderId="8" xfId="0" applyFont="1" applyFill="1" applyBorder="1" applyAlignment="1">
      <alignment horizontal="left" vertical="top" wrapText="1"/>
    </xf>
    <xf numFmtId="0" fontId="14" fillId="15" borderId="5" xfId="0" applyFont="1" applyFill="1" applyBorder="1" applyAlignment="1">
      <alignment horizontal="left" vertical="top" wrapText="1"/>
    </xf>
    <xf numFmtId="0" fontId="14" fillId="14" borderId="8" xfId="0" applyFont="1" applyFill="1" applyBorder="1" applyAlignment="1">
      <alignment horizontal="left" vertical="top" wrapText="1"/>
    </xf>
    <xf numFmtId="164" fontId="14" fillId="14" borderId="8" xfId="0" applyNumberFormat="1" applyFont="1" applyFill="1" applyBorder="1" applyAlignment="1">
      <alignment horizontal="left" vertical="top" wrapText="1"/>
    </xf>
    <xf numFmtId="164" fontId="20" fillId="29" borderId="8" xfId="0" applyNumberFormat="1" applyFont="1" applyFill="1" applyBorder="1" applyAlignment="1">
      <alignment horizontal="left" vertical="top" wrapText="1"/>
    </xf>
    <xf numFmtId="0" fontId="14" fillId="11" borderId="5" xfId="3" applyFont="1" applyFill="1" applyBorder="1" applyAlignment="1">
      <alignment horizontal="left" vertical="top" wrapText="1"/>
    </xf>
    <xf numFmtId="0" fontId="20" fillId="18" borderId="8" xfId="0" applyFont="1" applyFill="1" applyBorder="1" applyAlignment="1">
      <alignment horizontal="left" vertical="top" wrapText="1"/>
    </xf>
    <xf numFmtId="0" fontId="14" fillId="18" borderId="5" xfId="0" applyFont="1" applyFill="1" applyBorder="1" applyAlignment="1">
      <alignment horizontal="left" vertical="top" wrapText="1"/>
    </xf>
    <xf numFmtId="0" fontId="14" fillId="28" borderId="8" xfId="0" applyFont="1" applyFill="1" applyBorder="1" applyAlignment="1">
      <alignment horizontal="left" vertical="top" wrapText="1"/>
    </xf>
    <xf numFmtId="0" fontId="14" fillId="19" borderId="8" xfId="0" applyFont="1" applyFill="1" applyBorder="1" applyAlignment="1">
      <alignment horizontal="left" vertical="top" wrapText="1"/>
    </xf>
    <xf numFmtId="0" fontId="14" fillId="11" borderId="1" xfId="1" applyFont="1" applyFill="1" applyBorder="1" applyAlignment="1">
      <alignment vertical="top" wrapText="1"/>
    </xf>
    <xf numFmtId="0" fontId="14" fillId="16" borderId="6" xfId="0" applyFont="1" applyFill="1" applyBorder="1" applyAlignment="1">
      <alignment vertical="top" wrapText="1"/>
    </xf>
    <xf numFmtId="0" fontId="14" fillId="17" borderId="6" xfId="0" applyFont="1" applyFill="1" applyBorder="1" applyAlignment="1">
      <alignment vertical="top" wrapText="1"/>
    </xf>
    <xf numFmtId="0" fontId="14" fillId="17" borderId="8" xfId="0" applyFont="1" applyFill="1" applyBorder="1" applyAlignment="1">
      <alignment vertical="top" wrapText="1"/>
    </xf>
    <xf numFmtId="0" fontId="14" fillId="11" borderId="6" xfId="0" applyFont="1" applyFill="1" applyBorder="1" applyAlignment="1">
      <alignment vertical="top" wrapText="1"/>
    </xf>
    <xf numFmtId="0" fontId="14" fillId="10" borderId="6" xfId="0" applyFont="1" applyFill="1" applyBorder="1" applyAlignment="1">
      <alignment vertical="top" wrapText="1"/>
    </xf>
    <xf numFmtId="0" fontId="14" fillId="10" borderId="8" xfId="0" applyFont="1" applyFill="1" applyBorder="1" applyAlignment="1">
      <alignment vertical="top" wrapText="1"/>
    </xf>
    <xf numFmtId="0" fontId="14" fillId="15" borderId="6" xfId="0" applyFont="1" applyFill="1" applyBorder="1" applyAlignment="1">
      <alignment vertical="top" wrapText="1"/>
    </xf>
    <xf numFmtId="0" fontId="14" fillId="15" borderId="8" xfId="0" applyFont="1" applyFill="1" applyBorder="1" applyAlignment="1">
      <alignment vertical="top" wrapText="1"/>
    </xf>
    <xf numFmtId="0" fontId="14" fillId="15" borderId="5" xfId="0" applyFont="1" applyFill="1" applyBorder="1" applyAlignment="1">
      <alignment vertical="top" wrapText="1"/>
    </xf>
    <xf numFmtId="0" fontId="14" fillId="0" borderId="8" xfId="1" applyFont="1" applyFill="1" applyBorder="1" applyAlignment="1">
      <alignment vertical="top" wrapText="1"/>
    </xf>
    <xf numFmtId="0" fontId="14" fillId="0" borderId="8" xfId="0" applyFont="1" applyFill="1" applyBorder="1" applyAlignment="1">
      <alignment horizontal="left" vertical="top" wrapText="1"/>
    </xf>
    <xf numFmtId="0" fontId="20" fillId="16" borderId="6" xfId="0" applyFont="1" applyFill="1" applyBorder="1" applyAlignment="1">
      <alignment horizontal="left" vertical="top" wrapText="1"/>
    </xf>
    <xf numFmtId="0" fontId="20" fillId="16" borderId="5" xfId="0" applyFont="1" applyFill="1" applyBorder="1" applyAlignment="1">
      <alignment horizontal="left" vertical="top" wrapText="1"/>
    </xf>
    <xf numFmtId="0" fontId="20" fillId="28" borderId="8" xfId="0" applyFont="1" applyFill="1" applyBorder="1" applyAlignment="1">
      <alignment horizontal="left" vertical="top" wrapText="1"/>
    </xf>
    <xf numFmtId="0" fontId="20" fillId="17" borderId="6" xfId="0" applyFont="1" applyFill="1" applyBorder="1" applyAlignment="1">
      <alignment horizontal="left" vertical="top" wrapText="1"/>
    </xf>
    <xf numFmtId="0" fontId="20" fillId="17" borderId="8" xfId="0" applyFont="1" applyFill="1" applyBorder="1" applyAlignment="1">
      <alignment horizontal="left" vertical="top" wrapText="1"/>
    </xf>
    <xf numFmtId="0" fontId="20" fillId="11" borderId="6" xfId="0" applyFont="1" applyFill="1" applyBorder="1" applyAlignment="1">
      <alignment horizontal="left" vertical="top" wrapText="1"/>
    </xf>
    <xf numFmtId="0" fontId="20" fillId="10" borderId="6" xfId="0" applyFont="1" applyFill="1" applyBorder="1" applyAlignment="1">
      <alignment horizontal="left" vertical="top" wrapText="1"/>
    </xf>
    <xf numFmtId="0" fontId="20" fillId="10" borderId="8" xfId="0" applyFont="1" applyFill="1" applyBorder="1" applyAlignment="1">
      <alignment horizontal="left" vertical="top" wrapText="1"/>
    </xf>
    <xf numFmtId="0" fontId="20" fillId="18" borderId="6" xfId="0" applyFont="1" applyFill="1" applyBorder="1" applyAlignment="1">
      <alignment horizontal="left" vertical="top" wrapText="1"/>
    </xf>
    <xf numFmtId="0" fontId="20" fillId="15" borderId="6" xfId="0" applyFont="1" applyFill="1" applyBorder="1" applyAlignment="1">
      <alignment horizontal="left" vertical="top" wrapText="1"/>
    </xf>
    <xf numFmtId="0" fontId="20" fillId="15" borderId="8" xfId="0" applyFont="1" applyFill="1" applyBorder="1" applyAlignment="1">
      <alignment horizontal="left" vertical="top" wrapText="1"/>
    </xf>
    <xf numFmtId="0" fontId="20" fillId="15" borderId="5" xfId="0" applyFont="1" applyFill="1" applyBorder="1" applyAlignment="1">
      <alignment horizontal="left" vertical="top" wrapText="1"/>
    </xf>
    <xf numFmtId="0" fontId="20" fillId="19" borderId="8" xfId="0" applyFont="1" applyFill="1" applyBorder="1" applyAlignment="1">
      <alignment horizontal="left" vertical="top" wrapText="1"/>
    </xf>
    <xf numFmtId="0" fontId="14" fillId="10" borderId="9" xfId="0" applyFont="1" applyFill="1" applyBorder="1" applyAlignment="1">
      <alignment vertical="top" wrapText="1"/>
    </xf>
    <xf numFmtId="0" fontId="14" fillId="12" borderId="13" xfId="0" applyFont="1" applyFill="1" applyBorder="1" applyAlignment="1">
      <alignment vertical="top" wrapText="1"/>
    </xf>
    <xf numFmtId="0" fontId="20" fillId="18" borderId="5" xfId="0" applyFont="1" applyFill="1" applyBorder="1" applyAlignment="1">
      <alignment vertical="top" wrapText="1"/>
    </xf>
    <xf numFmtId="0" fontId="14" fillId="12" borderId="1" xfId="0" applyFont="1" applyFill="1" applyBorder="1" applyAlignment="1">
      <alignment horizontal="left" vertical="top" wrapText="1"/>
    </xf>
    <xf numFmtId="9" fontId="20" fillId="16" borderId="5" xfId="0" applyNumberFormat="1" applyFont="1" applyFill="1" applyBorder="1" applyAlignment="1">
      <alignment horizontal="left" vertical="top" wrapText="1"/>
    </xf>
    <xf numFmtId="0" fontId="14" fillId="0" borderId="6" xfId="0" applyFont="1" applyFill="1" applyBorder="1" applyAlignment="1">
      <alignment horizontal="left" vertical="top" wrapText="1"/>
    </xf>
    <xf numFmtId="9" fontId="14" fillId="28" borderId="5" xfId="2" applyNumberFormat="1" applyFont="1" applyFill="1" applyBorder="1" applyAlignment="1">
      <alignment horizontal="left" vertical="top" wrapText="1"/>
    </xf>
    <xf numFmtId="9" fontId="14" fillId="16" borderId="8" xfId="0" applyNumberFormat="1" applyFont="1" applyFill="1" applyBorder="1" applyAlignment="1">
      <alignment horizontal="left" vertical="top" wrapText="1"/>
    </xf>
    <xf numFmtId="0" fontId="46" fillId="0" borderId="6" xfId="0" applyFont="1" applyBorder="1" applyAlignment="1">
      <alignment horizontal="left" vertical="top" wrapText="1"/>
    </xf>
    <xf numFmtId="0" fontId="46" fillId="0" borderId="8" xfId="0" applyFont="1" applyBorder="1" applyAlignment="1">
      <alignment horizontal="left" vertical="top" wrapText="1"/>
    </xf>
    <xf numFmtId="0" fontId="46" fillId="13" borderId="8" xfId="0" applyFont="1" applyFill="1" applyBorder="1" applyAlignment="1">
      <alignment horizontal="left" vertical="top" wrapText="1"/>
    </xf>
    <xf numFmtId="0" fontId="14" fillId="11" borderId="5" xfId="0" applyFont="1" applyFill="1" applyBorder="1" applyAlignment="1">
      <alignment horizontal="left" vertical="top" wrapText="1"/>
    </xf>
    <xf numFmtId="0" fontId="14" fillId="29" borderId="8" xfId="0" applyFont="1" applyFill="1" applyBorder="1" applyAlignment="1">
      <alignment horizontal="left" vertical="top" wrapText="1"/>
    </xf>
    <xf numFmtId="0" fontId="14" fillId="26" borderId="13" xfId="1" applyFont="1" applyFill="1" applyBorder="1" applyAlignment="1">
      <alignment vertical="top" wrapText="1"/>
    </xf>
    <xf numFmtId="0" fontId="14" fillId="26" borderId="0" xfId="1" applyFont="1" applyFill="1" applyBorder="1" applyAlignment="1">
      <alignment vertical="top" wrapText="1"/>
    </xf>
    <xf numFmtId="0" fontId="14" fillId="13" borderId="0" xfId="1" applyFont="1" applyFill="1" applyBorder="1" applyAlignment="1">
      <alignment horizontal="left" vertical="top" wrapText="1"/>
    </xf>
    <xf numFmtId="0" fontId="14" fillId="11" borderId="9" xfId="1" applyFont="1" applyFill="1" applyBorder="1" applyAlignment="1">
      <alignment horizontal="left" vertical="top" wrapText="1"/>
    </xf>
    <xf numFmtId="0" fontId="14" fillId="16" borderId="13" xfId="0" applyFont="1" applyFill="1" applyBorder="1" applyAlignment="1">
      <alignment vertical="top" wrapText="1"/>
    </xf>
    <xf numFmtId="0" fontId="14" fillId="16" borderId="0" xfId="0" applyFont="1" applyFill="1" applyBorder="1" applyAlignment="1">
      <alignment vertical="top" wrapText="1"/>
    </xf>
    <xf numFmtId="0" fontId="14" fillId="16" borderId="0" xfId="0" applyFont="1" applyFill="1" applyBorder="1" applyAlignment="1">
      <alignment horizontal="left" vertical="top" wrapText="1"/>
    </xf>
    <xf numFmtId="0" fontId="20" fillId="16" borderId="0" xfId="0" applyFont="1" applyFill="1" applyBorder="1" applyAlignment="1">
      <alignment vertical="top" wrapText="1"/>
    </xf>
    <xf numFmtId="0" fontId="20" fillId="16" borderId="0" xfId="0" applyFont="1" applyFill="1" applyBorder="1" applyAlignment="1">
      <alignment horizontal="left" vertical="top" wrapText="1"/>
    </xf>
    <xf numFmtId="0" fontId="20" fillId="16" borderId="11" xfId="0" applyFont="1" applyFill="1" applyBorder="1" applyAlignment="1">
      <alignment vertical="top" wrapText="1"/>
    </xf>
    <xf numFmtId="0" fontId="14" fillId="28" borderId="0" xfId="2" applyFont="1" applyFill="1" applyBorder="1" applyAlignment="1">
      <alignment horizontal="left" vertical="top" wrapText="1"/>
    </xf>
    <xf numFmtId="0" fontId="14" fillId="28" borderId="11" xfId="2" applyFont="1" applyFill="1" applyBorder="1" applyAlignment="1">
      <alignment horizontal="left" vertical="top" wrapText="1"/>
    </xf>
    <xf numFmtId="0" fontId="20" fillId="17" borderId="13" xfId="0" applyFont="1" applyFill="1" applyBorder="1" applyAlignment="1">
      <alignment vertical="top" wrapText="1"/>
    </xf>
    <xf numFmtId="0" fontId="20" fillId="17" borderId="0" xfId="0" applyFont="1" applyFill="1" applyBorder="1" applyAlignment="1">
      <alignment vertical="top" wrapText="1"/>
    </xf>
    <xf numFmtId="0" fontId="20" fillId="11" borderId="13" xfId="0" applyFont="1" applyFill="1" applyBorder="1" applyAlignment="1">
      <alignment vertical="top" wrapText="1"/>
    </xf>
    <xf numFmtId="0" fontId="20" fillId="11" borderId="0" xfId="0" applyFont="1" applyFill="1" applyBorder="1" applyAlignment="1">
      <alignment vertical="top" wrapText="1"/>
    </xf>
    <xf numFmtId="0" fontId="20" fillId="10" borderId="13" xfId="0" applyFont="1" applyFill="1" applyBorder="1" applyAlignment="1">
      <alignment vertical="top" wrapText="1"/>
    </xf>
    <xf numFmtId="0" fontId="20" fillId="10" borderId="0" xfId="0" applyFont="1" applyFill="1" applyBorder="1" applyAlignment="1">
      <alignment vertical="top" wrapText="1"/>
    </xf>
    <xf numFmtId="0" fontId="20" fillId="18" borderId="13" xfId="0" applyFont="1" applyFill="1" applyBorder="1" applyAlignment="1">
      <alignment vertical="top" wrapText="1"/>
    </xf>
    <xf numFmtId="0" fontId="20" fillId="18" borderId="0" xfId="0" applyFont="1" applyFill="1" applyBorder="1" applyAlignment="1">
      <alignment vertical="top" wrapText="1"/>
    </xf>
    <xf numFmtId="0" fontId="20" fillId="15" borderId="13" xfId="0" applyFont="1" applyFill="1" applyBorder="1" applyAlignment="1">
      <alignment vertical="top" wrapText="1"/>
    </xf>
    <xf numFmtId="0" fontId="20" fillId="15" borderId="0" xfId="0" applyFont="1" applyFill="1" applyBorder="1" applyAlignment="1">
      <alignment vertical="top" wrapText="1"/>
    </xf>
    <xf numFmtId="0" fontId="20" fillId="15" borderId="11" xfId="0" applyFont="1" applyFill="1" applyBorder="1" applyAlignment="1">
      <alignment vertical="top" wrapText="1"/>
    </xf>
    <xf numFmtId="0" fontId="14" fillId="11" borderId="13" xfId="0" applyFont="1" applyFill="1" applyBorder="1" applyAlignment="1">
      <alignment horizontal="center" vertical="top" wrapText="1"/>
    </xf>
    <xf numFmtId="0" fontId="14" fillId="11" borderId="0" xfId="0" applyFont="1" applyFill="1" applyBorder="1" applyAlignment="1">
      <alignment horizontal="center" vertical="top" wrapText="1"/>
    </xf>
    <xf numFmtId="0" fontId="14" fillId="11" borderId="0" xfId="0" applyFont="1" applyFill="1" applyBorder="1" applyAlignment="1">
      <alignment horizontal="left" vertical="top" wrapText="1"/>
    </xf>
    <xf numFmtId="0" fontId="14" fillId="14" borderId="0" xfId="0" applyFont="1" applyFill="1" applyBorder="1" applyAlignment="1">
      <alignment vertical="top" wrapText="1"/>
    </xf>
    <xf numFmtId="164" fontId="20" fillId="29" borderId="0" xfId="0" applyNumberFormat="1" applyFont="1" applyFill="1" applyBorder="1" applyAlignment="1">
      <alignment vertical="top" wrapText="1"/>
    </xf>
    <xf numFmtId="0" fontId="14" fillId="18" borderId="13" xfId="0" applyFont="1" applyFill="1" applyBorder="1" applyAlignment="1">
      <alignment vertical="top" wrapText="1"/>
    </xf>
    <xf numFmtId="0" fontId="14" fillId="11" borderId="13" xfId="0" applyFont="1" applyFill="1" applyBorder="1" applyAlignment="1">
      <alignment vertical="top" wrapText="1"/>
    </xf>
    <xf numFmtId="0" fontId="14" fillId="11" borderId="0" xfId="3" applyFont="1" applyFill="1" applyBorder="1" applyAlignment="1">
      <alignment horizontal="left" vertical="top" wrapText="1"/>
    </xf>
    <xf numFmtId="0" fontId="14" fillId="11" borderId="11" xfId="3" applyFont="1" applyFill="1" applyBorder="1" applyAlignment="1">
      <alignment vertical="top" wrapText="1"/>
    </xf>
    <xf numFmtId="0" fontId="14" fillId="18" borderId="0" xfId="0" applyFont="1" applyFill="1" applyBorder="1" applyAlignment="1">
      <alignment vertical="top" wrapText="1"/>
    </xf>
    <xf numFmtId="0" fontId="14" fillId="18" borderId="11" xfId="0" applyFont="1" applyFill="1" applyBorder="1" applyAlignment="1">
      <alignment vertical="top" wrapText="1"/>
    </xf>
    <xf numFmtId="9" fontId="14" fillId="16" borderId="0" xfId="0" applyNumberFormat="1" applyFont="1" applyFill="1" applyBorder="1" applyAlignment="1">
      <alignment horizontal="center" vertical="top" wrapText="1"/>
    </xf>
    <xf numFmtId="0" fontId="14" fillId="16" borderId="0" xfId="0" applyFont="1" applyFill="1" applyBorder="1" applyAlignment="1">
      <alignment horizontal="center" vertical="top" wrapText="1"/>
    </xf>
    <xf numFmtId="0" fontId="20" fillId="16" borderId="0" xfId="0" applyFont="1" applyFill="1" applyBorder="1" applyAlignment="1">
      <alignment horizontal="center" vertical="top" wrapText="1"/>
    </xf>
    <xf numFmtId="0" fontId="14" fillId="28" borderId="0" xfId="0" applyFont="1" applyFill="1" applyBorder="1" applyAlignment="1">
      <alignment vertical="top" wrapText="1"/>
    </xf>
    <xf numFmtId="0" fontId="14" fillId="19" borderId="0" xfId="0" applyFont="1" applyFill="1" applyBorder="1" applyAlignment="1">
      <alignment vertical="top" wrapText="1"/>
    </xf>
    <xf numFmtId="0" fontId="43" fillId="8" borderId="0" xfId="0" applyFont="1" applyFill="1" applyBorder="1" applyAlignment="1" applyProtection="1">
      <alignment horizontal="center"/>
      <protection locked="0"/>
    </xf>
    <xf numFmtId="0" fontId="44" fillId="8" borderId="0" xfId="0" applyFont="1" applyFill="1" applyBorder="1" applyAlignment="1" applyProtection="1">
      <protection locked="0"/>
    </xf>
    <xf numFmtId="0" fontId="44" fillId="9" borderId="0" xfId="0" applyFont="1" applyFill="1" applyBorder="1" applyAlignment="1" applyProtection="1">
      <protection locked="0"/>
    </xf>
    <xf numFmtId="0" fontId="44" fillId="30" borderId="0" xfId="0" applyFont="1" applyFill="1" applyBorder="1" applyAlignment="1" applyProtection="1">
      <protection locked="0"/>
    </xf>
    <xf numFmtId="0" fontId="44" fillId="7" borderId="0" xfId="0" applyFont="1" applyFill="1" applyBorder="1" applyAlignment="1" applyProtection="1">
      <protection locked="0"/>
    </xf>
    <xf numFmtId="0" fontId="44" fillId="11" borderId="16" xfId="0" applyFont="1" applyFill="1" applyBorder="1" applyAlignment="1">
      <alignment horizontal="center"/>
    </xf>
    <xf numFmtId="0" fontId="44" fillId="11" borderId="0" xfId="0" applyFont="1" applyFill="1" applyBorder="1" applyAlignment="1">
      <alignment horizontal="center"/>
    </xf>
    <xf numFmtId="0" fontId="14" fillId="0" borderId="0" xfId="0" applyFont="1" applyFill="1" applyBorder="1" applyAlignment="1" applyProtection="1">
      <protection locked="0"/>
    </xf>
    <xf numFmtId="0" fontId="14" fillId="11" borderId="0" xfId="0" applyFont="1" applyFill="1" applyBorder="1" applyAlignment="1">
      <alignment horizontal="center"/>
    </xf>
    <xf numFmtId="0" fontId="14" fillId="0" borderId="0" xfId="0" applyFont="1" applyFill="1" applyBorder="1" applyAlignment="1">
      <alignment horizontal="center"/>
    </xf>
    <xf numFmtId="0" fontId="44" fillId="0" borderId="0" xfId="0" applyFont="1" applyFill="1" applyBorder="1" applyAlignment="1" applyProtection="1">
      <protection locked="0"/>
    </xf>
    <xf numFmtId="0" fontId="44" fillId="26" borderId="0" xfId="0" applyFont="1" applyFill="1" applyBorder="1" applyAlignment="1">
      <alignment horizontal="center"/>
    </xf>
    <xf numFmtId="0" fontId="44" fillId="0" borderId="0" xfId="0" applyFont="1" applyFill="1" applyBorder="1" applyAlignment="1">
      <alignment horizontal="center"/>
    </xf>
    <xf numFmtId="0" fontId="14" fillId="0" borderId="12" xfId="0" applyFont="1" applyBorder="1"/>
    <xf numFmtId="0" fontId="14" fillId="8" borderId="10" xfId="0" applyFont="1" applyFill="1" applyBorder="1" applyProtection="1">
      <protection locked="0"/>
    </xf>
    <xf numFmtId="0" fontId="14" fillId="0" borderId="10" xfId="0" applyFont="1" applyBorder="1" applyProtection="1">
      <protection locked="0"/>
    </xf>
    <xf numFmtId="0" fontId="14" fillId="11" borderId="10" xfId="0" applyFont="1" applyFill="1" applyBorder="1" applyAlignment="1">
      <alignment horizontal="center"/>
    </xf>
    <xf numFmtId="0" fontId="14" fillId="0" borderId="10" xfId="0" applyFont="1" applyBorder="1" applyAlignment="1">
      <alignment horizontal="center"/>
    </xf>
    <xf numFmtId="0" fontId="44" fillId="0" borderId="13" xfId="0" applyFont="1" applyBorder="1"/>
    <xf numFmtId="0" fontId="44" fillId="8" borderId="0" xfId="0" applyFont="1" applyFill="1" applyBorder="1" applyProtection="1">
      <protection locked="0"/>
    </xf>
    <xf numFmtId="0" fontId="44" fillId="0" borderId="0" xfId="0" applyFont="1" applyBorder="1" applyProtection="1">
      <protection locked="0"/>
    </xf>
    <xf numFmtId="0" fontId="44" fillId="0" borderId="0" xfId="0" applyFont="1" applyBorder="1" applyAlignment="1" applyProtection="1">
      <alignment horizontal="left"/>
      <protection locked="0"/>
    </xf>
    <xf numFmtId="0" fontId="44" fillId="0" borderId="0" xfId="0" applyFont="1" applyBorder="1" applyAlignment="1">
      <alignment horizontal="center"/>
    </xf>
    <xf numFmtId="0" fontId="14" fillId="0" borderId="13" xfId="0" applyFont="1" applyBorder="1"/>
    <xf numFmtId="0" fontId="14" fillId="8" borderId="0" xfId="0" applyFont="1" applyFill="1" applyBorder="1" applyProtection="1">
      <protection locked="0"/>
    </xf>
    <xf numFmtId="0" fontId="14" fillId="0" borderId="0" xfId="0" applyFont="1" applyBorder="1" applyProtection="1">
      <protection locked="0"/>
    </xf>
    <xf numFmtId="0" fontId="14" fillId="0" borderId="0" xfId="0" applyFont="1" applyBorder="1" applyAlignment="1" applyProtection="1">
      <alignment horizontal="left"/>
      <protection locked="0"/>
    </xf>
    <xf numFmtId="0" fontId="14" fillId="0" borderId="0" xfId="0" applyFont="1" applyBorder="1" applyAlignment="1">
      <alignment horizontal="center"/>
    </xf>
    <xf numFmtId="0" fontId="44" fillId="0" borderId="2" xfId="0" applyFont="1" applyBorder="1"/>
    <xf numFmtId="0" fontId="44" fillId="8" borderId="4" xfId="0" applyFont="1" applyFill="1" applyBorder="1" applyProtection="1">
      <protection locked="0"/>
    </xf>
    <xf numFmtId="0" fontId="44" fillId="0" borderId="4" xfId="0" applyFont="1" applyBorder="1" applyProtection="1">
      <protection locked="0"/>
    </xf>
    <xf numFmtId="0" fontId="44" fillId="0" borderId="4" xfId="0" applyFont="1" applyBorder="1" applyAlignment="1" applyProtection="1">
      <alignment horizontal="left"/>
      <protection locked="0"/>
    </xf>
    <xf numFmtId="0" fontId="44" fillId="11" borderId="4" xfId="0" applyFont="1" applyFill="1" applyBorder="1" applyAlignment="1">
      <alignment horizontal="center"/>
    </xf>
    <xf numFmtId="0" fontId="44" fillId="0" borderId="4" xfId="0" applyFont="1" applyBorder="1" applyAlignment="1">
      <alignment horizontal="center"/>
    </xf>
    <xf numFmtId="0" fontId="14" fillId="0" borderId="13" xfId="0" applyFont="1" applyBorder="1" applyAlignment="1">
      <alignment vertical="center"/>
    </xf>
    <xf numFmtId="0" fontId="14" fillId="8" borderId="0" xfId="0" applyFont="1" applyFill="1" applyBorder="1" applyAlignment="1" applyProtection="1">
      <alignment vertical="center"/>
      <protection locked="0"/>
    </xf>
    <xf numFmtId="0" fontId="14" fillId="0" borderId="0" xfId="0" applyFont="1" applyBorder="1" applyAlignment="1" applyProtection="1">
      <alignment vertical="center"/>
      <protection locked="0"/>
    </xf>
    <xf numFmtId="0" fontId="14" fillId="0" borderId="0" xfId="0" applyFont="1" applyBorder="1" applyAlignment="1" applyProtection="1">
      <alignment horizontal="left" vertical="center"/>
      <protection locked="0"/>
    </xf>
    <xf numFmtId="0" fontId="14" fillId="0" borderId="13" xfId="0" applyFont="1" applyBorder="1" applyAlignment="1"/>
    <xf numFmtId="0" fontId="14" fillId="8" borderId="0" xfId="0" applyFont="1" applyFill="1" applyBorder="1" applyAlignment="1" applyProtection="1">
      <protection locked="0"/>
    </xf>
    <xf numFmtId="0" fontId="14" fillId="0" borderId="0" xfId="0" applyFont="1" applyBorder="1" applyAlignment="1" applyProtection="1">
      <protection locked="0"/>
    </xf>
    <xf numFmtId="0" fontId="44" fillId="0" borderId="13" xfId="0" applyFont="1" applyBorder="1" applyAlignment="1"/>
    <xf numFmtId="0" fontId="44" fillId="0" borderId="0" xfId="0" applyFont="1" applyBorder="1" applyAlignment="1" applyProtection="1">
      <protection locked="0"/>
    </xf>
    <xf numFmtId="0" fontId="44" fillId="0" borderId="0" xfId="0" applyFont="1" applyBorder="1" applyAlignment="1" applyProtection="1">
      <alignment vertical="center"/>
      <protection locked="0"/>
    </xf>
    <xf numFmtId="0" fontId="44" fillId="0" borderId="12" xfId="0" applyFont="1" applyBorder="1" applyAlignment="1">
      <alignment horizontal="left" vertical="center"/>
    </xf>
    <xf numFmtId="0" fontId="44" fillId="8" borderId="10" xfId="0" applyFont="1" applyFill="1" applyBorder="1" applyAlignment="1" applyProtection="1">
      <alignment horizontal="left" vertical="center"/>
      <protection locked="0"/>
    </xf>
    <xf numFmtId="0" fontId="44" fillId="0" borderId="10" xfId="0" applyFont="1" applyBorder="1" applyAlignment="1" applyProtection="1">
      <alignment horizontal="left" vertical="center"/>
      <protection locked="0"/>
    </xf>
    <xf numFmtId="0" fontId="44" fillId="0" borderId="10" xfId="0" applyFont="1" applyBorder="1" applyAlignment="1">
      <alignment horizontal="left" vertical="center"/>
    </xf>
    <xf numFmtId="2" fontId="44" fillId="11" borderId="10" xfId="0" applyNumberFormat="1" applyFont="1" applyFill="1" applyBorder="1" applyAlignment="1">
      <alignment horizontal="center" vertical="center"/>
    </xf>
    <xf numFmtId="2" fontId="44" fillId="0" borderId="10" xfId="0" applyNumberFormat="1" applyFont="1" applyBorder="1" applyAlignment="1">
      <alignment horizontal="center" vertical="center"/>
    </xf>
    <xf numFmtId="0" fontId="44" fillId="0" borderId="10" xfId="0" applyFont="1" applyBorder="1" applyAlignment="1">
      <alignment horizontal="center" vertical="center"/>
    </xf>
    <xf numFmtId="0" fontId="44" fillId="0" borderId="2" xfId="0" applyFont="1" applyBorder="1" applyAlignment="1">
      <alignment horizontal="left" vertical="center"/>
    </xf>
    <xf numFmtId="0" fontId="44" fillId="8" borderId="4" xfId="0" applyFont="1" applyFill="1" applyBorder="1" applyAlignment="1" applyProtection="1">
      <alignment horizontal="left" vertical="center"/>
      <protection locked="0"/>
    </xf>
    <xf numFmtId="0" fontId="44" fillId="0" borderId="4" xfId="0" applyFont="1" applyBorder="1" applyAlignment="1" applyProtection="1">
      <alignment horizontal="left" vertical="center"/>
      <protection locked="0"/>
    </xf>
    <xf numFmtId="0" fontId="44" fillId="0" borderId="4" xfId="0" applyFont="1" applyBorder="1" applyAlignment="1">
      <alignment horizontal="left" vertical="center"/>
    </xf>
    <xf numFmtId="2" fontId="44" fillId="11" borderId="4" xfId="0" applyNumberFormat="1" applyFont="1" applyFill="1" applyBorder="1" applyAlignment="1">
      <alignment horizontal="center" vertical="center"/>
    </xf>
    <xf numFmtId="2" fontId="44" fillId="0" borderId="4" xfId="0" applyNumberFormat="1" applyFont="1" applyBorder="1" applyAlignment="1">
      <alignment horizontal="center" vertical="center"/>
    </xf>
    <xf numFmtId="0" fontId="44" fillId="0" borderId="4" xfId="0" applyFont="1" applyBorder="1" applyAlignment="1">
      <alignment horizontal="center" vertical="center"/>
    </xf>
    <xf numFmtId="0" fontId="14" fillId="0" borderId="12" xfId="0" applyFont="1" applyBorder="1" applyAlignment="1"/>
    <xf numFmtId="0" fontId="14" fillId="8" borderId="10" xfId="0" applyFont="1" applyFill="1" applyBorder="1" applyAlignment="1"/>
    <xf numFmtId="0" fontId="14" fillId="8" borderId="10" xfId="0" applyFont="1" applyFill="1" applyBorder="1" applyAlignment="1" applyProtection="1">
      <protection locked="0"/>
    </xf>
    <xf numFmtId="0" fontId="14" fillId="0" borderId="10" xfId="0" applyFont="1" applyBorder="1" applyAlignment="1" applyProtection="1">
      <protection locked="0"/>
    </xf>
    <xf numFmtId="0" fontId="14" fillId="0" borderId="10" xfId="0" applyFont="1" applyBorder="1" applyAlignment="1"/>
    <xf numFmtId="1" fontId="14" fillId="11" borderId="10" xfId="0" applyNumberFormat="1" applyFont="1" applyFill="1" applyBorder="1" applyAlignment="1">
      <alignment horizontal="center"/>
    </xf>
    <xf numFmtId="1" fontId="14" fillId="0" borderId="10" xfId="0" applyNumberFormat="1" applyFont="1" applyBorder="1" applyAlignment="1">
      <alignment horizontal="center"/>
    </xf>
    <xf numFmtId="0" fontId="14" fillId="8" borderId="0" xfId="0" applyFont="1" applyFill="1" applyBorder="1" applyAlignment="1"/>
    <xf numFmtId="0" fontId="14" fillId="0" borderId="0" xfId="0" applyFont="1" applyBorder="1" applyAlignment="1"/>
    <xf numFmtId="1" fontId="14" fillId="11" borderId="0" xfId="0" applyNumberFormat="1" applyFont="1" applyFill="1" applyBorder="1" applyAlignment="1">
      <alignment horizontal="center"/>
    </xf>
    <xf numFmtId="1" fontId="14" fillId="0" borderId="0" xfId="0" applyNumberFormat="1" applyFont="1" applyBorder="1" applyAlignment="1">
      <alignment horizontal="center"/>
    </xf>
    <xf numFmtId="0" fontId="44" fillId="8" borderId="0" xfId="0" applyFont="1" applyFill="1" applyBorder="1" applyAlignment="1"/>
    <xf numFmtId="0" fontId="44" fillId="0" borderId="0" xfId="0" applyFont="1" applyBorder="1" applyAlignment="1"/>
    <xf numFmtId="1" fontId="44" fillId="11" borderId="0" xfId="0" applyNumberFormat="1" applyFont="1" applyFill="1" applyBorder="1" applyAlignment="1">
      <alignment horizontal="center"/>
    </xf>
    <xf numFmtId="1" fontId="44" fillId="0" borderId="0" xfId="0" applyNumberFormat="1" applyFont="1" applyBorder="1" applyAlignment="1">
      <alignment horizontal="center"/>
    </xf>
    <xf numFmtId="0" fontId="44" fillId="0" borderId="2" xfId="0" applyFont="1" applyFill="1" applyBorder="1" applyAlignment="1"/>
    <xf numFmtId="0" fontId="44" fillId="8" borderId="4" xfId="0" applyFont="1" applyFill="1" applyBorder="1" applyAlignment="1"/>
    <xf numFmtId="0" fontId="44" fillId="8" borderId="4" xfId="0" applyFont="1" applyFill="1" applyBorder="1" applyAlignment="1" applyProtection="1">
      <protection locked="0"/>
    </xf>
    <xf numFmtId="0" fontId="44" fillId="0" borderId="4" xfId="0" applyFont="1" applyBorder="1" applyAlignment="1" applyProtection="1">
      <protection locked="0"/>
    </xf>
    <xf numFmtId="1" fontId="44" fillId="11" borderId="4" xfId="0" applyNumberFormat="1" applyFont="1" applyFill="1" applyBorder="1" applyAlignment="1">
      <alignment horizontal="center"/>
    </xf>
    <xf numFmtId="1" fontId="44" fillId="0" borderId="4" xfId="0" applyNumberFormat="1" applyFont="1" applyBorder="1" applyAlignment="1">
      <alignment horizontal="center"/>
    </xf>
    <xf numFmtId="164" fontId="44" fillId="0" borderId="4" xfId="0" applyNumberFormat="1" applyFont="1" applyBorder="1" applyAlignment="1">
      <alignment horizontal="center"/>
    </xf>
    <xf numFmtId="0" fontId="44" fillId="0" borderId="0" xfId="0" applyFont="1" applyFill="1" applyBorder="1"/>
    <xf numFmtId="0" fontId="44" fillId="12" borderId="0" xfId="0" applyFont="1" applyFill="1" applyBorder="1" applyAlignment="1">
      <alignment horizontal="center"/>
    </xf>
    <xf numFmtId="0" fontId="14" fillId="0" borderId="0" xfId="0" applyFont="1" applyFill="1" applyBorder="1"/>
    <xf numFmtId="0" fontId="14" fillId="0" borderId="12" xfId="0" applyFont="1" applyFill="1" applyBorder="1"/>
    <xf numFmtId="0" fontId="44" fillId="0" borderId="0" xfId="0" applyFont="1" applyBorder="1" applyAlignment="1">
      <alignment horizontal="left" vertical="top"/>
    </xf>
    <xf numFmtId="0" fontId="14" fillId="0" borderId="0" xfId="0" applyFont="1" applyBorder="1" applyAlignment="1">
      <alignment horizontal="left" vertical="top"/>
    </xf>
    <xf numFmtId="0" fontId="14" fillId="0" borderId="2" xfId="0" applyFont="1" applyBorder="1"/>
    <xf numFmtId="0" fontId="14" fillId="8" borderId="4" xfId="0" applyFont="1" applyFill="1" applyBorder="1" applyProtection="1">
      <protection locked="0"/>
    </xf>
    <xf numFmtId="0" fontId="14" fillId="0" borderId="4" xfId="0" applyFont="1" applyBorder="1" applyProtection="1">
      <protection locked="0"/>
    </xf>
    <xf numFmtId="0" fontId="14" fillId="0" borderId="4" xfId="0" applyFont="1" applyBorder="1" applyAlignment="1">
      <alignment horizontal="left" vertical="top"/>
    </xf>
    <xf numFmtId="0" fontId="14" fillId="11" borderId="4" xfId="0" applyFont="1" applyFill="1" applyBorder="1" applyAlignment="1">
      <alignment horizontal="center"/>
    </xf>
    <xf numFmtId="0" fontId="14" fillId="0" borderId="4" xfId="0" applyFont="1" applyBorder="1" applyAlignment="1">
      <alignment horizontal="center"/>
    </xf>
    <xf numFmtId="0" fontId="44" fillId="0" borderId="12" xfId="0" applyFont="1" applyBorder="1"/>
    <xf numFmtId="0" fontId="44" fillId="8" borderId="10" xfId="0" applyFont="1" applyFill="1" applyBorder="1" applyProtection="1">
      <protection locked="0"/>
    </xf>
    <xf numFmtId="0" fontId="44" fillId="0" borderId="10" xfId="0" applyFont="1" applyBorder="1" applyProtection="1">
      <protection locked="0"/>
    </xf>
    <xf numFmtId="0" fontId="44" fillId="0" borderId="10" xfId="0" applyFont="1" applyBorder="1" applyAlignment="1" applyProtection="1">
      <protection locked="0"/>
    </xf>
    <xf numFmtId="0" fontId="44" fillId="11" borderId="10" xfId="0" applyFont="1" applyFill="1" applyBorder="1" applyAlignment="1">
      <alignment horizontal="center"/>
    </xf>
    <xf numFmtId="0" fontId="44" fillId="0" borderId="10" xfId="0" applyFont="1" applyBorder="1" applyAlignment="1">
      <alignment horizontal="center"/>
    </xf>
    <xf numFmtId="0" fontId="14" fillId="0" borderId="12" xfId="0" applyFont="1" applyFill="1" applyBorder="1" applyAlignment="1">
      <alignment vertical="center"/>
    </xf>
    <xf numFmtId="0" fontId="14" fillId="8" borderId="10" xfId="0" applyFont="1" applyFill="1" applyBorder="1" applyAlignment="1">
      <alignment vertical="center"/>
    </xf>
    <xf numFmtId="0" fontId="14" fillId="8" borderId="10" xfId="0" applyFont="1" applyFill="1" applyBorder="1" applyAlignment="1" applyProtection="1">
      <alignment vertical="center"/>
      <protection locked="0"/>
    </xf>
    <xf numFmtId="0" fontId="14" fillId="0" borderId="10" xfId="0" applyFont="1" applyBorder="1" applyAlignment="1" applyProtection="1">
      <alignment vertical="center"/>
      <protection locked="0"/>
    </xf>
    <xf numFmtId="2" fontId="14" fillId="11" borderId="10" xfId="0" applyNumberFormat="1" applyFont="1" applyFill="1" applyBorder="1" applyAlignment="1">
      <alignment horizontal="center" vertical="center"/>
    </xf>
    <xf numFmtId="2" fontId="14" fillId="0" borderId="10" xfId="0" applyNumberFormat="1" applyFont="1" applyBorder="1" applyAlignment="1">
      <alignment horizontal="center" vertical="center"/>
    </xf>
    <xf numFmtId="0" fontId="14" fillId="0" borderId="10" xfId="0" applyFont="1" applyBorder="1" applyAlignment="1">
      <alignment horizontal="center" vertical="center"/>
    </xf>
    <xf numFmtId="1" fontId="14" fillId="11" borderId="10" xfId="0" applyNumberFormat="1" applyFont="1" applyFill="1" applyBorder="1" applyAlignment="1">
      <alignment horizontal="center" vertical="center"/>
    </xf>
    <xf numFmtId="164" fontId="14" fillId="0" borderId="10" xfId="0" applyNumberFormat="1" applyFont="1" applyBorder="1" applyAlignment="1">
      <alignment horizontal="center" vertical="center"/>
    </xf>
    <xf numFmtId="0" fontId="44" fillId="0" borderId="13" xfId="0" applyFont="1" applyFill="1" applyBorder="1" applyAlignment="1">
      <alignment vertical="center"/>
    </xf>
    <xf numFmtId="0" fontId="44" fillId="8" borderId="0" xfId="0" applyFont="1" applyFill="1" applyBorder="1" applyAlignment="1">
      <alignment vertical="center"/>
    </xf>
    <xf numFmtId="0" fontId="44" fillId="8" borderId="0" xfId="0" applyFont="1" applyFill="1" applyBorder="1" applyAlignment="1" applyProtection="1">
      <alignment vertical="center"/>
      <protection locked="0"/>
    </xf>
    <xf numFmtId="2" fontId="44" fillId="11" borderId="0" xfId="0" applyNumberFormat="1" applyFont="1" applyFill="1" applyBorder="1" applyAlignment="1">
      <alignment horizontal="center" vertical="center"/>
    </xf>
    <xf numFmtId="2" fontId="44" fillId="0" borderId="0" xfId="0" applyNumberFormat="1" applyFont="1" applyBorder="1" applyAlignment="1">
      <alignment horizontal="center" vertical="center"/>
    </xf>
    <xf numFmtId="0" fontId="44" fillId="0" borderId="0" xfId="0" applyFont="1" applyBorder="1" applyAlignment="1">
      <alignment horizontal="center" vertical="center"/>
    </xf>
    <xf numFmtId="0" fontId="14" fillId="0" borderId="13" xfId="0" applyFont="1" applyFill="1" applyBorder="1" applyAlignment="1">
      <alignment vertical="center"/>
    </xf>
    <xf numFmtId="0" fontId="14" fillId="8" borderId="0" xfId="0" applyFont="1" applyFill="1" applyBorder="1" applyAlignment="1">
      <alignment vertical="center"/>
    </xf>
    <xf numFmtId="2" fontId="14" fillId="11" borderId="0" xfId="0" applyNumberFormat="1" applyFont="1" applyFill="1" applyBorder="1" applyAlignment="1">
      <alignment horizontal="center" vertical="center"/>
    </xf>
    <xf numFmtId="2" fontId="14" fillId="0" borderId="0" xfId="0" applyNumberFormat="1" applyFont="1" applyBorder="1" applyAlignment="1">
      <alignment horizontal="center" vertical="center"/>
    </xf>
    <xf numFmtId="0" fontId="14" fillId="0" borderId="0" xfId="0" applyFont="1" applyBorder="1" applyAlignment="1">
      <alignment horizontal="center" vertical="center"/>
    </xf>
    <xf numFmtId="0" fontId="14" fillId="0" borderId="0" xfId="0" applyFont="1" applyBorder="1" applyAlignment="1">
      <alignment vertical="center"/>
    </xf>
    <xf numFmtId="0" fontId="44" fillId="0" borderId="0" xfId="0" applyFont="1" applyBorder="1" applyAlignment="1">
      <alignment vertical="center"/>
    </xf>
    <xf numFmtId="0" fontId="44" fillId="11" borderId="0" xfId="0" applyFont="1" applyFill="1" applyBorder="1" applyAlignment="1">
      <alignment horizontal="center" vertical="center"/>
    </xf>
    <xf numFmtId="0" fontId="44" fillId="12" borderId="0" xfId="0" applyFont="1" applyFill="1" applyBorder="1" applyAlignment="1">
      <alignment horizontal="center" vertical="center"/>
    </xf>
    <xf numFmtId="0" fontId="14" fillId="11" borderId="0" xfId="0" applyFont="1" applyFill="1" applyBorder="1" applyAlignment="1">
      <alignment horizontal="center" vertical="center"/>
    </xf>
    <xf numFmtId="0" fontId="14" fillId="12" borderId="0" xfId="0" applyFont="1" applyFill="1" applyBorder="1" applyAlignment="1">
      <alignment horizontal="center" vertical="center"/>
    </xf>
    <xf numFmtId="0" fontId="14" fillId="0" borderId="2" xfId="0" applyFont="1" applyFill="1" applyBorder="1" applyAlignment="1">
      <alignment vertical="center"/>
    </xf>
    <xf numFmtId="0" fontId="14" fillId="8" borderId="4" xfId="0" applyFont="1" applyFill="1" applyBorder="1" applyAlignment="1">
      <alignment vertical="center"/>
    </xf>
    <xf numFmtId="0" fontId="14" fillId="8" borderId="4" xfId="0" applyFont="1" applyFill="1" applyBorder="1" applyAlignment="1" applyProtection="1">
      <alignment vertical="center"/>
      <protection locked="0"/>
    </xf>
    <xf numFmtId="0" fontId="14" fillId="0" borderId="4" xfId="0" applyFont="1" applyBorder="1" applyAlignment="1" applyProtection="1">
      <alignment vertical="center"/>
      <protection locked="0"/>
    </xf>
    <xf numFmtId="0" fontId="14" fillId="11" borderId="4" xfId="0" applyFont="1" applyFill="1" applyBorder="1" applyAlignment="1">
      <alignment horizontal="center" vertical="center"/>
    </xf>
    <xf numFmtId="0" fontId="14" fillId="12" borderId="4" xfId="0" applyFont="1" applyFill="1" applyBorder="1" applyAlignment="1">
      <alignment horizontal="center" vertical="center"/>
    </xf>
    <xf numFmtId="0" fontId="44" fillId="0" borderId="12" xfId="0" applyFont="1" applyFill="1" applyBorder="1"/>
    <xf numFmtId="0" fontId="14" fillId="0" borderId="13" xfId="0" applyFont="1" applyFill="1" applyBorder="1"/>
    <xf numFmtId="0" fontId="44" fillId="0" borderId="13" xfId="0" applyFont="1" applyFill="1" applyBorder="1"/>
    <xf numFmtId="0" fontId="44" fillId="0" borderId="2" xfId="0" applyFont="1" applyFill="1" applyBorder="1" applyAlignment="1">
      <alignment vertical="center"/>
    </xf>
    <xf numFmtId="0" fontId="44" fillId="8" borderId="4" xfId="0" applyFont="1" applyFill="1" applyBorder="1" applyAlignment="1" applyProtection="1">
      <alignment vertical="center"/>
      <protection locked="0"/>
    </xf>
    <xf numFmtId="0" fontId="44" fillId="0" borderId="4" xfId="0" applyFont="1" applyBorder="1" applyAlignment="1" applyProtection="1">
      <alignment vertical="center"/>
      <protection locked="0"/>
    </xf>
    <xf numFmtId="0" fontId="44" fillId="11" borderId="4" xfId="0" applyFont="1" applyFill="1" applyBorder="1" applyAlignment="1">
      <alignment horizontal="center" vertical="center"/>
    </xf>
    <xf numFmtId="0" fontId="44" fillId="0" borderId="0" xfId="0" applyFont="1" applyFill="1" applyBorder="1" applyAlignment="1">
      <alignment vertical="center"/>
    </xf>
    <xf numFmtId="0" fontId="14" fillId="0" borderId="0" xfId="0" applyFont="1" applyFill="1" applyBorder="1" applyAlignment="1">
      <alignment vertical="center"/>
    </xf>
    <xf numFmtId="0" fontId="44" fillId="0" borderId="12" xfId="0" applyFont="1" applyBorder="1" applyAlignment="1">
      <alignment vertical="top"/>
    </xf>
    <xf numFmtId="0" fontId="44" fillId="8" borderId="10" xfId="0" applyFont="1" applyFill="1" applyBorder="1" applyAlignment="1" applyProtection="1">
      <alignment vertical="top"/>
      <protection locked="0"/>
    </xf>
    <xf numFmtId="0" fontId="44" fillId="0" borderId="10" xfId="0" applyFont="1" applyBorder="1" applyAlignment="1" applyProtection="1">
      <alignment vertical="top"/>
      <protection locked="0"/>
    </xf>
    <xf numFmtId="1" fontId="44" fillId="11" borderId="10" xfId="0" applyNumberFormat="1" applyFont="1" applyFill="1" applyBorder="1" applyAlignment="1">
      <alignment horizontal="center" vertical="top"/>
    </xf>
    <xf numFmtId="1" fontId="44" fillId="0" borderId="10" xfId="0" applyNumberFormat="1" applyFont="1" applyBorder="1" applyAlignment="1">
      <alignment horizontal="center" vertical="top"/>
    </xf>
    <xf numFmtId="0" fontId="44" fillId="0" borderId="13" xfId="0" applyFont="1" applyBorder="1" applyAlignment="1">
      <alignment vertical="top"/>
    </xf>
    <xf numFmtId="0" fontId="44" fillId="8" borderId="0" xfId="0" applyFont="1" applyFill="1" applyBorder="1" applyAlignment="1" applyProtection="1">
      <alignment vertical="top"/>
      <protection locked="0"/>
    </xf>
    <xf numFmtId="0" fontId="44" fillId="0" borderId="0" xfId="0" applyFont="1" applyBorder="1" applyAlignment="1" applyProtection="1">
      <alignment vertical="top"/>
      <protection locked="0"/>
    </xf>
    <xf numFmtId="0" fontId="44" fillId="0" borderId="0" xfId="0" applyFont="1" applyBorder="1" applyAlignment="1">
      <alignment vertical="top"/>
    </xf>
    <xf numFmtId="1" fontId="44" fillId="11" borderId="0" xfId="0" applyNumberFormat="1" applyFont="1" applyFill="1" applyBorder="1" applyAlignment="1">
      <alignment horizontal="center" vertical="top"/>
    </xf>
    <xf numFmtId="1" fontId="44" fillId="0" borderId="0" xfId="0" applyNumberFormat="1" applyFont="1" applyBorder="1" applyAlignment="1">
      <alignment horizontal="center" vertical="top"/>
    </xf>
    <xf numFmtId="0" fontId="14" fillId="0" borderId="13" xfId="0" applyFont="1" applyBorder="1" applyAlignment="1">
      <alignment vertical="top"/>
    </xf>
    <xf numFmtId="0" fontId="14" fillId="8" borderId="0" xfId="0" applyFont="1" applyFill="1" applyBorder="1" applyAlignment="1" applyProtection="1">
      <alignment vertical="top"/>
      <protection locked="0"/>
    </xf>
    <xf numFmtId="0" fontId="14" fillId="0" borderId="0" xfId="0" applyFont="1" applyBorder="1" applyAlignment="1" applyProtection="1">
      <alignment vertical="top"/>
      <protection locked="0"/>
    </xf>
    <xf numFmtId="1" fontId="14" fillId="11" borderId="0" xfId="0" applyNumberFormat="1" applyFont="1" applyFill="1" applyBorder="1" applyAlignment="1">
      <alignment horizontal="center" vertical="top"/>
    </xf>
    <xf numFmtId="1" fontId="14" fillId="0" borderId="0" xfId="0" applyNumberFormat="1" applyFont="1" applyBorder="1" applyAlignment="1">
      <alignment horizontal="center" vertical="top"/>
    </xf>
    <xf numFmtId="0" fontId="44" fillId="0" borderId="2" xfId="0" applyFont="1" applyBorder="1" applyAlignment="1">
      <alignment vertical="top"/>
    </xf>
    <xf numFmtId="0" fontId="44" fillId="8" borderId="4" xfId="0" applyFont="1" applyFill="1" applyBorder="1" applyAlignment="1" applyProtection="1">
      <alignment vertical="top"/>
      <protection locked="0"/>
    </xf>
    <xf numFmtId="0" fontId="44" fillId="0" borderId="4" xfId="0" applyFont="1" applyBorder="1" applyAlignment="1" applyProtection="1">
      <alignment vertical="top"/>
      <protection locked="0"/>
    </xf>
    <xf numFmtId="1" fontId="44" fillId="11" borderId="4" xfId="0" applyNumberFormat="1" applyFont="1" applyFill="1" applyBorder="1" applyAlignment="1">
      <alignment horizontal="center" vertical="top"/>
    </xf>
    <xf numFmtId="1" fontId="44" fillId="0" borderId="4" xfId="0" applyNumberFormat="1" applyFont="1" applyBorder="1" applyAlignment="1">
      <alignment horizontal="center" vertical="top"/>
    </xf>
    <xf numFmtId="0" fontId="14" fillId="12" borderId="10" xfId="0" applyFont="1" applyFill="1" applyBorder="1" applyAlignment="1">
      <alignment horizontal="center"/>
    </xf>
    <xf numFmtId="0" fontId="44" fillId="12" borderId="4" xfId="0" applyFont="1" applyFill="1" applyBorder="1" applyAlignment="1">
      <alignment horizontal="center"/>
    </xf>
    <xf numFmtId="1" fontId="44" fillId="0" borderId="10" xfId="0" applyNumberFormat="1" applyFont="1" applyBorder="1" applyAlignment="1">
      <alignment horizontal="left"/>
    </xf>
    <xf numFmtId="2" fontId="44" fillId="11" borderId="10" xfId="0" applyNumberFormat="1" applyFont="1" applyFill="1" applyBorder="1" applyAlignment="1">
      <alignment horizontal="center"/>
    </xf>
    <xf numFmtId="2" fontId="44" fillId="12" borderId="10" xfId="0" applyNumberFormat="1" applyFont="1" applyFill="1" applyBorder="1" applyAlignment="1">
      <alignment horizontal="center"/>
    </xf>
    <xf numFmtId="1" fontId="44" fillId="12" borderId="10" xfId="0" applyNumberFormat="1" applyFont="1" applyFill="1" applyBorder="1" applyAlignment="1">
      <alignment horizontal="center"/>
    </xf>
    <xf numFmtId="0" fontId="44" fillId="12" borderId="10" xfId="0" applyFont="1" applyFill="1" applyBorder="1" applyAlignment="1">
      <alignment horizontal="center"/>
    </xf>
    <xf numFmtId="1" fontId="14" fillId="0" borderId="0" xfId="0" applyNumberFormat="1" applyFont="1" applyBorder="1" applyAlignment="1">
      <alignment horizontal="left"/>
    </xf>
    <xf numFmtId="2" fontId="14" fillId="11" borderId="0" xfId="0" applyNumberFormat="1" applyFont="1" applyFill="1" applyBorder="1" applyAlignment="1">
      <alignment horizontal="center"/>
    </xf>
    <xf numFmtId="2" fontId="14" fillId="12" borderId="0" xfId="0" applyNumberFormat="1" applyFont="1" applyFill="1" applyBorder="1" applyAlignment="1">
      <alignment horizontal="center"/>
    </xf>
    <xf numFmtId="1" fontId="14" fillId="12" borderId="0" xfId="0" applyNumberFormat="1" applyFont="1" applyFill="1" applyBorder="1" applyAlignment="1">
      <alignment horizontal="center"/>
    </xf>
    <xf numFmtId="0" fontId="14" fillId="12" borderId="0" xfId="0" applyFont="1" applyFill="1" applyBorder="1" applyAlignment="1">
      <alignment horizontal="center"/>
    </xf>
    <xf numFmtId="2" fontId="44" fillId="11" borderId="0" xfId="0" applyNumberFormat="1" applyFont="1" applyFill="1" applyBorder="1" applyAlignment="1">
      <alignment horizontal="center"/>
    </xf>
    <xf numFmtId="2" fontId="44" fillId="12" borderId="0" xfId="0" applyNumberFormat="1" applyFont="1" applyFill="1" applyBorder="1" applyAlignment="1">
      <alignment horizontal="center"/>
    </xf>
    <xf numFmtId="1" fontId="44" fillId="12" borderId="0" xfId="0" applyNumberFormat="1" applyFont="1" applyFill="1" applyBorder="1" applyAlignment="1">
      <alignment horizontal="center"/>
    </xf>
    <xf numFmtId="0" fontId="14" fillId="0" borderId="0" xfId="0" applyFont="1" applyBorder="1"/>
    <xf numFmtId="0" fontId="14" fillId="0" borderId="10" xfId="0" applyFont="1" applyBorder="1" applyAlignment="1" applyProtection="1">
      <alignment horizontal="left"/>
      <protection locked="0"/>
    </xf>
    <xf numFmtId="2" fontId="14" fillId="11" borderId="10" xfId="0" applyNumberFormat="1" applyFont="1" applyFill="1" applyBorder="1" applyAlignment="1">
      <alignment horizontal="center"/>
    </xf>
    <xf numFmtId="2" fontId="14" fillId="0" borderId="10" xfId="0" applyNumberFormat="1" applyFont="1" applyBorder="1" applyAlignment="1">
      <alignment horizontal="center"/>
    </xf>
    <xf numFmtId="0" fontId="14" fillId="0" borderId="14" xfId="0" applyFont="1" applyBorder="1" applyAlignment="1">
      <alignment horizontal="center"/>
    </xf>
    <xf numFmtId="2" fontId="14" fillId="0" borderId="0" xfId="0" applyNumberFormat="1" applyFont="1" applyBorder="1" applyAlignment="1">
      <alignment horizontal="center"/>
    </xf>
    <xf numFmtId="0" fontId="14" fillId="0" borderId="11" xfId="0" applyFont="1" applyBorder="1" applyAlignment="1">
      <alignment horizontal="center"/>
    </xf>
    <xf numFmtId="2" fontId="14" fillId="0" borderId="0" xfId="0" applyNumberFormat="1" applyFont="1" applyFill="1" applyBorder="1" applyAlignment="1">
      <alignment horizontal="center"/>
    </xf>
    <xf numFmtId="1" fontId="14" fillId="0" borderId="11" xfId="0" applyNumberFormat="1" applyFont="1" applyBorder="1" applyAlignment="1">
      <alignment horizontal="center"/>
    </xf>
    <xf numFmtId="2" fontId="44" fillId="0" borderId="0" xfId="0" applyNumberFormat="1" applyFont="1" applyFill="1" applyBorder="1" applyAlignment="1">
      <alignment horizontal="center"/>
    </xf>
    <xf numFmtId="1" fontId="44" fillId="0" borderId="11" xfId="0" applyNumberFormat="1" applyFont="1" applyBorder="1" applyAlignment="1">
      <alignment horizontal="center"/>
    </xf>
    <xf numFmtId="0" fontId="14" fillId="0" borderId="12" xfId="0" applyFont="1" applyBorder="1" applyAlignment="1">
      <alignment vertical="center"/>
    </xf>
    <xf numFmtId="0" fontId="14" fillId="11" borderId="10" xfId="0" applyFont="1" applyFill="1" applyBorder="1" applyAlignment="1">
      <alignment horizontal="center" vertical="center"/>
    </xf>
    <xf numFmtId="0" fontId="14" fillId="0" borderId="10" xfId="0" applyFont="1" applyFill="1" applyBorder="1" applyAlignment="1">
      <alignment horizontal="center" vertical="center"/>
    </xf>
    <xf numFmtId="0" fontId="14" fillId="0" borderId="14" xfId="0" applyFont="1" applyBorder="1" applyAlignment="1">
      <alignment horizontal="center" vertical="center"/>
    </xf>
    <xf numFmtId="0" fontId="44" fillId="0" borderId="13" xfId="0" applyFont="1" applyBorder="1" applyAlignment="1">
      <alignment vertical="center"/>
    </xf>
    <xf numFmtId="0" fontId="44" fillId="0" borderId="11" xfId="0" applyFont="1" applyBorder="1" applyAlignment="1">
      <alignment horizontal="center" vertical="center"/>
    </xf>
    <xf numFmtId="0" fontId="14" fillId="0" borderId="11" xfId="0" applyFont="1" applyBorder="1" applyAlignment="1">
      <alignment horizontal="center" vertical="center"/>
    </xf>
    <xf numFmtId="0" fontId="14" fillId="0" borderId="2" xfId="0" applyFont="1" applyBorder="1" applyAlignment="1">
      <alignment vertical="center"/>
    </xf>
    <xf numFmtId="0" fontId="14" fillId="0" borderId="4" xfId="0" applyFont="1" applyBorder="1" applyAlignment="1">
      <alignment horizontal="center" vertical="center"/>
    </xf>
    <xf numFmtId="0" fontId="14" fillId="0" borderId="3" xfId="0" applyFont="1" applyBorder="1" applyAlignment="1">
      <alignment horizontal="center" vertical="center"/>
    </xf>
    <xf numFmtId="0" fontId="14" fillId="0" borderId="0" xfId="0" applyFont="1" applyFill="1" applyBorder="1" applyAlignment="1">
      <alignment horizontal="left"/>
    </xf>
    <xf numFmtId="0" fontId="14" fillId="8" borderId="0" xfId="0" applyFont="1" applyFill="1" applyBorder="1" applyAlignment="1" applyProtection="1">
      <alignment horizontal="left" vertical="center"/>
      <protection locked="0"/>
    </xf>
    <xf numFmtId="0" fontId="14" fillId="31" borderId="0" xfId="0" applyFont="1" applyFill="1" applyBorder="1" applyAlignment="1">
      <alignment horizontal="center" vertical="center"/>
    </xf>
    <xf numFmtId="0" fontId="44" fillId="0" borderId="13" xfId="0" applyFont="1" applyFill="1" applyBorder="1" applyAlignment="1">
      <alignment horizontal="left" vertical="center"/>
    </xf>
    <xf numFmtId="0" fontId="44" fillId="8" borderId="0" xfId="0" applyFont="1" applyFill="1" applyBorder="1" applyAlignment="1" applyProtection="1">
      <alignment horizontal="left" vertical="center"/>
      <protection locked="0"/>
    </xf>
    <xf numFmtId="0" fontId="44" fillId="0" borderId="0" xfId="0" applyFont="1" applyBorder="1" applyAlignment="1" applyProtection="1">
      <alignment horizontal="left" vertical="center"/>
      <protection locked="0"/>
    </xf>
    <xf numFmtId="0" fontId="14" fillId="0" borderId="13" xfId="0" applyFont="1" applyFill="1" applyBorder="1" applyAlignment="1">
      <alignment horizontal="left" vertical="center"/>
    </xf>
    <xf numFmtId="0" fontId="14" fillId="0" borderId="0" xfId="0" applyFont="1" applyBorder="1" applyAlignment="1">
      <alignment horizontal="left"/>
    </xf>
    <xf numFmtId="0" fontId="44" fillId="0" borderId="0" xfId="0" applyFont="1" applyBorder="1" applyAlignment="1">
      <alignment horizontal="left"/>
    </xf>
    <xf numFmtId="0" fontId="14" fillId="11" borderId="12" xfId="0" applyFont="1" applyFill="1" applyBorder="1" applyAlignment="1">
      <alignment horizontal="center" vertical="center"/>
    </xf>
    <xf numFmtId="0" fontId="14" fillId="11" borderId="13" xfId="0" applyFont="1" applyFill="1" applyBorder="1" applyAlignment="1">
      <alignment horizontal="center" vertical="center"/>
    </xf>
    <xf numFmtId="0" fontId="44" fillId="11" borderId="13" xfId="0" applyFont="1" applyFill="1" applyBorder="1" applyAlignment="1">
      <alignment horizontal="center" vertical="center"/>
    </xf>
    <xf numFmtId="0" fontId="44" fillId="0" borderId="2" xfId="0" applyFont="1" applyBorder="1" applyAlignment="1">
      <alignment vertical="center"/>
    </xf>
    <xf numFmtId="0" fontId="44" fillId="11" borderId="2" xfId="0" applyFont="1" applyFill="1" applyBorder="1" applyAlignment="1">
      <alignment horizontal="center" vertical="center"/>
    </xf>
    <xf numFmtId="0" fontId="44" fillId="0" borderId="3" xfId="0" applyFont="1" applyBorder="1" applyAlignment="1">
      <alignment horizontal="center" vertical="center"/>
    </xf>
    <xf numFmtId="0" fontId="44" fillId="12" borderId="4" xfId="0" applyFont="1" applyFill="1" applyBorder="1" applyAlignment="1">
      <alignment horizontal="center" vertical="center"/>
    </xf>
    <xf numFmtId="0" fontId="44" fillId="5" borderId="0" xfId="0" applyFont="1" applyFill="1" applyBorder="1" applyAlignment="1"/>
    <xf numFmtId="0" fontId="44" fillId="5" borderId="0" xfId="0" applyFont="1" applyFill="1" applyBorder="1" applyAlignment="1">
      <alignment horizontal="center"/>
    </xf>
    <xf numFmtId="0" fontId="44" fillId="16" borderId="0" xfId="0" applyFont="1" applyFill="1" applyBorder="1" applyAlignment="1">
      <alignment horizontal="center"/>
    </xf>
    <xf numFmtId="0" fontId="42" fillId="0" borderId="0" xfId="0" applyFont="1" applyBorder="1" applyAlignment="1"/>
    <xf numFmtId="0" fontId="44" fillId="10" borderId="0" xfId="0" applyFont="1" applyFill="1" applyBorder="1" applyAlignment="1"/>
    <xf numFmtId="0" fontId="44" fillId="16" borderId="0" xfId="0" applyFont="1" applyFill="1" applyBorder="1" applyAlignment="1"/>
    <xf numFmtId="0" fontId="44" fillId="11" borderId="0" xfId="0" applyFont="1" applyFill="1" applyBorder="1" applyAlignment="1"/>
    <xf numFmtId="0" fontId="14" fillId="5" borderId="0" xfId="0" applyFont="1" applyFill="1" applyBorder="1" applyAlignment="1"/>
    <xf numFmtId="0" fontId="14" fillId="0" borderId="0" xfId="0" applyFont="1" applyFill="1" applyBorder="1" applyAlignment="1"/>
    <xf numFmtId="0" fontId="14" fillId="5" borderId="10" xfId="0" applyFont="1" applyFill="1" applyBorder="1"/>
    <xf numFmtId="0" fontId="14" fillId="11" borderId="0" xfId="0" applyFont="1" applyFill="1" applyBorder="1" applyAlignment="1"/>
    <xf numFmtId="0" fontId="14" fillId="10" borderId="0" xfId="0" applyFont="1" applyFill="1" applyBorder="1" applyAlignment="1"/>
    <xf numFmtId="0" fontId="38" fillId="0" borderId="0" xfId="0" applyFont="1" applyBorder="1" applyAlignment="1"/>
    <xf numFmtId="0" fontId="44" fillId="0" borderId="0" xfId="0" applyFont="1" applyFill="1" applyBorder="1" applyAlignment="1"/>
    <xf numFmtId="0" fontId="14" fillId="0" borderId="10" xfId="0" applyFont="1" applyBorder="1"/>
    <xf numFmtId="0" fontId="38" fillId="0" borderId="10" xfId="0" applyFont="1" applyBorder="1"/>
    <xf numFmtId="0" fontId="14" fillId="5" borderId="0" xfId="0" applyFont="1" applyFill="1" applyBorder="1"/>
    <xf numFmtId="0" fontId="38" fillId="0" borderId="0" xfId="0" applyFont="1" applyBorder="1"/>
    <xf numFmtId="0" fontId="14" fillId="5" borderId="4" xfId="0" applyFont="1" applyFill="1" applyBorder="1"/>
    <xf numFmtId="0" fontId="14" fillId="0" borderId="4" xfId="0" applyFont="1" applyBorder="1"/>
    <xf numFmtId="0" fontId="14" fillId="5" borderId="4" xfId="0" applyFont="1" applyFill="1" applyBorder="1" applyAlignment="1"/>
    <xf numFmtId="0" fontId="14" fillId="0" borderId="4" xfId="0" applyFont="1" applyBorder="1" applyAlignment="1"/>
    <xf numFmtId="0" fontId="38" fillId="0" borderId="4" xfId="0" applyFont="1" applyBorder="1" applyAlignment="1"/>
    <xf numFmtId="0" fontId="44" fillId="5" borderId="10" xfId="0" applyFont="1" applyFill="1" applyBorder="1" applyAlignment="1">
      <alignment horizontal="left" vertical="center"/>
    </xf>
    <xf numFmtId="0" fontId="14" fillId="5" borderId="10" xfId="0" applyFont="1" applyFill="1" applyBorder="1" applyAlignment="1"/>
    <xf numFmtId="0" fontId="38" fillId="0" borderId="10" xfId="0" applyFont="1" applyBorder="1" applyAlignment="1"/>
    <xf numFmtId="0" fontId="44" fillId="5" borderId="4" xfId="0" applyFont="1" applyFill="1" applyBorder="1" applyAlignment="1">
      <alignment horizontal="left" vertical="center"/>
    </xf>
    <xf numFmtId="0" fontId="44" fillId="5" borderId="0" xfId="0" applyFont="1" applyFill="1" applyBorder="1"/>
    <xf numFmtId="0" fontId="44" fillId="0" borderId="0" xfId="0" applyFont="1" applyBorder="1"/>
    <xf numFmtId="0" fontId="44" fillId="5" borderId="0" xfId="0" applyFont="1" applyFill="1" applyBorder="1" applyAlignment="1">
      <alignment vertical="top"/>
    </xf>
    <xf numFmtId="0" fontId="42" fillId="0" borderId="0" xfId="0" applyFont="1" applyBorder="1" applyAlignment="1">
      <alignment vertical="top"/>
    </xf>
    <xf numFmtId="0" fontId="14" fillId="5" borderId="0" xfId="0" applyFont="1" applyFill="1" applyBorder="1" applyAlignment="1">
      <alignment vertical="top"/>
    </xf>
    <xf numFmtId="0" fontId="14" fillId="0" borderId="0" xfId="0" applyFont="1" applyBorder="1" applyAlignment="1">
      <alignment vertical="top"/>
    </xf>
    <xf numFmtId="0" fontId="38" fillId="0" borderId="0" xfId="0" applyFont="1" applyBorder="1" applyAlignment="1">
      <alignment vertical="top"/>
    </xf>
    <xf numFmtId="0" fontId="44" fillId="5" borderId="4" xfId="0" applyFont="1" applyFill="1" applyBorder="1" applyAlignment="1"/>
    <xf numFmtId="0" fontId="44" fillId="0" borderId="4" xfId="0" applyFont="1" applyBorder="1" applyAlignment="1"/>
    <xf numFmtId="0" fontId="44" fillId="5" borderId="4" xfId="0" applyFont="1" applyFill="1" applyBorder="1" applyAlignment="1">
      <alignment vertical="top"/>
    </xf>
    <xf numFmtId="0" fontId="44" fillId="0" borderId="4" xfId="0" applyFont="1" applyBorder="1" applyAlignment="1">
      <alignment vertical="top"/>
    </xf>
    <xf numFmtId="0" fontId="42" fillId="0" borderId="4" xfId="0" applyFont="1" applyBorder="1" applyAlignment="1">
      <alignment vertical="top"/>
    </xf>
    <xf numFmtId="0" fontId="44" fillId="5" borderId="4" xfId="0" applyFont="1" applyFill="1" applyBorder="1"/>
    <xf numFmtId="0" fontId="44" fillId="0" borderId="4" xfId="0" applyFont="1" applyBorder="1"/>
    <xf numFmtId="0" fontId="38" fillId="0" borderId="4" xfId="0" applyFont="1" applyBorder="1"/>
    <xf numFmtId="0" fontId="44" fillId="5" borderId="10" xfId="0" applyFont="1" applyFill="1" applyBorder="1"/>
    <xf numFmtId="0" fontId="44" fillId="0" borderId="10" xfId="0" applyFont="1" applyBorder="1"/>
    <xf numFmtId="0" fontId="14" fillId="5" borderId="10" xfId="0" applyFont="1" applyFill="1" applyBorder="1" applyAlignment="1">
      <alignment vertical="center"/>
    </xf>
    <xf numFmtId="0" fontId="14" fillId="0" borderId="10" xfId="0" applyFont="1" applyBorder="1" applyAlignment="1">
      <alignment vertical="center"/>
    </xf>
    <xf numFmtId="0" fontId="44" fillId="5" borderId="0" xfId="0" applyFont="1" applyFill="1" applyBorder="1" applyAlignment="1">
      <alignment vertical="center"/>
    </xf>
    <xf numFmtId="0" fontId="42" fillId="0" borderId="0" xfId="0" applyFont="1" applyBorder="1"/>
    <xf numFmtId="0" fontId="14" fillId="5" borderId="0" xfId="0" applyFont="1" applyFill="1" applyBorder="1" applyAlignment="1">
      <alignment vertical="center"/>
    </xf>
    <xf numFmtId="0" fontId="38" fillId="0" borderId="0" xfId="0" applyFont="1" applyBorder="1" applyAlignment="1">
      <alignment vertical="center"/>
    </xf>
    <xf numFmtId="0" fontId="42" fillId="0" borderId="0" xfId="0" applyFont="1" applyBorder="1" applyAlignment="1">
      <alignment vertical="center"/>
    </xf>
    <xf numFmtId="0" fontId="14" fillId="5" borderId="4" xfId="0" applyFont="1" applyFill="1" applyBorder="1" applyAlignment="1">
      <alignment vertical="center"/>
    </xf>
    <xf numFmtId="0" fontId="14" fillId="0" borderId="4" xfId="0" applyFont="1" applyBorder="1" applyAlignment="1">
      <alignment vertical="center"/>
    </xf>
    <xf numFmtId="0" fontId="42" fillId="0" borderId="4" xfId="0" applyFont="1" applyBorder="1"/>
    <xf numFmtId="0" fontId="42" fillId="0" borderId="10" xfId="0" applyFont="1" applyBorder="1"/>
    <xf numFmtId="0" fontId="44" fillId="5" borderId="4" xfId="0" applyFont="1" applyFill="1" applyBorder="1" applyAlignment="1">
      <alignment vertical="center"/>
    </xf>
    <xf numFmtId="0" fontId="44" fillId="0" borderId="4" xfId="0" applyFont="1" applyBorder="1" applyAlignment="1">
      <alignment vertical="center"/>
    </xf>
    <xf numFmtId="0" fontId="44" fillId="5" borderId="10" xfId="0" applyFont="1" applyFill="1" applyBorder="1" applyAlignment="1">
      <alignment vertical="top"/>
    </xf>
    <xf numFmtId="0" fontId="44" fillId="0" borderId="10" xfId="0" applyFont="1" applyBorder="1" applyAlignment="1">
      <alignment vertical="top"/>
    </xf>
    <xf numFmtId="0" fontId="44" fillId="5" borderId="0" xfId="0" applyFont="1" applyFill="1" applyBorder="1" applyAlignment="1">
      <alignment horizontal="left" vertical="center"/>
    </xf>
    <xf numFmtId="0" fontId="44" fillId="0" borderId="0" xfId="0" applyFont="1" applyBorder="1" applyAlignment="1">
      <alignment horizontal="left" vertical="center"/>
    </xf>
    <xf numFmtId="0" fontId="42" fillId="0" borderId="4" xfId="0" applyFont="1" applyBorder="1" applyAlignment="1">
      <alignment vertical="center"/>
    </xf>
    <xf numFmtId="0" fontId="44" fillId="5" borderId="10" xfId="0" applyFont="1" applyFill="1" applyBorder="1" applyAlignment="1">
      <alignment vertical="center"/>
    </xf>
    <xf numFmtId="0" fontId="44" fillId="0" borderId="10" xfId="0" applyFont="1" applyBorder="1" applyAlignment="1">
      <alignment vertical="center"/>
    </xf>
    <xf numFmtId="0" fontId="42" fillId="0" borderId="10" xfId="0" applyFont="1" applyBorder="1" applyAlignment="1">
      <alignment vertical="center"/>
    </xf>
    <xf numFmtId="0" fontId="38" fillId="0" borderId="4" xfId="0" applyFont="1" applyBorder="1" applyAlignment="1">
      <alignment vertical="center"/>
    </xf>
    <xf numFmtId="0" fontId="38" fillId="0" borderId="10" xfId="0" applyFont="1" applyBorder="1" applyAlignment="1">
      <alignment vertical="center"/>
    </xf>
    <xf numFmtId="0" fontId="14" fillId="5" borderId="0" xfId="0" applyFont="1" applyFill="1" applyBorder="1" applyAlignment="1">
      <alignment horizontal="left" vertical="center"/>
    </xf>
    <xf numFmtId="0" fontId="14" fillId="0" borderId="0" xfId="0" applyFont="1" applyBorder="1" applyAlignment="1">
      <alignment horizontal="left" vertical="center"/>
    </xf>
    <xf numFmtId="0" fontId="44" fillId="5" borderId="0" xfId="0" applyFont="1" applyFill="1" applyBorder="1" applyAlignment="1">
      <alignment horizontal="left"/>
    </xf>
    <xf numFmtId="0" fontId="42" fillId="0" borderId="0" xfId="0" applyFont="1" applyBorder="1" applyAlignment="1">
      <alignment horizontal="left"/>
    </xf>
    <xf numFmtId="0" fontId="47" fillId="0" borderId="0" xfId="0" applyFont="1" applyAlignment="1">
      <alignment vertical="center"/>
    </xf>
    <xf numFmtId="0" fontId="48" fillId="0" borderId="0" xfId="0" applyFont="1" applyAlignment="1">
      <alignment vertical="center"/>
    </xf>
    <xf numFmtId="0" fontId="49" fillId="0" borderId="0" xfId="0" applyFont="1" applyAlignment="1">
      <alignment vertical="center"/>
    </xf>
    <xf numFmtId="0" fontId="31" fillId="32" borderId="1" xfId="0" applyFont="1" applyFill="1" applyBorder="1" applyAlignment="1">
      <alignment horizontal="left"/>
    </xf>
    <xf numFmtId="0" fontId="29" fillId="0" borderId="1" xfId="0" applyFont="1" applyBorder="1" applyAlignment="1">
      <alignment horizontal="center" vertical="center"/>
    </xf>
    <xf numFmtId="0" fontId="29" fillId="0" borderId="1" xfId="0" applyFont="1" applyBorder="1" applyAlignment="1">
      <alignment horizontal="center"/>
    </xf>
    <xf numFmtId="0" fontId="35" fillId="0" borderId="1" xfId="9" applyFont="1" applyBorder="1" applyAlignment="1" applyProtection="1"/>
    <xf numFmtId="0" fontId="31" fillId="21" borderId="1" xfId="1" applyFont="1" applyFill="1" applyBorder="1" applyAlignment="1">
      <alignment horizontal="left" vertical="top"/>
    </xf>
    <xf numFmtId="0" fontId="31" fillId="21" borderId="1" xfId="1" applyFont="1" applyFill="1" applyBorder="1" applyAlignment="1">
      <alignment horizontal="left" vertical="top" wrapText="1"/>
    </xf>
    <xf numFmtId="0" fontId="31" fillId="21" borderId="1" xfId="1" applyFont="1" applyFill="1" applyBorder="1" applyAlignment="1">
      <alignment vertical="top" wrapText="1"/>
    </xf>
    <xf numFmtId="0" fontId="31" fillId="21" borderId="1" xfId="0" applyFont="1" applyFill="1" applyBorder="1" applyAlignment="1">
      <alignment vertical="top" wrapText="1"/>
    </xf>
    <xf numFmtId="0" fontId="32" fillId="21" borderId="1" xfId="0" applyFont="1" applyFill="1" applyBorder="1" applyAlignment="1">
      <alignment vertical="top" wrapText="1"/>
    </xf>
    <xf numFmtId="0" fontId="31" fillId="21" borderId="1" xfId="2" applyFont="1" applyFill="1" applyBorder="1" applyAlignment="1">
      <alignment horizontal="left" vertical="top" wrapText="1"/>
    </xf>
    <xf numFmtId="0" fontId="31" fillId="21" borderId="1" xfId="2" applyFont="1" applyFill="1" applyBorder="1" applyAlignment="1">
      <alignment vertical="top" wrapText="1"/>
    </xf>
    <xf numFmtId="0" fontId="31" fillId="21" borderId="1" xfId="0" applyFont="1" applyFill="1" applyBorder="1" applyAlignment="1">
      <alignment horizontal="right" vertical="top" wrapText="1"/>
    </xf>
    <xf numFmtId="0" fontId="31" fillId="21" borderId="1" xfId="0" applyFont="1" applyFill="1" applyBorder="1" applyAlignment="1">
      <alignment horizontal="left" vertical="top" wrapText="1"/>
    </xf>
    <xf numFmtId="9" fontId="31" fillId="21" borderId="1" xfId="0" applyNumberFormat="1" applyFont="1" applyFill="1" applyBorder="1" applyAlignment="1">
      <alignment vertical="top" wrapText="1"/>
    </xf>
    <xf numFmtId="0" fontId="31" fillId="21" borderId="1" xfId="3" applyFont="1" applyFill="1" applyBorder="1" applyAlignment="1">
      <alignment horizontal="left" vertical="top" wrapText="1"/>
    </xf>
    <xf numFmtId="0" fontId="31" fillId="21" borderId="1" xfId="3" applyFont="1" applyFill="1" applyBorder="1" applyAlignment="1">
      <alignment vertical="top" wrapText="1"/>
    </xf>
    <xf numFmtId="9" fontId="32" fillId="21" borderId="1" xfId="0" applyNumberFormat="1" applyFont="1" applyFill="1" applyBorder="1" applyAlignment="1">
      <alignment vertical="top" wrapText="1"/>
    </xf>
    <xf numFmtId="0" fontId="13" fillId="21" borderId="1" xfId="0" applyFont="1" applyFill="1" applyBorder="1" applyAlignment="1">
      <alignment vertical="top" wrapText="1"/>
    </xf>
    <xf numFmtId="0" fontId="29" fillId="2" borderId="5" xfId="1" quotePrefix="1" applyFont="1" applyBorder="1" applyAlignment="1">
      <alignment horizontal="left" vertical="top"/>
    </xf>
    <xf numFmtId="0" fontId="29" fillId="10" borderId="1" xfId="0" quotePrefix="1" applyFont="1" applyFill="1" applyBorder="1" applyAlignment="1">
      <alignment vertical="top"/>
    </xf>
    <xf numFmtId="0" fontId="36" fillId="15" borderId="1" xfId="0" quotePrefix="1" applyFont="1" applyFill="1" applyBorder="1" applyAlignment="1">
      <alignment vertical="top"/>
    </xf>
    <xf numFmtId="0" fontId="29" fillId="18" borderId="1" xfId="0" quotePrefix="1" applyFont="1" applyFill="1" applyBorder="1" applyAlignment="1">
      <alignment vertical="top"/>
    </xf>
    <xf numFmtId="0" fontId="29" fillId="12" borderId="1" xfId="0" quotePrefix="1" applyFont="1" applyFill="1" applyBorder="1" applyAlignment="1">
      <alignment vertical="top"/>
    </xf>
    <xf numFmtId="0" fontId="29" fillId="12" borderId="6" xfId="0" quotePrefix="1" applyFont="1" applyFill="1" applyBorder="1" applyAlignment="1">
      <alignment vertical="top"/>
    </xf>
    <xf numFmtId="0" fontId="36" fillId="12" borderId="1" xfId="0" quotePrefix="1" applyFont="1" applyFill="1" applyBorder="1" applyAlignment="1">
      <alignment vertical="top"/>
    </xf>
    <xf numFmtId="0" fontId="36" fillId="18" borderId="1" xfId="0" quotePrefix="1" applyFont="1" applyFill="1" applyBorder="1" applyAlignment="1">
      <alignment vertical="top"/>
    </xf>
    <xf numFmtId="0" fontId="36" fillId="17" borderId="1" xfId="0" quotePrefix="1" applyFont="1" applyFill="1" applyBorder="1" applyAlignment="1">
      <alignment vertical="top"/>
    </xf>
    <xf numFmtId="9" fontId="36" fillId="16" borderId="1" xfId="0" quotePrefix="1" applyNumberFormat="1" applyFont="1" applyFill="1" applyBorder="1" applyAlignment="1">
      <alignment vertical="top"/>
    </xf>
    <xf numFmtId="0" fontId="29" fillId="15" borderId="1" xfId="0" quotePrefix="1" applyFont="1" applyFill="1" applyBorder="1" applyAlignment="1">
      <alignment vertical="top"/>
    </xf>
    <xf numFmtId="0" fontId="29" fillId="3" borderId="1" xfId="2" quotePrefix="1" applyFont="1" applyBorder="1" applyAlignment="1">
      <alignment vertical="top"/>
    </xf>
    <xf numFmtId="0" fontId="29" fillId="4" borderId="1" xfId="3" quotePrefix="1" applyFont="1" applyBorder="1" applyAlignment="1">
      <alignment horizontal="left" vertical="top"/>
    </xf>
    <xf numFmtId="0" fontId="29" fillId="16" borderId="1" xfId="0" quotePrefix="1" applyFont="1" applyFill="1" applyBorder="1" applyAlignment="1">
      <alignment vertical="top"/>
    </xf>
    <xf numFmtId="0" fontId="36" fillId="18" borderId="1" xfId="0" quotePrefix="1" applyFont="1" applyFill="1" applyBorder="1" applyAlignment="1">
      <alignment vertical="top" wrapText="1"/>
    </xf>
    <xf numFmtId="0" fontId="29" fillId="2" borderId="5" xfId="1" quotePrefix="1" applyFont="1" applyBorder="1" applyAlignment="1">
      <alignment horizontal="left" vertical="top" wrapText="1"/>
    </xf>
    <xf numFmtId="0" fontId="36" fillId="16" borderId="1" xfId="0" quotePrefix="1" applyFont="1" applyFill="1" applyBorder="1" applyAlignment="1">
      <alignment vertical="top" wrapText="1"/>
    </xf>
    <xf numFmtId="0" fontId="29" fillId="3" borderId="1" xfId="2" quotePrefix="1" applyFont="1" applyBorder="1" applyAlignment="1">
      <alignment horizontal="left" vertical="top"/>
    </xf>
    <xf numFmtId="0" fontId="29" fillId="10" borderId="1" xfId="0" quotePrefix="1" applyFont="1" applyFill="1" applyBorder="1" applyAlignment="1">
      <alignment vertical="top" wrapText="1"/>
    </xf>
    <xf numFmtId="0" fontId="36" fillId="12" borderId="1" xfId="0" quotePrefix="1" applyFont="1" applyFill="1" applyBorder="1" applyAlignment="1">
      <alignment vertical="top" wrapText="1"/>
    </xf>
    <xf numFmtId="0" fontId="29" fillId="2" borderId="1" xfId="1" quotePrefix="1" applyFont="1" applyBorder="1" applyAlignment="1">
      <alignment vertical="top"/>
    </xf>
    <xf numFmtId="0" fontId="29" fillId="2" borderId="1" xfId="1" quotePrefix="1" applyFont="1" applyBorder="1" applyAlignment="1">
      <alignment horizontal="left" vertical="top"/>
    </xf>
    <xf numFmtId="0" fontId="29" fillId="2" borderId="3" xfId="12" quotePrefix="1" applyFont="1" applyBorder="1" applyAlignment="1">
      <alignment vertical="top" wrapText="1"/>
    </xf>
    <xf numFmtId="0" fontId="29" fillId="2" borderId="3" xfId="12" quotePrefix="1" applyFont="1" applyBorder="1" applyAlignment="1">
      <alignment horizontal="left" vertical="top" wrapText="1"/>
    </xf>
    <xf numFmtId="0" fontId="29" fillId="10" borderId="7" xfId="13" quotePrefix="1" applyFont="1" applyFill="1" applyBorder="1" applyAlignment="1">
      <alignment vertical="top" wrapText="1"/>
    </xf>
    <xf numFmtId="0" fontId="36" fillId="16" borderId="7" xfId="13" quotePrefix="1" applyFont="1" applyFill="1" applyBorder="1" applyAlignment="1">
      <alignment vertical="top" wrapText="1"/>
    </xf>
    <xf numFmtId="0" fontId="36" fillId="16" borderId="7" xfId="13" quotePrefix="1" applyFont="1" applyFill="1" applyBorder="1" applyAlignment="1">
      <alignment vertical="top"/>
    </xf>
    <xf numFmtId="0" fontId="29" fillId="15" borderId="7" xfId="13" quotePrefix="1" applyFont="1" applyFill="1" applyBorder="1" applyAlignment="1">
      <alignment vertical="top"/>
    </xf>
    <xf numFmtId="0" fontId="29" fillId="2" borderId="3" xfId="12" quotePrefix="1" applyFont="1" applyBorder="1" applyAlignment="1">
      <alignment vertical="top"/>
    </xf>
    <xf numFmtId="0" fontId="29" fillId="2" borderId="5" xfId="12" quotePrefix="1" applyFont="1" applyBorder="1" applyAlignment="1">
      <alignment horizontal="left" vertical="top"/>
    </xf>
    <xf numFmtId="0" fontId="29" fillId="10" borderId="1" xfId="13" quotePrefix="1" applyFont="1" applyFill="1" applyBorder="1" applyAlignment="1">
      <alignment vertical="top" wrapText="1"/>
    </xf>
    <xf numFmtId="0" fontId="29" fillId="12" borderId="6" xfId="13" quotePrefix="1" applyFont="1" applyFill="1" applyBorder="1" applyAlignment="1">
      <alignment vertical="top" wrapText="1"/>
    </xf>
    <xf numFmtId="0" fontId="36" fillId="16" borderId="1" xfId="13" quotePrefix="1" applyFont="1" applyFill="1" applyBorder="1" applyAlignment="1">
      <alignment vertical="top"/>
    </xf>
    <xf numFmtId="0" fontId="29" fillId="15" borderId="1" xfId="13" quotePrefix="1" applyFont="1" applyFill="1" applyBorder="1" applyAlignment="1">
      <alignment vertical="top" wrapText="1"/>
    </xf>
    <xf numFmtId="0" fontId="36" fillId="12" borderId="1" xfId="13" quotePrefix="1" applyFont="1" applyFill="1" applyBorder="1" applyAlignment="1">
      <alignment vertical="top"/>
    </xf>
    <xf numFmtId="0" fontId="29" fillId="2" borderId="11" xfId="12" quotePrefix="1" applyFont="1" applyBorder="1" applyAlignment="1">
      <alignment vertical="top"/>
    </xf>
    <xf numFmtId="0" fontId="29" fillId="2" borderId="14" xfId="12" quotePrefix="1" applyFont="1" applyBorder="1" applyAlignment="1">
      <alignment horizontal="left" vertical="top"/>
    </xf>
    <xf numFmtId="0" fontId="29" fillId="10" borderId="15" xfId="13" quotePrefix="1" applyFont="1" applyFill="1" applyBorder="1" applyAlignment="1">
      <alignment vertical="top" wrapText="1"/>
    </xf>
    <xf numFmtId="0" fontId="36" fillId="16" borderId="15" xfId="13" quotePrefix="1" applyFont="1" applyFill="1" applyBorder="1" applyAlignment="1">
      <alignment vertical="top"/>
    </xf>
    <xf numFmtId="0" fontId="36" fillId="15" borderId="15" xfId="13" quotePrefix="1" applyFont="1" applyFill="1" applyBorder="1" applyAlignment="1">
      <alignment vertical="top" wrapText="1"/>
    </xf>
    <xf numFmtId="0" fontId="36" fillId="12" borderId="15" xfId="13" quotePrefix="1" applyFont="1" applyFill="1" applyBorder="1" applyAlignment="1">
      <alignment vertical="top"/>
    </xf>
    <xf numFmtId="0" fontId="29" fillId="2" borderId="1" xfId="12" quotePrefix="1" applyFont="1" applyBorder="1" applyAlignment="1">
      <alignment vertical="top"/>
    </xf>
    <xf numFmtId="0" fontId="29" fillId="2" borderId="1" xfId="12" quotePrefix="1" applyFont="1" applyBorder="1" applyAlignment="1">
      <alignment horizontal="left" vertical="top" wrapText="1"/>
    </xf>
    <xf numFmtId="0" fontId="29" fillId="10" borderId="1" xfId="13" quotePrefix="1" applyFont="1" applyFill="1" applyBorder="1" applyAlignment="1">
      <alignment vertical="top"/>
    </xf>
    <xf numFmtId="0" fontId="36" fillId="16" borderId="1" xfId="13" quotePrefix="1" applyFont="1" applyFill="1" applyBorder="1" applyAlignment="1">
      <alignment vertical="top" wrapText="1"/>
    </xf>
    <xf numFmtId="0" fontId="29" fillId="2" borderId="3" xfId="1" applyFont="1" applyBorder="1" applyAlignment="1">
      <alignment horizontal="right" vertical="top"/>
    </xf>
    <xf numFmtId="0" fontId="29" fillId="2" borderId="1" xfId="1" applyFont="1" applyBorder="1" applyAlignment="1">
      <alignment horizontal="right" vertical="top"/>
    </xf>
    <xf numFmtId="0" fontId="31" fillId="21" borderId="1" xfId="1" applyFont="1" applyFill="1" applyBorder="1" applyAlignment="1">
      <alignment horizontal="right" vertical="top" wrapText="1"/>
    </xf>
    <xf numFmtId="0" fontId="29" fillId="2" borderId="3" xfId="12" applyFont="1" applyBorder="1" applyAlignment="1">
      <alignment horizontal="right" vertical="top"/>
    </xf>
    <xf numFmtId="0" fontId="29" fillId="2" borderId="11" xfId="12" applyFont="1" applyBorder="1" applyAlignment="1">
      <alignment horizontal="right" vertical="top"/>
    </xf>
    <xf numFmtId="0" fontId="29" fillId="2" borderId="1" xfId="12" applyFont="1" applyBorder="1" applyAlignment="1">
      <alignment horizontal="right" vertical="top"/>
    </xf>
    <xf numFmtId="0" fontId="8" fillId="2" borderId="3" xfId="1" applyBorder="1" applyAlignment="1">
      <alignment horizontal="right" vertical="top"/>
    </xf>
    <xf numFmtId="0" fontId="0" fillId="13" borderId="3" xfId="0" applyFont="1" applyFill="1" applyBorder="1" applyAlignment="1">
      <alignment horizontal="right" vertical="top"/>
    </xf>
    <xf numFmtId="0" fontId="9" fillId="13" borderId="3" xfId="0" applyFont="1" applyFill="1" applyBorder="1" applyAlignment="1">
      <alignment horizontal="right" vertical="top"/>
    </xf>
    <xf numFmtId="0" fontId="12" fillId="13" borderId="3" xfId="0" applyFont="1" applyFill="1" applyBorder="1" applyAlignment="1">
      <alignment horizontal="right" vertical="top"/>
    </xf>
    <xf numFmtId="0" fontId="10" fillId="13" borderId="3" xfId="0" applyFont="1" applyFill="1" applyBorder="1" applyAlignment="1">
      <alignment horizontal="right" vertical="top"/>
    </xf>
    <xf numFmtId="0" fontId="0" fillId="11" borderId="3" xfId="0" applyFont="1" applyFill="1" applyBorder="1" applyAlignment="1">
      <alignment horizontal="right" vertical="top"/>
    </xf>
    <xf numFmtId="0" fontId="0" fillId="13" borderId="3" xfId="0" applyFill="1" applyBorder="1" applyAlignment="1">
      <alignment horizontal="right" vertical="top"/>
    </xf>
    <xf numFmtId="0" fontId="0" fillId="0" borderId="11" xfId="0" applyBorder="1" applyAlignment="1">
      <alignment horizontal="right" vertical="top"/>
    </xf>
    <xf numFmtId="0" fontId="36" fillId="0" borderId="1" xfId="0" applyFont="1" applyFill="1" applyBorder="1" applyAlignment="1">
      <alignment horizontal="center"/>
    </xf>
    <xf numFmtId="0" fontId="36" fillId="0" borderId="1" xfId="0" applyFont="1" applyBorder="1" applyAlignment="1">
      <alignment horizontal="center" vertical="center"/>
    </xf>
    <xf numFmtId="0" fontId="50" fillId="0" borderId="0" xfId="0" applyFont="1"/>
    <xf numFmtId="0" fontId="29" fillId="2" borderId="7" xfId="1" applyFont="1" applyBorder="1" applyAlignment="1">
      <alignment vertical="top"/>
    </xf>
    <xf numFmtId="0" fontId="29" fillId="2" borderId="3" xfId="1" quotePrefix="1" applyFont="1" applyBorder="1" applyAlignment="1">
      <alignment horizontal="left" vertical="top"/>
    </xf>
    <xf numFmtId="0" fontId="29" fillId="10" borderId="7" xfId="0" quotePrefix="1" applyFont="1" applyFill="1" applyBorder="1" applyAlignment="1">
      <alignment vertical="top"/>
    </xf>
    <xf numFmtId="0" fontId="29" fillId="12" borderId="7" xfId="0" applyFont="1" applyFill="1" applyBorder="1" applyAlignment="1">
      <alignment horizontal="left" vertical="top"/>
    </xf>
    <xf numFmtId="0" fontId="36" fillId="16" borderId="7" xfId="0" applyFont="1" applyFill="1" applyBorder="1" applyAlignment="1">
      <alignment vertical="top"/>
    </xf>
    <xf numFmtId="0" fontId="36" fillId="16" borderId="7" xfId="0" quotePrefix="1" applyFont="1" applyFill="1" applyBorder="1" applyAlignment="1">
      <alignment vertical="top"/>
    </xf>
    <xf numFmtId="0" fontId="29" fillId="16" borderId="7" xfId="0" applyFont="1" applyFill="1" applyBorder="1" applyAlignment="1">
      <alignment horizontal="left" vertical="top"/>
    </xf>
    <xf numFmtId="0" fontId="29" fillId="3" borderId="7" xfId="2" applyFont="1" applyBorder="1" applyAlignment="1">
      <alignment horizontal="left" vertical="top"/>
    </xf>
    <xf numFmtId="0" fontId="29" fillId="3" borderId="7" xfId="2" applyFont="1" applyBorder="1" applyAlignment="1">
      <alignment vertical="top"/>
    </xf>
    <xf numFmtId="0" fontId="29" fillId="11" borderId="3" xfId="0" applyFont="1" applyFill="1" applyBorder="1" applyAlignment="1">
      <alignment horizontal="left" vertical="top"/>
    </xf>
    <xf numFmtId="0" fontId="29" fillId="11" borderId="3" xfId="0" applyFont="1" applyFill="1" applyBorder="1" applyAlignment="1">
      <alignment horizontal="right" vertical="top"/>
    </xf>
    <xf numFmtId="0" fontId="36" fillId="11" borderId="7" xfId="0" applyFont="1" applyFill="1" applyBorder="1" applyAlignment="1">
      <alignment horizontal="right" vertical="top"/>
    </xf>
    <xf numFmtId="0" fontId="29" fillId="11" borderId="7" xfId="0" applyFont="1" applyFill="1" applyBorder="1" applyAlignment="1">
      <alignment horizontal="left" vertical="top"/>
    </xf>
    <xf numFmtId="164" fontId="29" fillId="14" borderId="7" xfId="0" applyNumberFormat="1" applyFont="1" applyFill="1" applyBorder="1" applyAlignment="1">
      <alignment vertical="top"/>
    </xf>
    <xf numFmtId="0" fontId="29" fillId="14" borderId="7" xfId="0" applyFont="1" applyFill="1" applyBorder="1" applyAlignment="1">
      <alignment vertical="top"/>
    </xf>
    <xf numFmtId="9" fontId="29" fillId="14" borderId="7" xfId="0" applyNumberFormat="1" applyFont="1" applyFill="1" applyBorder="1" applyAlignment="1">
      <alignment vertical="top"/>
    </xf>
    <xf numFmtId="0" fontId="29" fillId="14" borderId="2" xfId="0" applyFont="1" applyFill="1" applyBorder="1" applyAlignment="1">
      <alignment vertical="top"/>
    </xf>
    <xf numFmtId="0" fontId="36" fillId="15" borderId="3" xfId="0" applyFont="1" applyFill="1" applyBorder="1" applyAlignment="1">
      <alignment vertical="top"/>
    </xf>
    <xf numFmtId="0" fontId="36" fillId="15" borderId="7" xfId="0" quotePrefix="1" applyFont="1" applyFill="1" applyBorder="1" applyAlignment="1">
      <alignment vertical="top"/>
    </xf>
    <xf numFmtId="0" fontId="29" fillId="15" borderId="7" xfId="0" applyFont="1" applyFill="1" applyBorder="1" applyAlignment="1">
      <alignment vertical="top"/>
    </xf>
    <xf numFmtId="0" fontId="29" fillId="4" borderId="7" xfId="3" applyFont="1" applyBorder="1" applyAlignment="1">
      <alignment horizontal="left" vertical="top"/>
    </xf>
    <xf numFmtId="0" fontId="29" fillId="4" borderId="7" xfId="3" applyFont="1" applyBorder="1" applyAlignment="1">
      <alignment vertical="top"/>
    </xf>
    <xf numFmtId="0" fontId="29" fillId="18" borderId="7" xfId="0" quotePrefix="1" applyFont="1" applyFill="1" applyBorder="1" applyAlignment="1">
      <alignment vertical="top"/>
    </xf>
    <xf numFmtId="0" fontId="29" fillId="12" borderId="7" xfId="0" quotePrefix="1" applyFont="1" applyFill="1" applyBorder="1" applyAlignment="1">
      <alignment vertical="top"/>
    </xf>
    <xf numFmtId="9" fontId="29" fillId="16" borderId="7" xfId="0" applyNumberFormat="1" applyFont="1" applyFill="1" applyBorder="1" applyAlignment="1">
      <alignment vertical="top"/>
    </xf>
    <xf numFmtId="0" fontId="29" fillId="16" borderId="7" xfId="0" applyFont="1" applyFill="1" applyBorder="1" applyAlignment="1">
      <alignment vertical="top"/>
    </xf>
    <xf numFmtId="0" fontId="29" fillId="11" borderId="3" xfId="0" applyFont="1" applyFill="1" applyBorder="1" applyAlignment="1">
      <alignment vertical="top"/>
    </xf>
    <xf numFmtId="0" fontId="29" fillId="11" borderId="2" xfId="0" applyFont="1" applyFill="1" applyBorder="1" applyAlignment="1">
      <alignment vertical="top"/>
    </xf>
    <xf numFmtId="0" fontId="36" fillId="19" borderId="2" xfId="0" applyFont="1" applyFill="1" applyBorder="1" applyAlignment="1">
      <alignment vertical="top"/>
    </xf>
    <xf numFmtId="0" fontId="36" fillId="0" borderId="7" xfId="0" applyFont="1" applyFill="1" applyBorder="1" applyAlignment="1">
      <alignment vertical="top"/>
    </xf>
    <xf numFmtId="0" fontId="31" fillId="2" borderId="17" xfId="1" applyFont="1" applyBorder="1" applyAlignment="1">
      <alignment vertical="top"/>
    </xf>
    <xf numFmtId="0" fontId="31" fillId="13" borderId="18" xfId="0" applyFont="1" applyFill="1" applyBorder="1" applyAlignment="1">
      <alignment vertical="top"/>
    </xf>
    <xf numFmtId="0" fontId="31" fillId="13" borderId="19" xfId="0" applyFont="1" applyFill="1" applyBorder="1" applyAlignment="1">
      <alignment vertical="top"/>
    </xf>
    <xf numFmtId="0" fontId="31" fillId="13" borderId="19" xfId="0" applyFont="1" applyFill="1" applyBorder="1" applyAlignment="1">
      <alignment horizontal="center" vertical="top"/>
    </xf>
    <xf numFmtId="0" fontId="32" fillId="13" borderId="19" xfId="0" applyFont="1" applyFill="1" applyBorder="1" applyAlignment="1">
      <alignment vertical="top"/>
    </xf>
    <xf numFmtId="0" fontId="31" fillId="13" borderId="18" xfId="0" applyFont="1" applyFill="1" applyBorder="1" applyAlignment="1">
      <alignment horizontal="center" vertical="top"/>
    </xf>
    <xf numFmtId="0" fontId="32" fillId="10" borderId="18" xfId="0" applyFont="1" applyFill="1" applyBorder="1" applyAlignment="1">
      <alignment vertical="top"/>
    </xf>
    <xf numFmtId="0" fontId="31" fillId="10" borderId="18" xfId="0" applyFont="1" applyFill="1" applyBorder="1" applyAlignment="1">
      <alignment vertical="top"/>
    </xf>
    <xf numFmtId="0" fontId="31" fillId="12" borderId="18" xfId="0" applyFont="1" applyFill="1" applyBorder="1" applyAlignment="1">
      <alignment vertical="top"/>
    </xf>
    <xf numFmtId="0" fontId="31" fillId="16" borderId="18" xfId="0" applyFont="1" applyFill="1" applyBorder="1" applyAlignment="1">
      <alignment vertical="top"/>
    </xf>
    <xf numFmtId="0" fontId="32" fillId="16" borderId="18" xfId="0" applyFont="1" applyFill="1" applyBorder="1" applyAlignment="1">
      <alignment vertical="top"/>
    </xf>
    <xf numFmtId="0" fontId="32" fillId="16" borderId="20" xfId="0" applyFont="1" applyFill="1" applyBorder="1" applyAlignment="1">
      <alignment vertical="top"/>
    </xf>
    <xf numFmtId="0" fontId="31" fillId="16" borderId="20" xfId="0" applyFont="1" applyFill="1" applyBorder="1" applyAlignment="1">
      <alignment vertical="top"/>
    </xf>
    <xf numFmtId="0" fontId="31" fillId="3" borderId="18" xfId="2" applyFont="1" applyBorder="1" applyAlignment="1">
      <alignment vertical="top"/>
    </xf>
    <xf numFmtId="0" fontId="31" fillId="17" borderId="18" xfId="0" applyFont="1" applyFill="1" applyBorder="1" applyAlignment="1">
      <alignment vertical="top"/>
    </xf>
    <xf numFmtId="0" fontId="31" fillId="11" borderId="18" xfId="0" applyFont="1" applyFill="1" applyBorder="1" applyAlignment="1">
      <alignment vertical="top"/>
    </xf>
    <xf numFmtId="0" fontId="31" fillId="11" borderId="19" xfId="0" applyFont="1" applyFill="1" applyBorder="1" applyAlignment="1">
      <alignment vertical="top"/>
    </xf>
    <xf numFmtId="0" fontId="31" fillId="11" borderId="19" xfId="0" applyFont="1" applyFill="1" applyBorder="1" applyAlignment="1">
      <alignment horizontal="right" vertical="top"/>
    </xf>
    <xf numFmtId="0" fontId="31" fillId="11" borderId="18" xfId="0" applyFont="1" applyFill="1" applyBorder="1" applyAlignment="1">
      <alignment horizontal="left" vertical="top"/>
    </xf>
    <xf numFmtId="0" fontId="31" fillId="11" borderId="18" xfId="0" applyFont="1" applyFill="1" applyBorder="1" applyAlignment="1">
      <alignment horizontal="right" vertical="top"/>
    </xf>
    <xf numFmtId="0" fontId="32" fillId="11" borderId="18" xfId="0" applyFont="1" applyFill="1" applyBorder="1" applyAlignment="1">
      <alignment vertical="top"/>
    </xf>
    <xf numFmtId="0" fontId="33" fillId="14" borderId="18" xfId="0" applyFont="1" applyFill="1" applyBorder="1" applyAlignment="1">
      <alignment vertical="top"/>
    </xf>
    <xf numFmtId="0" fontId="31" fillId="14" borderId="18" xfId="0" applyFont="1" applyFill="1" applyBorder="1" applyAlignment="1">
      <alignment vertical="top"/>
    </xf>
    <xf numFmtId="0" fontId="34" fillId="14" borderId="18" xfId="0" applyFont="1" applyFill="1" applyBorder="1" applyAlignment="1">
      <alignment vertical="top"/>
    </xf>
    <xf numFmtId="0" fontId="31" fillId="18" borderId="18" xfId="0" applyFont="1" applyFill="1" applyBorder="1" applyAlignment="1">
      <alignment vertical="top"/>
    </xf>
    <xf numFmtId="0" fontId="31" fillId="15" borderId="18" xfId="0" applyFont="1" applyFill="1" applyBorder="1" applyAlignment="1">
      <alignment vertical="top"/>
    </xf>
    <xf numFmtId="0" fontId="31" fillId="11" borderId="20" xfId="0" applyFont="1" applyFill="1" applyBorder="1" applyAlignment="1">
      <alignment vertical="top"/>
    </xf>
    <xf numFmtId="0" fontId="32" fillId="22" borderId="20" xfId="5" applyFont="1" applyBorder="1" applyAlignment="1">
      <alignment vertical="top"/>
    </xf>
    <xf numFmtId="0" fontId="31" fillId="19" borderId="20" xfId="0" applyFont="1" applyFill="1" applyBorder="1" applyAlignment="1">
      <alignment vertical="top"/>
    </xf>
    <xf numFmtId="0" fontId="31" fillId="0" borderId="18" xfId="0" applyFont="1" applyFill="1" applyBorder="1" applyAlignment="1">
      <alignment vertical="top"/>
    </xf>
    <xf numFmtId="0" fontId="9" fillId="0" borderId="17" xfId="0" applyFont="1" applyFill="1" applyBorder="1" applyAlignment="1">
      <alignment vertical="top"/>
    </xf>
    <xf numFmtId="0" fontId="29" fillId="2" borderId="3" xfId="1" applyFont="1" applyBorder="1" applyAlignment="1">
      <alignment vertical="top" wrapText="1"/>
    </xf>
    <xf numFmtId="0" fontId="29" fillId="2" borderId="6" xfId="1" applyFont="1" applyBorder="1" applyAlignment="1">
      <alignment vertical="center"/>
    </xf>
    <xf numFmtId="0" fontId="36" fillId="16" borderId="15" xfId="13" applyFont="1" applyFill="1" applyBorder="1" applyAlignment="1">
      <alignment vertical="top" wrapText="1"/>
    </xf>
    <xf numFmtId="0" fontId="29" fillId="12" borderId="12" xfId="13" quotePrefix="1" applyFont="1" applyFill="1" applyBorder="1" applyAlignment="1">
      <alignment vertical="top" wrapText="1"/>
    </xf>
    <xf numFmtId="0" fontId="36" fillId="22" borderId="7" xfId="5" applyFont="1" applyBorder="1" applyAlignment="1">
      <alignment vertical="top"/>
    </xf>
    <xf numFmtId="0" fontId="36" fillId="22" borderId="1" xfId="5" applyFont="1" applyBorder="1" applyAlignment="1">
      <alignment vertical="top"/>
    </xf>
    <xf numFmtId="0" fontId="36" fillId="22" borderId="6" xfId="5" applyFont="1" applyBorder="1" applyAlignment="1">
      <alignment vertical="top"/>
    </xf>
    <xf numFmtId="0" fontId="32" fillId="21" borderId="1" xfId="5" applyFont="1" applyFill="1" applyBorder="1" applyAlignment="1">
      <alignment vertical="top" wrapText="1"/>
    </xf>
    <xf numFmtId="0" fontId="36" fillId="22" borderId="15" xfId="5" applyFont="1" applyBorder="1" applyAlignment="1">
      <alignment vertical="top"/>
    </xf>
    <xf numFmtId="0" fontId="51" fillId="22" borderId="6" xfId="5" applyFont="1" applyBorder="1" applyAlignment="1">
      <alignment vertical="top"/>
    </xf>
    <xf numFmtId="0" fontId="51" fillId="22" borderId="0" xfId="5" applyFont="1" applyAlignment="1">
      <alignment vertical="top"/>
    </xf>
    <xf numFmtId="0" fontId="43" fillId="8" borderId="12" xfId="0" applyFont="1" applyFill="1" applyBorder="1" applyAlignment="1">
      <alignment horizontal="center" vertical="center" wrapText="1"/>
    </xf>
    <xf numFmtId="0" fontId="43" fillId="8" borderId="2" xfId="0" applyFont="1" applyFill="1" applyBorder="1" applyAlignment="1">
      <alignment horizontal="center" vertical="center" wrapText="1"/>
    </xf>
    <xf numFmtId="0" fontId="44" fillId="8" borderId="13" xfId="0" applyFont="1" applyFill="1" applyBorder="1" applyAlignment="1">
      <alignment wrapText="1"/>
    </xf>
    <xf numFmtId="0" fontId="44" fillId="8" borderId="2" xfId="0" applyFont="1" applyFill="1" applyBorder="1" applyAlignment="1">
      <alignment wrapText="1"/>
    </xf>
    <xf numFmtId="0" fontId="44" fillId="11" borderId="0" xfId="0" applyFont="1" applyFill="1" applyBorder="1" applyAlignment="1">
      <alignment horizontal="center"/>
    </xf>
    <xf numFmtId="0" fontId="29" fillId="4" borderId="1" xfId="3" quotePrefix="1" applyFont="1" applyBorder="1" applyAlignment="1">
      <alignment horizontal="left" vertical="top" wrapText="1"/>
    </xf>
    <xf numFmtId="0" fontId="29" fillId="0" borderId="0" xfId="0" applyFont="1" applyAlignment="1"/>
    <xf numFmtId="0" fontId="29" fillId="0" borderId="0" xfId="0" quotePrefix="1" applyFont="1"/>
    <xf numFmtId="0" fontId="27" fillId="0" borderId="0" xfId="0" applyFont="1" applyAlignment="1">
      <alignment horizontal="left" vertical="center"/>
    </xf>
    <xf numFmtId="0" fontId="1" fillId="0" borderId="0" xfId="0" applyFont="1" applyAlignment="1">
      <alignment vertical="center"/>
    </xf>
    <xf numFmtId="0" fontId="52" fillId="0" borderId="0" xfId="0" applyFont="1"/>
    <xf numFmtId="0" fontId="1" fillId="0" borderId="0" xfId="0" applyFont="1"/>
    <xf numFmtId="0" fontId="43" fillId="8" borderId="0" xfId="0" applyFont="1" applyFill="1" applyBorder="1" applyAlignment="1" applyProtection="1">
      <alignment horizontal="left"/>
      <protection locked="0"/>
    </xf>
    <xf numFmtId="0" fontId="43" fillId="7" borderId="0" xfId="0" applyFont="1" applyFill="1" applyBorder="1" applyAlignment="1" applyProtection="1">
      <alignment horizontal="left"/>
      <protection locked="0"/>
    </xf>
    <xf numFmtId="0" fontId="29" fillId="0" borderId="0" xfId="0" applyFont="1" applyFill="1"/>
    <xf numFmtId="0" fontId="0" fillId="0" borderId="0" xfId="0" applyFill="1"/>
    <xf numFmtId="0" fontId="0" fillId="0" borderId="0" xfId="0" applyFill="1" applyAlignment="1">
      <alignment horizontal="right"/>
    </xf>
    <xf numFmtId="0" fontId="0" fillId="0" borderId="22" xfId="0" applyBorder="1"/>
    <xf numFmtId="0" fontId="0" fillId="0" borderId="23" xfId="0" applyBorder="1"/>
    <xf numFmtId="0" fontId="0" fillId="0" borderId="21" xfId="0" applyBorder="1"/>
    <xf numFmtId="0" fontId="53" fillId="0" borderId="1" xfId="9" applyFont="1" applyBorder="1" applyAlignment="1" applyProtection="1"/>
    <xf numFmtId="0" fontId="54" fillId="0" borderId="0" xfId="0" applyFont="1"/>
    <xf numFmtId="0" fontId="27" fillId="0" borderId="12" xfId="0" applyFont="1" applyFill="1" applyBorder="1" applyAlignment="1">
      <alignment horizontal="center" vertical="center"/>
    </xf>
    <xf numFmtId="0" fontId="29" fillId="0" borderId="10" xfId="0" applyFont="1" applyBorder="1" applyAlignment="1">
      <alignment vertical="center"/>
    </xf>
    <xf numFmtId="0" fontId="29" fillId="0" borderId="14" xfId="0" applyFont="1" applyBorder="1" applyAlignment="1">
      <alignment vertical="center"/>
    </xf>
    <xf numFmtId="0" fontId="29" fillId="0" borderId="2" xfId="0" applyFont="1" applyBorder="1" applyAlignment="1">
      <alignment vertical="center"/>
    </xf>
    <xf numFmtId="0" fontId="29" fillId="0" borderId="4" xfId="0" applyFont="1" applyBorder="1" applyAlignment="1">
      <alignment vertical="center"/>
    </xf>
    <xf numFmtId="0" fontId="29" fillId="0" borderId="3" xfId="0" applyFont="1" applyBorder="1" applyAlignment="1">
      <alignment vertical="center"/>
    </xf>
    <xf numFmtId="0" fontId="27" fillId="10" borderId="0" xfId="0" applyFont="1" applyFill="1" applyBorder="1" applyAlignment="1">
      <alignment horizontal="center" vertical="center"/>
    </xf>
    <xf numFmtId="0" fontId="29" fillId="0" borderId="0" xfId="0" applyFont="1" applyAlignment="1">
      <alignment vertical="center"/>
    </xf>
    <xf numFmtId="0" fontId="29" fillId="0" borderId="11" xfId="0" applyFont="1" applyBorder="1" applyAlignment="1">
      <alignment vertical="center"/>
    </xf>
    <xf numFmtId="0" fontId="27" fillId="11" borderId="10" xfId="0" applyFont="1" applyFill="1" applyBorder="1" applyAlignment="1">
      <alignment horizontal="right" vertical="center"/>
    </xf>
    <xf numFmtId="0" fontId="29" fillId="0" borderId="10" xfId="0" applyFont="1" applyBorder="1" applyAlignment="1">
      <alignment horizontal="right" vertical="center"/>
    </xf>
    <xf numFmtId="0" fontId="29" fillId="0" borderId="14" xfId="0" applyFont="1" applyBorder="1" applyAlignment="1">
      <alignment horizontal="right" vertical="center"/>
    </xf>
    <xf numFmtId="0" fontId="29" fillId="0" borderId="4" xfId="0" applyFont="1" applyBorder="1" applyAlignment="1">
      <alignment horizontal="right" vertical="center"/>
    </xf>
    <xf numFmtId="0" fontId="29" fillId="0" borderId="3" xfId="0" applyFont="1" applyBorder="1" applyAlignment="1">
      <alignment horizontal="right" vertical="center"/>
    </xf>
    <xf numFmtId="0" fontId="27" fillId="15" borderId="12" xfId="0" applyFont="1" applyFill="1" applyBorder="1" applyAlignment="1">
      <alignment horizontal="center" vertical="center"/>
    </xf>
    <xf numFmtId="0" fontId="27" fillId="14" borderId="12" xfId="0" applyFont="1" applyFill="1" applyBorder="1" applyAlignment="1">
      <alignment horizontal="center" vertical="center"/>
    </xf>
    <xf numFmtId="0" fontId="27" fillId="18" borderId="12" xfId="0" applyFont="1" applyFill="1" applyBorder="1" applyAlignment="1">
      <alignment horizontal="center" vertical="center"/>
    </xf>
    <xf numFmtId="0" fontId="27" fillId="18" borderId="10" xfId="0" applyFont="1" applyFill="1" applyBorder="1" applyAlignment="1">
      <alignment horizontal="center" vertical="center"/>
    </xf>
    <xf numFmtId="0" fontId="27" fillId="18" borderId="14" xfId="0" applyFont="1" applyFill="1" applyBorder="1" applyAlignment="1">
      <alignment horizontal="center" vertical="center"/>
    </xf>
    <xf numFmtId="0" fontId="27" fillId="18" borderId="2" xfId="0" applyFont="1" applyFill="1" applyBorder="1" applyAlignment="1">
      <alignment horizontal="center" vertical="center"/>
    </xf>
    <xf numFmtId="0" fontId="27" fillId="18" borderId="4" xfId="0" applyFont="1" applyFill="1" applyBorder="1" applyAlignment="1">
      <alignment horizontal="center" vertical="center"/>
    </xf>
    <xf numFmtId="0" fontId="27" fillId="18" borderId="3" xfId="0" applyFont="1" applyFill="1" applyBorder="1" applyAlignment="1">
      <alignment horizontal="center" vertical="center"/>
    </xf>
    <xf numFmtId="0" fontId="30" fillId="22" borderId="12" xfId="5" applyFont="1" applyBorder="1" applyAlignment="1">
      <alignment horizontal="center" vertical="center"/>
    </xf>
    <xf numFmtId="0" fontId="30" fillId="22" borderId="14" xfId="5" applyFont="1" applyBorder="1" applyAlignment="1">
      <alignment horizontal="center" vertical="center"/>
    </xf>
    <xf numFmtId="0" fontId="30" fillId="22" borderId="2" xfId="5" applyFont="1" applyBorder="1" applyAlignment="1">
      <alignment horizontal="center" vertical="center"/>
    </xf>
    <xf numFmtId="0" fontId="30" fillId="22" borderId="3" xfId="5" applyFont="1" applyBorder="1" applyAlignment="1">
      <alignment horizontal="center" vertical="center"/>
    </xf>
    <xf numFmtId="0" fontId="27" fillId="11" borderId="12" xfId="0" applyFont="1" applyFill="1" applyBorder="1" applyAlignment="1">
      <alignment horizontal="center" vertical="center"/>
    </xf>
    <xf numFmtId="0" fontId="27" fillId="16" borderId="12" xfId="0" applyFont="1" applyFill="1" applyBorder="1" applyAlignment="1">
      <alignment horizontal="center" vertical="center"/>
    </xf>
    <xf numFmtId="0" fontId="27" fillId="16" borderId="10" xfId="0" applyFont="1" applyFill="1" applyBorder="1" applyAlignment="1">
      <alignment horizontal="center" vertical="center"/>
    </xf>
    <xf numFmtId="0" fontId="27" fillId="18" borderId="13" xfId="0" applyFont="1" applyFill="1" applyBorder="1" applyAlignment="1">
      <alignment horizontal="center" vertical="center"/>
    </xf>
    <xf numFmtId="0" fontId="29" fillId="0" borderId="0" xfId="0" applyFont="1" applyAlignment="1">
      <alignment horizontal="center" vertical="center"/>
    </xf>
    <xf numFmtId="0" fontId="29" fillId="0" borderId="2" xfId="0" applyFont="1" applyBorder="1" applyAlignment="1">
      <alignment horizontal="center" vertical="center"/>
    </xf>
    <xf numFmtId="0" fontId="29" fillId="0" borderId="4" xfId="0" applyFont="1" applyBorder="1" applyAlignment="1">
      <alignment horizontal="center" vertical="center"/>
    </xf>
    <xf numFmtId="0" fontId="27" fillId="12" borderId="0" xfId="0" applyFont="1" applyFill="1" applyBorder="1" applyAlignment="1">
      <alignment horizontal="center" vertical="center"/>
    </xf>
    <xf numFmtId="0" fontId="27" fillId="11" borderId="13" xfId="0" applyFont="1" applyFill="1" applyBorder="1" applyAlignment="1">
      <alignment horizontal="center" vertical="center"/>
    </xf>
    <xf numFmtId="0" fontId="27" fillId="11" borderId="0" xfId="0" applyFont="1" applyFill="1" applyBorder="1" applyAlignment="1">
      <alignment horizontal="center" vertical="center"/>
    </xf>
    <xf numFmtId="0" fontId="27" fillId="11" borderId="11" xfId="0" applyFont="1" applyFill="1" applyBorder="1" applyAlignment="1">
      <alignment horizontal="center" vertical="center"/>
    </xf>
    <xf numFmtId="0" fontId="27" fillId="11" borderId="2" xfId="0" applyFont="1" applyFill="1" applyBorder="1" applyAlignment="1">
      <alignment horizontal="center" vertical="center"/>
    </xf>
    <xf numFmtId="0" fontId="27" fillId="11" borderId="4" xfId="0" applyFont="1" applyFill="1" applyBorder="1" applyAlignment="1">
      <alignment horizontal="center" vertical="center"/>
    </xf>
    <xf numFmtId="0" fontId="27" fillId="11" borderId="3" xfId="0" applyFont="1" applyFill="1" applyBorder="1" applyAlignment="1">
      <alignment horizontal="center" vertical="center"/>
    </xf>
    <xf numFmtId="0" fontId="27" fillId="23" borderId="13" xfId="6" applyFont="1" applyBorder="1" applyAlignment="1">
      <alignment horizontal="center" vertical="center"/>
    </xf>
    <xf numFmtId="0" fontId="27" fillId="23" borderId="0" xfId="6" applyFont="1" applyBorder="1" applyAlignment="1">
      <alignment horizontal="center" vertical="center"/>
    </xf>
    <xf numFmtId="0" fontId="27" fillId="23" borderId="11" xfId="6" applyFont="1" applyBorder="1" applyAlignment="1">
      <alignment horizontal="center" vertical="center"/>
    </xf>
    <xf numFmtId="0" fontId="27" fillId="23" borderId="2" xfId="6" applyFont="1" applyBorder="1" applyAlignment="1">
      <alignment horizontal="center" vertical="center"/>
    </xf>
    <xf numFmtId="0" fontId="27" fillId="23" borderId="4" xfId="6" applyFont="1" applyBorder="1" applyAlignment="1">
      <alignment horizontal="center" vertical="center"/>
    </xf>
    <xf numFmtId="0" fontId="27" fillId="23" borderId="3" xfId="6" applyFont="1" applyBorder="1" applyAlignment="1">
      <alignment horizontal="center" vertical="center"/>
    </xf>
    <xf numFmtId="0" fontId="27" fillId="16" borderId="13" xfId="0" applyFont="1" applyFill="1" applyBorder="1" applyAlignment="1">
      <alignment horizontal="center" vertical="center"/>
    </xf>
    <xf numFmtId="0" fontId="27" fillId="16" borderId="0" xfId="0" applyFont="1" applyFill="1" applyBorder="1" applyAlignment="1">
      <alignment horizontal="center" vertical="center"/>
    </xf>
    <xf numFmtId="0" fontId="27" fillId="16" borderId="11" xfId="0" applyFont="1" applyFill="1" applyBorder="1" applyAlignment="1">
      <alignment horizontal="center" vertical="center"/>
    </xf>
    <xf numFmtId="0" fontId="27" fillId="16" borderId="2" xfId="0" applyFont="1" applyFill="1" applyBorder="1" applyAlignment="1">
      <alignment horizontal="center" vertical="center"/>
    </xf>
    <xf numFmtId="0" fontId="27" fillId="16" borderId="4" xfId="0" applyFont="1" applyFill="1" applyBorder="1" applyAlignment="1">
      <alignment horizontal="center" vertical="center"/>
    </xf>
    <xf numFmtId="0" fontId="27" fillId="16" borderId="3" xfId="0" applyFont="1" applyFill="1" applyBorder="1" applyAlignment="1">
      <alignment horizontal="center" vertical="center"/>
    </xf>
    <xf numFmtId="0" fontId="27" fillId="13" borderId="0" xfId="0" applyFont="1" applyFill="1" applyBorder="1" applyAlignment="1">
      <alignment horizontal="center" vertical="center"/>
    </xf>
    <xf numFmtId="0" fontId="27" fillId="13" borderId="11" xfId="0" applyFont="1" applyFill="1" applyBorder="1" applyAlignment="1">
      <alignment horizontal="center" vertical="center"/>
    </xf>
    <xf numFmtId="0" fontId="27" fillId="13" borderId="4" xfId="0" applyFont="1" applyFill="1" applyBorder="1" applyAlignment="1">
      <alignment horizontal="center" vertical="center"/>
    </xf>
    <xf numFmtId="0" fontId="27" fillId="13" borderId="3" xfId="0" applyFont="1" applyFill="1" applyBorder="1" applyAlignment="1">
      <alignment horizontal="center" vertical="center"/>
    </xf>
    <xf numFmtId="0" fontId="28" fillId="25" borderId="10" xfId="8" applyFont="1" applyBorder="1" applyAlignment="1">
      <alignment horizontal="center" vertical="center"/>
    </xf>
    <xf numFmtId="0" fontId="28" fillId="25" borderId="4" xfId="8" applyFont="1" applyBorder="1" applyAlignment="1">
      <alignment horizontal="center" vertical="center"/>
    </xf>
    <xf numFmtId="0" fontId="28" fillId="24" borderId="14" xfId="7" applyFont="1" applyBorder="1" applyAlignment="1">
      <alignment horizontal="center" vertical="center"/>
    </xf>
    <xf numFmtId="0" fontId="28" fillId="24" borderId="3" xfId="7" applyFont="1" applyBorder="1" applyAlignment="1">
      <alignment horizontal="center" vertical="center"/>
    </xf>
    <xf numFmtId="0" fontId="27" fillId="13" borderId="9" xfId="0" applyFont="1" applyFill="1" applyBorder="1" applyAlignment="1">
      <alignment horizontal="center" vertical="center"/>
    </xf>
    <xf numFmtId="0" fontId="27" fillId="13" borderId="7" xfId="0" applyFont="1" applyFill="1" applyBorder="1" applyAlignment="1">
      <alignment horizontal="center" vertical="center"/>
    </xf>
    <xf numFmtId="0" fontId="31" fillId="10" borderId="1" xfId="0" applyFont="1" applyFill="1" applyBorder="1" applyAlignment="1">
      <alignment horizontal="center"/>
    </xf>
    <xf numFmtId="0" fontId="27" fillId="21" borderId="1" xfId="0" applyFont="1" applyFill="1" applyBorder="1" applyAlignment="1">
      <alignment horizontal="center" vertical="center"/>
    </xf>
    <xf numFmtId="0" fontId="27" fillId="6" borderId="1" xfId="0" applyFont="1" applyFill="1" applyBorder="1" applyAlignment="1">
      <alignment horizontal="center"/>
    </xf>
    <xf numFmtId="0" fontId="31" fillId="11" borderId="1" xfId="0" applyFont="1" applyFill="1" applyBorder="1" applyAlignment="1">
      <alignment horizontal="center"/>
    </xf>
    <xf numFmtId="0" fontId="27" fillId="7" borderId="1" xfId="0" applyFont="1" applyFill="1" applyBorder="1" applyAlignment="1">
      <alignment horizontal="center"/>
    </xf>
    <xf numFmtId="0" fontId="27" fillId="9" borderId="1" xfId="0" applyFont="1" applyFill="1" applyBorder="1" applyAlignment="1">
      <alignment horizontal="center"/>
    </xf>
    <xf numFmtId="0" fontId="31" fillId="10" borderId="1" xfId="13" applyFont="1" applyFill="1" applyBorder="1" applyAlignment="1">
      <alignment horizontal="center"/>
    </xf>
    <xf numFmtId="0" fontId="31" fillId="11" borderId="1" xfId="13" applyFont="1" applyFill="1" applyBorder="1" applyAlignment="1">
      <alignment horizontal="center"/>
    </xf>
    <xf numFmtId="0" fontId="27" fillId="21" borderId="1" xfId="13" applyFont="1" applyFill="1" applyBorder="1" applyAlignment="1">
      <alignment horizontal="center" vertical="center"/>
    </xf>
    <xf numFmtId="0" fontId="27" fillId="6" borderId="1" xfId="13" applyFont="1" applyFill="1" applyBorder="1" applyAlignment="1">
      <alignment horizontal="center"/>
    </xf>
    <xf numFmtId="0" fontId="27" fillId="9" borderId="1" xfId="13" applyFont="1" applyFill="1" applyBorder="1" applyAlignment="1">
      <alignment horizontal="center"/>
    </xf>
    <xf numFmtId="0" fontId="27" fillId="7" borderId="1" xfId="13" applyFont="1" applyFill="1" applyBorder="1" applyAlignment="1">
      <alignment horizontal="center"/>
    </xf>
    <xf numFmtId="0" fontId="43" fillId="16" borderId="12" xfId="0" applyFont="1" applyFill="1" applyBorder="1" applyAlignment="1">
      <alignment horizontal="center" vertical="center" wrapText="1"/>
    </xf>
    <xf numFmtId="0" fontId="43" fillId="16" borderId="10" xfId="0" applyFont="1" applyFill="1" applyBorder="1" applyAlignment="1">
      <alignment horizontal="center" vertical="center" wrapText="1"/>
    </xf>
    <xf numFmtId="0" fontId="43" fillId="16" borderId="14" xfId="0" applyFont="1" applyFill="1" applyBorder="1" applyAlignment="1">
      <alignment horizontal="center" vertical="center" wrapText="1"/>
    </xf>
    <xf numFmtId="0" fontId="43" fillId="16" borderId="13" xfId="0" applyFont="1" applyFill="1" applyBorder="1" applyAlignment="1">
      <alignment horizontal="center" vertical="center" wrapText="1"/>
    </xf>
    <xf numFmtId="0" fontId="43" fillId="16" borderId="0" xfId="0" applyFont="1" applyFill="1" applyBorder="1" applyAlignment="1">
      <alignment horizontal="center" vertical="center" wrapText="1"/>
    </xf>
    <xf numFmtId="0" fontId="43" fillId="16" borderId="11" xfId="0" applyFont="1" applyFill="1" applyBorder="1" applyAlignment="1">
      <alignment horizontal="center" vertical="center" wrapText="1"/>
    </xf>
    <xf numFmtId="0" fontId="43" fillId="8" borderId="0" xfId="0" applyFont="1" applyFill="1" applyBorder="1" applyAlignment="1">
      <alignment horizontal="center" vertical="center" wrapText="1"/>
    </xf>
    <xf numFmtId="0" fontId="43" fillId="8" borderId="4" xfId="0" applyFont="1" applyFill="1" applyBorder="1" applyAlignment="1">
      <alignment horizontal="center" vertical="center" wrapText="1"/>
    </xf>
    <xf numFmtId="0" fontId="43" fillId="13" borderId="0" xfId="0" applyFont="1" applyFill="1" applyBorder="1" applyAlignment="1">
      <alignment horizontal="center" vertical="center" wrapText="1"/>
    </xf>
    <xf numFmtId="0" fontId="43" fillId="13" borderId="11" xfId="0" applyFont="1" applyFill="1" applyBorder="1" applyAlignment="1">
      <alignment horizontal="center" vertical="center" wrapText="1"/>
    </xf>
    <xf numFmtId="0" fontId="43" fillId="11" borderId="15" xfId="0" applyFont="1" applyFill="1" applyBorder="1" applyAlignment="1">
      <alignment horizontal="center" vertical="center" wrapText="1"/>
    </xf>
    <xf numFmtId="0" fontId="43" fillId="11" borderId="7" xfId="0" applyFont="1" applyFill="1" applyBorder="1" applyAlignment="1">
      <alignment horizontal="center" vertical="center" wrapText="1"/>
    </xf>
    <xf numFmtId="0" fontId="43" fillId="10" borderId="15" xfId="0" applyFont="1" applyFill="1" applyBorder="1" applyAlignment="1">
      <alignment horizontal="center" vertical="center" wrapText="1"/>
    </xf>
    <xf numFmtId="0" fontId="14" fillId="0" borderId="7" xfId="0" applyFont="1" applyBorder="1" applyAlignment="1">
      <alignment wrapText="1"/>
    </xf>
    <xf numFmtId="0" fontId="43" fillId="12" borderId="12" xfId="0" applyFont="1" applyFill="1" applyBorder="1" applyAlignment="1">
      <alignment vertical="center" wrapText="1"/>
    </xf>
    <xf numFmtId="0" fontId="43" fillId="12" borderId="2" xfId="0" applyFont="1" applyFill="1" applyBorder="1" applyAlignment="1">
      <alignment vertical="center" wrapText="1"/>
    </xf>
    <xf numFmtId="0" fontId="43" fillId="28" borderId="12" xfId="0" applyFont="1" applyFill="1" applyBorder="1" applyAlignment="1">
      <alignment horizontal="center" vertical="center" wrapText="1"/>
    </xf>
    <xf numFmtId="0" fontId="43" fillId="28" borderId="10" xfId="0" applyFont="1" applyFill="1" applyBorder="1" applyAlignment="1">
      <alignment horizontal="center" vertical="center" wrapText="1"/>
    </xf>
    <xf numFmtId="0" fontId="14" fillId="28" borderId="10" xfId="0" applyFont="1" applyFill="1" applyBorder="1" applyAlignment="1">
      <alignment wrapText="1"/>
    </xf>
    <xf numFmtId="0" fontId="14" fillId="28" borderId="14" xfId="0" applyFont="1" applyFill="1" applyBorder="1" applyAlignment="1">
      <alignment wrapText="1"/>
    </xf>
    <xf numFmtId="0" fontId="14" fillId="28" borderId="2" xfId="0" applyFont="1" applyFill="1" applyBorder="1" applyAlignment="1">
      <alignment wrapText="1"/>
    </xf>
    <xf numFmtId="0" fontId="14" fillId="28" borderId="4" xfId="0" applyFont="1" applyFill="1" applyBorder="1" applyAlignment="1">
      <alignment wrapText="1"/>
    </xf>
    <xf numFmtId="0" fontId="14" fillId="28" borderId="3" xfId="0" applyFont="1" applyFill="1" applyBorder="1" applyAlignment="1">
      <alignment wrapText="1"/>
    </xf>
    <xf numFmtId="0" fontId="43" fillId="15" borderId="1" xfId="6" applyFont="1" applyFill="1" applyBorder="1" applyAlignment="1">
      <alignment horizontal="center" vertical="center" wrapText="1"/>
    </xf>
    <xf numFmtId="0" fontId="43" fillId="11" borderId="12" xfId="0" applyFont="1" applyFill="1" applyBorder="1" applyAlignment="1">
      <alignment horizontal="center" vertical="top" wrapText="1"/>
    </xf>
    <xf numFmtId="0" fontId="43" fillId="11" borderId="10" xfId="0" applyFont="1" applyFill="1" applyBorder="1" applyAlignment="1">
      <alignment horizontal="center" vertical="top" wrapText="1"/>
    </xf>
    <xf numFmtId="0" fontId="43" fillId="11" borderId="2" xfId="0" applyFont="1" applyFill="1" applyBorder="1" applyAlignment="1">
      <alignment horizontal="center" vertical="top" wrapText="1"/>
    </xf>
    <xf numFmtId="0" fontId="43" fillId="11" borderId="4" xfId="0" applyFont="1" applyFill="1" applyBorder="1" applyAlignment="1">
      <alignment horizontal="center" vertical="top" wrapText="1"/>
    </xf>
    <xf numFmtId="0" fontId="43" fillId="14" borderId="12" xfId="0" applyFont="1" applyFill="1" applyBorder="1" applyAlignment="1">
      <alignment horizontal="center" vertical="center" wrapText="1"/>
    </xf>
    <xf numFmtId="0" fontId="43" fillId="14" borderId="10" xfId="0" applyFont="1" applyFill="1" applyBorder="1" applyAlignment="1">
      <alignment horizontal="center" vertical="center" wrapText="1"/>
    </xf>
    <xf numFmtId="0" fontId="43" fillId="14" borderId="14" xfId="0" applyFont="1" applyFill="1" applyBorder="1" applyAlignment="1">
      <alignment horizontal="center" vertical="center" wrapText="1"/>
    </xf>
    <xf numFmtId="0" fontId="43" fillId="18" borderId="12" xfId="0" applyFont="1" applyFill="1" applyBorder="1" applyAlignment="1">
      <alignment horizontal="center" vertical="center" wrapText="1"/>
    </xf>
    <xf numFmtId="0" fontId="14" fillId="0" borderId="2" xfId="0" applyFont="1" applyBorder="1" applyAlignment="1">
      <alignment wrapText="1"/>
    </xf>
    <xf numFmtId="0" fontId="43" fillId="18" borderId="10" xfId="0" applyFont="1" applyFill="1" applyBorder="1" applyAlignment="1">
      <alignment horizontal="center" vertical="center" wrapText="1"/>
    </xf>
    <xf numFmtId="0" fontId="43" fillId="18" borderId="14" xfId="0" applyFont="1" applyFill="1" applyBorder="1" applyAlignment="1">
      <alignment horizontal="center" vertical="center" wrapText="1"/>
    </xf>
    <xf numFmtId="0" fontId="43" fillId="18" borderId="2" xfId="0" applyFont="1" applyFill="1" applyBorder="1" applyAlignment="1">
      <alignment horizontal="center" vertical="center" wrapText="1"/>
    </xf>
    <xf numFmtId="0" fontId="43" fillId="18" borderId="4" xfId="0" applyFont="1" applyFill="1" applyBorder="1" applyAlignment="1">
      <alignment horizontal="center" vertical="center" wrapText="1"/>
    </xf>
    <xf numFmtId="0" fontId="43" fillId="18" borderId="3" xfId="0" applyFont="1" applyFill="1" applyBorder="1" applyAlignment="1">
      <alignment horizontal="center" vertical="center" wrapText="1"/>
    </xf>
    <xf numFmtId="0" fontId="43" fillId="16" borderId="0" xfId="0" applyFont="1" applyFill="1" applyBorder="1" applyAlignment="1">
      <alignment horizontal="center" vertical="top" wrapText="1"/>
    </xf>
    <xf numFmtId="0" fontId="14" fillId="0" borderId="0" xfId="0" applyFont="1" applyBorder="1" applyAlignment="1">
      <alignment horizontal="center" vertical="top" wrapText="1"/>
    </xf>
    <xf numFmtId="0" fontId="43" fillId="28" borderId="0" xfId="0" applyFont="1" applyFill="1" applyBorder="1" applyAlignment="1">
      <alignment horizontal="center" vertical="center" wrapText="1"/>
    </xf>
    <xf numFmtId="0" fontId="43" fillId="28" borderId="4" xfId="0" applyFont="1" applyFill="1" applyBorder="1" applyAlignment="1">
      <alignment horizontal="center" vertical="center" wrapText="1"/>
    </xf>
    <xf numFmtId="0" fontId="43" fillId="14" borderId="2" xfId="0" applyFont="1" applyFill="1" applyBorder="1" applyAlignment="1">
      <alignment horizontal="center" vertical="center" wrapText="1"/>
    </xf>
    <xf numFmtId="0" fontId="43" fillId="14" borderId="4" xfId="0" applyFont="1" applyFill="1" applyBorder="1" applyAlignment="1">
      <alignment horizontal="center" vertical="center" wrapText="1"/>
    </xf>
    <xf numFmtId="0" fontId="43" fillId="11" borderId="12" xfId="0" applyFont="1" applyFill="1" applyBorder="1" applyAlignment="1">
      <alignment horizontal="center" vertical="center" wrapText="1"/>
    </xf>
    <xf numFmtId="0" fontId="43" fillId="11" borderId="10" xfId="0" applyFont="1" applyFill="1" applyBorder="1" applyAlignment="1">
      <alignment horizontal="center" vertical="center" wrapText="1"/>
    </xf>
    <xf numFmtId="0" fontId="43" fillId="11" borderId="14" xfId="0" applyFont="1" applyFill="1" applyBorder="1" applyAlignment="1">
      <alignment horizontal="center" vertical="center" wrapText="1"/>
    </xf>
    <xf numFmtId="0" fontId="43" fillId="11" borderId="13" xfId="0" applyFont="1" applyFill="1" applyBorder="1" applyAlignment="1">
      <alignment horizontal="center" vertical="center" wrapText="1"/>
    </xf>
    <xf numFmtId="0" fontId="43" fillId="11" borderId="0" xfId="0" applyFont="1" applyFill="1" applyBorder="1" applyAlignment="1">
      <alignment horizontal="center" vertical="center" wrapText="1"/>
    </xf>
    <xf numFmtId="0" fontId="43" fillId="11" borderId="11" xfId="0" applyFont="1" applyFill="1" applyBorder="1" applyAlignment="1">
      <alignment horizontal="center" vertical="center" wrapText="1"/>
    </xf>
    <xf numFmtId="0" fontId="44" fillId="11" borderId="0" xfId="0" applyFont="1" applyFill="1" applyBorder="1" applyAlignment="1">
      <alignment horizontal="center"/>
    </xf>
    <xf numFmtId="0" fontId="43" fillId="21" borderId="0" xfId="0" applyFont="1" applyFill="1" applyBorder="1" applyAlignment="1">
      <alignment horizontal="center"/>
    </xf>
    <xf numFmtId="0" fontId="43" fillId="9" borderId="0" xfId="0" applyFont="1" applyFill="1" applyBorder="1" applyAlignment="1" applyProtection="1">
      <alignment horizontal="center"/>
      <protection locked="0"/>
    </xf>
    <xf numFmtId="0" fontId="44" fillId="10" borderId="0" xfId="0" applyFont="1" applyFill="1" applyBorder="1" applyAlignment="1">
      <alignment horizontal="center"/>
    </xf>
  </cellXfs>
  <cellStyles count="21">
    <cellStyle name="20% - Accent1" xfId="1" builtinId="30"/>
    <cellStyle name="20% - Accent1 2" xfId="12"/>
    <cellStyle name="20% - Accent2" xfId="10" builtinId="34"/>
    <cellStyle name="20% - Accent2 2" xfId="20"/>
    <cellStyle name="20% - Accent3" xfId="2" builtinId="38"/>
    <cellStyle name="20% - Accent3 2" xfId="14"/>
    <cellStyle name="20% - Accent4" xfId="7" builtinId="42"/>
    <cellStyle name="20% - Accent4 2" xfId="18"/>
    <cellStyle name="20% - Accent5" xfId="3" builtinId="46"/>
    <cellStyle name="20% - Accent5 2" xfId="15"/>
    <cellStyle name="20% - Accent6" xfId="8" builtinId="50"/>
    <cellStyle name="20% - Accent6 2" xfId="19"/>
    <cellStyle name="40% - Accent5" xfId="6" builtinId="47"/>
    <cellStyle name="40% - Accent5 2" xfId="17"/>
    <cellStyle name="Accent4" xfId="5" builtinId="41"/>
    <cellStyle name="Comma" xfId="4" builtinId="3"/>
    <cellStyle name="Comma 2" xfId="16"/>
    <cellStyle name="Hyperlink" xfId="9" builtinId="8"/>
    <cellStyle name="Normal" xfId="0" builtinId="0"/>
    <cellStyle name="Normal 2" xfId="11"/>
    <cellStyle name="Normal 3" xfId="13"/>
  </cellStyles>
  <dxfs count="0"/>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Children's%20Attachment\Data%20Extraction\Childrens%20Attachment_Data%20extraction.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i.symington\Dropbox\Children's%20Attachment\7.%20Maltreatment%20review\Working%20documents\Maltreatment_review_extractio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Study Characteristics"/>
      <sheetName val="Comparisons"/>
      <sheetName val="Outcomes - 2 Groups &amp; Computed"/>
      <sheetName val="Outcomes - 3+ Groups"/>
      <sheetName val="Scrapbook"/>
      <sheetName val="Convert 3 Groups to Pairwise"/>
      <sheetName val="Convert 4 Groups to Pairwise"/>
      <sheetName val="Convert 5 Groups to Pairwise"/>
      <sheetName val="Convert 6 Groups to Pairwise"/>
      <sheetName val="Included studies"/>
      <sheetName val="Excluded studies"/>
      <sheetName val="Relevant reviews"/>
      <sheetName val="Values"/>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4">
          <cell r="B4" t="str">
            <v>Yes</v>
          </cell>
          <cell r="X4" t="str">
            <v>Pending</v>
          </cell>
        </row>
        <row r="5">
          <cell r="X5" t="str">
            <v>N/A</v>
          </cell>
        </row>
        <row r="6">
          <cell r="X6" t="str">
            <v>Data no longer available</v>
          </cell>
        </row>
        <row r="8">
          <cell r="X8" t="str">
            <v>Some requested data provided</v>
          </cell>
        </row>
        <row r="9">
          <cell r="X9" t="str">
            <v>All requested data provided</v>
          </cell>
        </row>
        <row r="10">
          <cell r="X10" t="str">
            <v>No response</v>
          </cell>
        </row>
      </sheetData>
      <sheetData sheetId="1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cluded studies"/>
      <sheetName val="Study characteristics"/>
      <sheetName val="Outcomes"/>
      <sheetName val="Notes"/>
      <sheetName val="Sheet1"/>
      <sheetName val="Scrapbook"/>
      <sheetName val="Sheet2"/>
    </sheetNames>
    <sheetDataSet>
      <sheetData sheetId="0"/>
      <sheetData sheetId="1"/>
      <sheetData sheetId="2"/>
      <sheetData sheetId="3"/>
      <sheetData sheetId="4"/>
      <sheetData sheetId="5"/>
      <sheetData sheetId="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www.dsm5.org/Pages/Default.aspx"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8"/>
  <sheetViews>
    <sheetView tabSelected="1" topLeftCell="A70" workbookViewId="0">
      <selection activeCell="B52" sqref="B52"/>
    </sheetView>
  </sheetViews>
  <sheetFormatPr defaultRowHeight="15.75" x14ac:dyDescent="0.25"/>
  <cols>
    <col min="1" max="1" width="16.125" customWidth="1"/>
    <col min="2" max="2" width="70.125" style="8" customWidth="1"/>
    <col min="3" max="3" width="17" customWidth="1"/>
    <col min="4" max="4" width="17.75" style="262" customWidth="1"/>
    <col min="5" max="5" width="12.375" style="262" customWidth="1"/>
  </cols>
  <sheetData>
    <row r="1" spans="1:5" s="1062" customFormat="1" ht="30" customHeight="1" x14ac:dyDescent="0.25">
      <c r="A1" s="1061" t="s">
        <v>2955</v>
      </c>
    </row>
    <row r="2" spans="1:5" s="1062" customFormat="1" ht="30" customHeight="1" x14ac:dyDescent="0.25">
      <c r="A2" s="1063" t="s">
        <v>1495</v>
      </c>
    </row>
    <row r="3" spans="1:5" ht="30" customHeight="1" x14ac:dyDescent="0.25">
      <c r="A3" s="1064" t="s">
        <v>1496</v>
      </c>
      <c r="B3" s="1064" t="s">
        <v>1497</v>
      </c>
      <c r="C3" s="1064" t="s">
        <v>1003</v>
      </c>
      <c r="D3" s="1064" t="s">
        <v>1498</v>
      </c>
      <c r="E3"/>
    </row>
    <row r="4" spans="1:5" ht="17.25" x14ac:dyDescent="0.25">
      <c r="A4" s="1066">
        <v>1.1000000000000001</v>
      </c>
      <c r="B4" s="1067" t="s">
        <v>1930</v>
      </c>
      <c r="C4" s="1065">
        <v>9</v>
      </c>
      <c r="D4" s="1065">
        <v>9</v>
      </c>
      <c r="E4"/>
    </row>
    <row r="5" spans="1:5" ht="17.25" x14ac:dyDescent="0.25">
      <c r="A5" s="1066">
        <v>1.2</v>
      </c>
      <c r="B5" s="1067" t="s">
        <v>1499</v>
      </c>
      <c r="C5" s="1065">
        <v>9</v>
      </c>
      <c r="D5" s="1065">
        <v>9</v>
      </c>
      <c r="E5"/>
    </row>
    <row r="6" spans="1:5" ht="17.25" x14ac:dyDescent="0.25">
      <c r="A6" s="1066">
        <v>1.3</v>
      </c>
      <c r="B6" s="1067" t="s">
        <v>1500</v>
      </c>
      <c r="C6" s="1065">
        <v>9</v>
      </c>
      <c r="D6" s="1065">
        <v>9</v>
      </c>
      <c r="E6"/>
    </row>
    <row r="7" spans="1:5" ht="17.25" x14ac:dyDescent="0.25">
      <c r="A7" s="1066">
        <v>2.1</v>
      </c>
      <c r="B7" s="1067" t="s">
        <v>1501</v>
      </c>
      <c r="C7" s="1065" t="s">
        <v>1468</v>
      </c>
      <c r="D7" s="1065">
        <v>9</v>
      </c>
      <c r="E7"/>
    </row>
    <row r="8" spans="1:5" ht="17.25" x14ac:dyDescent="0.25">
      <c r="A8" s="1066">
        <v>2.2000000000000002</v>
      </c>
      <c r="B8" s="1067" t="s">
        <v>1501</v>
      </c>
      <c r="C8" s="1065" t="s">
        <v>1468</v>
      </c>
      <c r="D8" s="1065">
        <v>9</v>
      </c>
      <c r="E8"/>
    </row>
    <row r="9" spans="1:5" s="1143" customFormat="1" ht="17.25" x14ac:dyDescent="0.25">
      <c r="A9" s="1141" t="s">
        <v>1822</v>
      </c>
      <c r="B9" s="1236" t="s">
        <v>1502</v>
      </c>
      <c r="C9" s="1142">
        <v>12</v>
      </c>
      <c r="D9" s="1142">
        <v>10</v>
      </c>
      <c r="E9" s="1237" t="s">
        <v>1823</v>
      </c>
    </row>
    <row r="10" spans="1:5" x14ac:dyDescent="0.25">
      <c r="A10" s="8"/>
      <c r="B10" s="487"/>
      <c r="C10" s="262"/>
      <c r="E10"/>
    </row>
    <row r="12" spans="1:5" s="1227" customFormat="1" ht="29.1" customHeight="1" x14ac:dyDescent="0.2">
      <c r="A12" s="1224" t="s">
        <v>2930</v>
      </c>
      <c r="B12" s="1225"/>
      <c r="C12" s="1226" t="s">
        <v>2931</v>
      </c>
    </row>
    <row r="13" spans="1:5" x14ac:dyDescent="0.25">
      <c r="A13" s="487" t="s">
        <v>1096</v>
      </c>
      <c r="B13" s="487" t="s">
        <v>2814</v>
      </c>
    </row>
    <row r="14" spans="1:5" x14ac:dyDescent="0.25">
      <c r="A14" s="487" t="s">
        <v>2815</v>
      </c>
      <c r="B14" s="487" t="s">
        <v>2816</v>
      </c>
    </row>
    <row r="15" spans="1:5" x14ac:dyDescent="0.25">
      <c r="A15" s="487" t="s">
        <v>2061</v>
      </c>
      <c r="B15" s="487" t="s">
        <v>2817</v>
      </c>
    </row>
    <row r="16" spans="1:5" x14ac:dyDescent="0.25">
      <c r="A16" s="487" t="s">
        <v>2818</v>
      </c>
      <c r="B16" s="487" t="s">
        <v>2819</v>
      </c>
    </row>
    <row r="17" spans="1:5" x14ac:dyDescent="0.25">
      <c r="A17" s="487" t="s">
        <v>2820</v>
      </c>
      <c r="B17" s="487" t="s">
        <v>2821</v>
      </c>
    </row>
    <row r="18" spans="1:5" x14ac:dyDescent="0.25">
      <c r="A18" s="487" t="s">
        <v>2822</v>
      </c>
      <c r="B18" s="487" t="s">
        <v>2823</v>
      </c>
    </row>
    <row r="19" spans="1:5" x14ac:dyDescent="0.25">
      <c r="A19" s="487" t="s">
        <v>2824</v>
      </c>
      <c r="B19" s="487" t="s">
        <v>2825</v>
      </c>
    </row>
    <row r="20" spans="1:5" x14ac:dyDescent="0.25">
      <c r="A20" s="487" t="s">
        <v>2826</v>
      </c>
      <c r="B20" s="487" t="s">
        <v>2827</v>
      </c>
    </row>
    <row r="21" spans="1:5" s="1231" customFormat="1" x14ac:dyDescent="0.25">
      <c r="A21" s="1230" t="s">
        <v>2932</v>
      </c>
      <c r="B21" s="1230" t="s">
        <v>2969</v>
      </c>
      <c r="D21" s="1232"/>
      <c r="E21" s="1232"/>
    </row>
    <row r="22" spans="1:5" x14ac:dyDescent="0.25">
      <c r="A22" s="487" t="s">
        <v>2077</v>
      </c>
      <c r="B22" s="487" t="s">
        <v>2828</v>
      </c>
    </row>
    <row r="23" spans="1:5" x14ac:dyDescent="0.25">
      <c r="A23" s="487" t="s">
        <v>2829</v>
      </c>
      <c r="B23" s="487" t="s">
        <v>2830</v>
      </c>
    </row>
    <row r="24" spans="1:5" x14ac:dyDescent="0.25">
      <c r="A24" s="487" t="s">
        <v>1387</v>
      </c>
      <c r="B24" s="487" t="s">
        <v>243</v>
      </c>
    </row>
    <row r="25" spans="1:5" x14ac:dyDescent="0.25">
      <c r="A25" s="487" t="s">
        <v>361</v>
      </c>
      <c r="B25" s="487" t="s">
        <v>2831</v>
      </c>
    </row>
    <row r="26" spans="1:5" x14ac:dyDescent="0.25">
      <c r="A26" s="487" t="s">
        <v>948</v>
      </c>
      <c r="B26" s="487" t="s">
        <v>2832</v>
      </c>
    </row>
    <row r="27" spans="1:5" x14ac:dyDescent="0.25">
      <c r="A27" s="487" t="s">
        <v>982</v>
      </c>
      <c r="B27" s="487" t="s">
        <v>2833</v>
      </c>
    </row>
    <row r="28" spans="1:5" x14ac:dyDescent="0.25">
      <c r="A28" s="487" t="s">
        <v>2834</v>
      </c>
      <c r="B28" s="487" t="s">
        <v>2835</v>
      </c>
    </row>
    <row r="29" spans="1:5" x14ac:dyDescent="0.25">
      <c r="A29" s="487" t="s">
        <v>2836</v>
      </c>
      <c r="B29" s="487" t="s">
        <v>2216</v>
      </c>
    </row>
    <row r="30" spans="1:5" x14ac:dyDescent="0.25">
      <c r="A30" s="487" t="s">
        <v>970</v>
      </c>
      <c r="B30" s="487" t="s">
        <v>2967</v>
      </c>
    </row>
    <row r="31" spans="1:5" x14ac:dyDescent="0.25">
      <c r="A31" s="1230" t="s">
        <v>1375</v>
      </c>
      <c r="B31" s="1230" t="s">
        <v>2962</v>
      </c>
    </row>
    <row r="32" spans="1:5" x14ac:dyDescent="0.25">
      <c r="A32" s="487" t="s">
        <v>2837</v>
      </c>
      <c r="B32" s="487" t="s">
        <v>2968</v>
      </c>
    </row>
    <row r="33" spans="1:2" x14ac:dyDescent="0.25">
      <c r="A33" s="487" t="s">
        <v>2838</v>
      </c>
      <c r="B33" s="487" t="s">
        <v>2839</v>
      </c>
    </row>
    <row r="34" spans="1:2" x14ac:dyDescent="0.25">
      <c r="A34" s="487" t="s">
        <v>2840</v>
      </c>
      <c r="B34" s="487" t="s">
        <v>2841</v>
      </c>
    </row>
    <row r="35" spans="1:2" x14ac:dyDescent="0.25">
      <c r="A35" s="487" t="s">
        <v>2842</v>
      </c>
      <c r="B35" s="487" t="s">
        <v>2843</v>
      </c>
    </row>
    <row r="36" spans="1:2" x14ac:dyDescent="0.25">
      <c r="A36" s="487" t="s">
        <v>2069</v>
      </c>
      <c r="B36" s="487" t="s">
        <v>2844</v>
      </c>
    </row>
    <row r="37" spans="1:2" x14ac:dyDescent="0.25">
      <c r="A37" s="487" t="s">
        <v>2845</v>
      </c>
      <c r="B37" s="487" t="s">
        <v>2846</v>
      </c>
    </row>
    <row r="38" spans="1:2" x14ac:dyDescent="0.25">
      <c r="A38" s="487" t="s">
        <v>2847</v>
      </c>
      <c r="B38" s="487" t="s">
        <v>2848</v>
      </c>
    </row>
    <row r="39" spans="1:2" x14ac:dyDescent="0.25">
      <c r="A39" s="487" t="s">
        <v>2849</v>
      </c>
      <c r="B39" s="487" t="s">
        <v>2850</v>
      </c>
    </row>
    <row r="40" spans="1:2" x14ac:dyDescent="0.25">
      <c r="A40" s="487" t="s">
        <v>2851</v>
      </c>
      <c r="B40" s="487" t="s">
        <v>2970</v>
      </c>
    </row>
    <row r="41" spans="1:2" x14ac:dyDescent="0.25">
      <c r="A41" s="487" t="s">
        <v>1378</v>
      </c>
      <c r="B41" s="487" t="s">
        <v>2852</v>
      </c>
    </row>
    <row r="42" spans="1:2" x14ac:dyDescent="0.25">
      <c r="A42" s="487" t="s">
        <v>985</v>
      </c>
      <c r="B42" s="487" t="s">
        <v>2853</v>
      </c>
    </row>
    <row r="43" spans="1:2" x14ac:dyDescent="0.25">
      <c r="A43" s="487" t="s">
        <v>2854</v>
      </c>
      <c r="B43" s="487" t="s">
        <v>2855</v>
      </c>
    </row>
    <row r="44" spans="1:2" x14ac:dyDescent="0.25">
      <c r="A44" s="487" t="s">
        <v>1446</v>
      </c>
      <c r="B44" s="487" t="s">
        <v>2856</v>
      </c>
    </row>
    <row r="45" spans="1:2" x14ac:dyDescent="0.25">
      <c r="A45" s="487" t="s">
        <v>2857</v>
      </c>
      <c r="B45" s="487" t="s">
        <v>2858</v>
      </c>
    </row>
    <row r="46" spans="1:2" x14ac:dyDescent="0.25">
      <c r="A46" s="487" t="s">
        <v>1063</v>
      </c>
      <c r="B46" s="487" t="s">
        <v>2859</v>
      </c>
    </row>
    <row r="47" spans="1:2" x14ac:dyDescent="0.25">
      <c r="A47" s="487" t="s">
        <v>2787</v>
      </c>
      <c r="B47" s="487" t="s">
        <v>2965</v>
      </c>
    </row>
    <row r="48" spans="1:2" x14ac:dyDescent="0.25">
      <c r="A48" s="487" t="s">
        <v>2860</v>
      </c>
      <c r="B48" s="487" t="s">
        <v>2971</v>
      </c>
    </row>
    <row r="49" spans="1:2" x14ac:dyDescent="0.25">
      <c r="A49" s="487" t="s">
        <v>2861</v>
      </c>
      <c r="B49" s="487" t="s">
        <v>1316</v>
      </c>
    </row>
    <row r="50" spans="1:2" x14ac:dyDescent="0.25">
      <c r="A50" s="487" t="s">
        <v>2862</v>
      </c>
      <c r="B50" s="487" t="s">
        <v>2863</v>
      </c>
    </row>
    <row r="51" spans="1:2" x14ac:dyDescent="0.25">
      <c r="A51" s="487" t="s">
        <v>2864</v>
      </c>
      <c r="B51" s="487" t="s">
        <v>2865</v>
      </c>
    </row>
    <row r="52" spans="1:2" x14ac:dyDescent="0.25">
      <c r="A52" s="487" t="s">
        <v>2866</v>
      </c>
      <c r="B52" s="487" t="s">
        <v>2867</v>
      </c>
    </row>
    <row r="53" spans="1:2" x14ac:dyDescent="0.25">
      <c r="A53" s="487" t="s">
        <v>2868</v>
      </c>
      <c r="B53" s="487" t="s">
        <v>2869</v>
      </c>
    </row>
    <row r="54" spans="1:2" x14ac:dyDescent="0.25">
      <c r="A54" s="1230" t="s">
        <v>2870</v>
      </c>
      <c r="B54" s="1230" t="s">
        <v>2963</v>
      </c>
    </row>
    <row r="55" spans="1:2" x14ac:dyDescent="0.25">
      <c r="A55" s="1230" t="s">
        <v>1413</v>
      </c>
      <c r="B55" s="1230" t="s">
        <v>1205</v>
      </c>
    </row>
    <row r="56" spans="1:2" x14ac:dyDescent="0.25">
      <c r="A56" s="487" t="s">
        <v>1384</v>
      </c>
      <c r="B56" s="487" t="s">
        <v>2871</v>
      </c>
    </row>
    <row r="57" spans="1:2" x14ac:dyDescent="0.25">
      <c r="A57" s="487" t="s">
        <v>2872</v>
      </c>
      <c r="B57" s="487" t="s">
        <v>2873</v>
      </c>
    </row>
    <row r="58" spans="1:2" x14ac:dyDescent="0.25">
      <c r="A58" s="487" t="s">
        <v>2874</v>
      </c>
      <c r="B58" s="487" t="s">
        <v>2875</v>
      </c>
    </row>
    <row r="59" spans="1:2" x14ac:dyDescent="0.25">
      <c r="A59" s="487" t="s">
        <v>131</v>
      </c>
      <c r="B59" s="487" t="s">
        <v>1154</v>
      </c>
    </row>
    <row r="60" spans="1:2" x14ac:dyDescent="0.25">
      <c r="A60" s="487" t="s">
        <v>685</v>
      </c>
      <c r="B60" s="487" t="s">
        <v>2876</v>
      </c>
    </row>
    <row r="61" spans="1:2" x14ac:dyDescent="0.25">
      <c r="A61" s="487" t="s">
        <v>697</v>
      </c>
      <c r="B61" s="487" t="s">
        <v>572</v>
      </c>
    </row>
    <row r="62" spans="1:2" x14ac:dyDescent="0.25">
      <c r="A62" s="487" t="s">
        <v>2877</v>
      </c>
      <c r="B62" s="487" t="s">
        <v>2878</v>
      </c>
    </row>
    <row r="63" spans="1:2" x14ac:dyDescent="0.25">
      <c r="A63" s="1223" t="s">
        <v>2879</v>
      </c>
      <c r="B63" s="487" t="s">
        <v>2880</v>
      </c>
    </row>
    <row r="64" spans="1:2" x14ac:dyDescent="0.25">
      <c r="A64" s="487" t="s">
        <v>2881</v>
      </c>
      <c r="B64" s="487" t="s">
        <v>2882</v>
      </c>
    </row>
    <row r="65" spans="1:2" x14ac:dyDescent="0.25">
      <c r="A65" s="487" t="s">
        <v>129</v>
      </c>
      <c r="B65" s="487" t="s">
        <v>2883</v>
      </c>
    </row>
    <row r="66" spans="1:2" x14ac:dyDescent="0.25">
      <c r="A66" s="487" t="s">
        <v>87</v>
      </c>
      <c r="B66" s="487" t="s">
        <v>2884</v>
      </c>
    </row>
    <row r="67" spans="1:2" x14ac:dyDescent="0.25">
      <c r="A67" s="487" t="s">
        <v>2312</v>
      </c>
      <c r="B67" s="487" t="s">
        <v>2885</v>
      </c>
    </row>
    <row r="68" spans="1:2" x14ac:dyDescent="0.25">
      <c r="A68" s="487" t="s">
        <v>2886</v>
      </c>
      <c r="B68" s="487" t="s">
        <v>2887</v>
      </c>
    </row>
    <row r="69" spans="1:2" x14ac:dyDescent="0.25">
      <c r="A69" s="487" t="s">
        <v>984</v>
      </c>
      <c r="B69" s="487" t="s">
        <v>2888</v>
      </c>
    </row>
    <row r="70" spans="1:2" x14ac:dyDescent="0.25">
      <c r="A70" s="487" t="s">
        <v>2889</v>
      </c>
      <c r="B70" s="487" t="s">
        <v>2890</v>
      </c>
    </row>
    <row r="71" spans="1:2" x14ac:dyDescent="0.25">
      <c r="A71" s="487" t="s">
        <v>2891</v>
      </c>
      <c r="B71" s="487" t="s">
        <v>2892</v>
      </c>
    </row>
    <row r="72" spans="1:2" x14ac:dyDescent="0.25">
      <c r="A72" s="487" t="s">
        <v>973</v>
      </c>
      <c r="B72" s="487" t="s">
        <v>974</v>
      </c>
    </row>
    <row r="73" spans="1:2" x14ac:dyDescent="0.25">
      <c r="A73" s="487" t="s">
        <v>2893</v>
      </c>
      <c r="B73" s="487" t="s">
        <v>2894</v>
      </c>
    </row>
    <row r="74" spans="1:2" x14ac:dyDescent="0.25">
      <c r="A74" s="487" t="s">
        <v>2895</v>
      </c>
      <c r="B74" s="487" t="s">
        <v>2896</v>
      </c>
    </row>
    <row r="75" spans="1:2" x14ac:dyDescent="0.25">
      <c r="A75" s="487" t="s">
        <v>2897</v>
      </c>
      <c r="B75" s="487" t="s">
        <v>446</v>
      </c>
    </row>
    <row r="76" spans="1:2" x14ac:dyDescent="0.25">
      <c r="A76" s="487" t="s">
        <v>2898</v>
      </c>
      <c r="B76" s="487" t="s">
        <v>2899</v>
      </c>
    </row>
    <row r="77" spans="1:2" x14ac:dyDescent="0.25">
      <c r="A77" s="487" t="s">
        <v>2900</v>
      </c>
      <c r="B77" s="487" t="s">
        <v>2901</v>
      </c>
    </row>
    <row r="78" spans="1:2" x14ac:dyDescent="0.25">
      <c r="A78" s="487" t="s">
        <v>975</v>
      </c>
      <c r="B78" s="487" t="s">
        <v>2902</v>
      </c>
    </row>
    <row r="79" spans="1:2" x14ac:dyDescent="0.25">
      <c r="A79" s="487" t="s">
        <v>2903</v>
      </c>
      <c r="B79" s="487" t="s">
        <v>2202</v>
      </c>
    </row>
    <row r="80" spans="1:2" x14ac:dyDescent="0.25">
      <c r="A80" s="487" t="s">
        <v>977</v>
      </c>
      <c r="B80" s="487" t="s">
        <v>2904</v>
      </c>
    </row>
    <row r="81" spans="1:2" x14ac:dyDescent="0.25">
      <c r="A81" s="487" t="s">
        <v>723</v>
      </c>
      <c r="B81" s="487" t="s">
        <v>2905</v>
      </c>
    </row>
    <row r="82" spans="1:2" x14ac:dyDescent="0.25">
      <c r="A82" s="487" t="s">
        <v>2906</v>
      </c>
      <c r="B82" s="487" t="s">
        <v>2907</v>
      </c>
    </row>
    <row r="83" spans="1:2" x14ac:dyDescent="0.25">
      <c r="A83" s="487" t="s">
        <v>2908</v>
      </c>
      <c r="B83" s="487" t="s">
        <v>2909</v>
      </c>
    </row>
    <row r="84" spans="1:2" x14ac:dyDescent="0.25">
      <c r="A84" s="487" t="s">
        <v>2910</v>
      </c>
      <c r="B84" s="487" t="s">
        <v>2911</v>
      </c>
    </row>
    <row r="85" spans="1:2" x14ac:dyDescent="0.25">
      <c r="A85" s="487" t="s">
        <v>1070</v>
      </c>
      <c r="B85" s="487" t="s">
        <v>2912</v>
      </c>
    </row>
    <row r="86" spans="1:2" x14ac:dyDescent="0.25">
      <c r="A86" s="487" t="s">
        <v>1379</v>
      </c>
      <c r="B86" s="487" t="s">
        <v>2913</v>
      </c>
    </row>
    <row r="87" spans="1:2" x14ac:dyDescent="0.25">
      <c r="A87" s="487" t="s">
        <v>25</v>
      </c>
      <c r="B87" s="487" t="s">
        <v>2914</v>
      </c>
    </row>
    <row r="88" spans="1:2" x14ac:dyDescent="0.25">
      <c r="A88" s="487" t="s">
        <v>100</v>
      </c>
      <c r="B88" s="487" t="s">
        <v>2915</v>
      </c>
    </row>
    <row r="89" spans="1:2" x14ac:dyDescent="0.25">
      <c r="A89" s="487" t="s">
        <v>2788</v>
      </c>
      <c r="B89" s="487" t="s">
        <v>2916</v>
      </c>
    </row>
    <row r="90" spans="1:2" x14ac:dyDescent="0.25">
      <c r="A90" s="487" t="s">
        <v>112</v>
      </c>
      <c r="B90" s="487" t="s">
        <v>2917</v>
      </c>
    </row>
    <row r="91" spans="1:2" x14ac:dyDescent="0.25">
      <c r="A91" s="487" t="s">
        <v>2918</v>
      </c>
      <c r="B91" s="487" t="s">
        <v>2919</v>
      </c>
    </row>
    <row r="92" spans="1:2" x14ac:dyDescent="0.25">
      <c r="A92" s="487" t="s">
        <v>2041</v>
      </c>
      <c r="B92" s="487" t="s">
        <v>2920</v>
      </c>
    </row>
    <row r="93" spans="1:2" x14ac:dyDescent="0.25">
      <c r="A93" s="487" t="s">
        <v>980</v>
      </c>
      <c r="B93" s="487" t="s">
        <v>2921</v>
      </c>
    </row>
    <row r="94" spans="1:2" x14ac:dyDescent="0.25">
      <c r="A94" s="487" t="s">
        <v>381</v>
      </c>
      <c r="B94" s="487" t="s">
        <v>2922</v>
      </c>
    </row>
    <row r="95" spans="1:2" x14ac:dyDescent="0.25">
      <c r="A95" s="487" t="s">
        <v>947</v>
      </c>
      <c r="B95" s="487" t="s">
        <v>2923</v>
      </c>
    </row>
    <row r="96" spans="1:2" x14ac:dyDescent="0.25">
      <c r="A96" s="487" t="s">
        <v>2924</v>
      </c>
      <c r="B96" s="487" t="s">
        <v>2925</v>
      </c>
    </row>
    <row r="97" spans="1:2" x14ac:dyDescent="0.25">
      <c r="A97" s="487" t="s">
        <v>2926</v>
      </c>
      <c r="B97" s="487" t="s">
        <v>2927</v>
      </c>
    </row>
    <row r="98" spans="1:2" x14ac:dyDescent="0.25">
      <c r="A98" s="487" t="s">
        <v>2928</v>
      </c>
      <c r="B98" s="487" t="s">
        <v>2929</v>
      </c>
    </row>
  </sheetData>
  <hyperlinks>
    <hyperlink ref="B4" location="'1.1 Edge of care - study char'!A1" display="Study characteristics -  edge of care (including additional maltreatment studies)"/>
    <hyperlink ref="B5" location="'1.2 Edge of care - outcomes'!A1" display="Outcomes - edge of care"/>
    <hyperlink ref="B6" location="'1.3 Maltreatment - outcomes'!A1" display="Outcomes - edge of care (additional maltreatment studies)"/>
    <hyperlink ref="B7" location="'2.1 In care-adopt.-study char'!A1" display="Study characteristics - in care and adoption"/>
    <hyperlink ref="B8" location="'2.2 Incare - adopt. - outcomes'!A1" display="Study characteristics - in care and adoption"/>
    <hyperlink ref="B35" r:id="rId1" display="http://www.dsm5.org/Pages/Default.aspx"/>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X152"/>
  <sheetViews>
    <sheetView zoomScale="90" zoomScaleNormal="90" workbookViewId="0">
      <pane xSplit="1" ySplit="3" topLeftCell="B39" activePane="bottomRight" state="frozen"/>
      <selection pane="topRight" activeCell="B1" sqref="B1"/>
      <selection pane="bottomLeft" activeCell="A4" sqref="A4"/>
      <selection pane="bottomRight" activeCell="C74" sqref="C74"/>
    </sheetView>
  </sheetViews>
  <sheetFormatPr defaultRowHeight="15.75" x14ac:dyDescent="0.25"/>
  <cols>
    <col min="1" max="1" width="30.375" style="244" customWidth="1"/>
    <col min="2" max="2" width="19.25" style="7" bestFit="1" customWidth="1"/>
    <col min="3" max="3" width="20.75" style="7" customWidth="1"/>
    <col min="4" max="4" width="6.5" style="1140" customWidth="1"/>
    <col min="5" max="5" width="10.875" style="238" customWidth="1"/>
    <col min="6" max="6" width="10.875" style="239" customWidth="1"/>
    <col min="7" max="7" width="24.75" style="239" customWidth="1"/>
    <col min="8" max="8" width="21" style="239" customWidth="1"/>
    <col min="9" max="9" width="51.375" style="7" customWidth="1"/>
    <col min="10" max="10" width="9" style="7"/>
    <col min="11" max="11" width="12.375" style="7" customWidth="1"/>
    <col min="12" max="12" width="15.75" style="7" customWidth="1"/>
    <col min="13" max="14" width="0" style="7" hidden="1" customWidth="1"/>
    <col min="15" max="15" width="14.375" style="7" customWidth="1"/>
    <col min="16" max="16" width="10.875" style="80" customWidth="1"/>
    <col min="17" max="17" width="25.875" style="80" customWidth="1"/>
    <col min="18" max="22" width="10.875" style="80" customWidth="1"/>
    <col min="23" max="24" width="10.25" style="80" customWidth="1"/>
    <col min="25" max="25" width="13.25" style="80" customWidth="1"/>
    <col min="26" max="26" width="11.5" style="80" customWidth="1"/>
    <col min="27" max="29" width="10.125" style="80" customWidth="1"/>
    <col min="30" max="30" width="10.875" style="80" customWidth="1"/>
    <col min="31" max="34" width="10.125" style="80" customWidth="1"/>
    <col min="35" max="41" width="10.875" style="80" hidden="1" customWidth="1"/>
    <col min="42" max="43" width="10.25" style="80" hidden="1" customWidth="1"/>
    <col min="44" max="44" width="13.25" style="80" hidden="1" customWidth="1"/>
    <col min="45" max="45" width="11.5" style="80" hidden="1" customWidth="1"/>
    <col min="46" max="46" width="10.25" style="80" customWidth="1"/>
    <col min="47" max="47" width="9" style="80" customWidth="1"/>
    <col min="48" max="48" width="11" style="80" customWidth="1"/>
    <col min="49" max="49" width="9" style="113" customWidth="1"/>
    <col min="50" max="52" width="9" style="7"/>
    <col min="53" max="53" width="10.375" style="7" customWidth="1"/>
    <col min="54" max="54" width="9" style="7"/>
    <col min="55" max="55" width="10.875" style="7" bestFit="1" customWidth="1"/>
    <col min="56" max="56" width="10.875" style="7" hidden="1" customWidth="1"/>
    <col min="57" max="57" width="10.875" style="240" hidden="1" customWidth="1"/>
    <col min="58" max="58" width="9" style="7" customWidth="1"/>
    <col min="59" max="59" width="11" style="7" bestFit="1" customWidth="1"/>
    <col min="60" max="61" width="11" style="7" hidden="1" customWidth="1"/>
    <col min="62" max="62" width="9.125" style="240" customWidth="1"/>
    <col min="63" max="63" width="9" style="240"/>
    <col min="64" max="64" width="9" style="7" hidden="1" customWidth="1"/>
    <col min="65" max="65" width="9" style="240" hidden="1" customWidth="1"/>
    <col min="66" max="66" width="9" style="7" customWidth="1"/>
    <col min="67" max="67" width="9" style="7"/>
    <col min="68" max="69" width="9" style="7" hidden="1" customWidth="1"/>
    <col min="70" max="70" width="9" style="7" customWidth="1"/>
    <col min="71" max="71" width="9.625" style="7" customWidth="1"/>
    <col min="72" max="72" width="6.75" style="7" customWidth="1"/>
    <col min="73" max="73" width="7.875" style="7" customWidth="1"/>
    <col min="74" max="74" width="8.375" style="7" customWidth="1"/>
    <col min="75" max="75" width="6.875" style="7" customWidth="1"/>
    <col min="76" max="76" width="9.375" style="7" hidden="1" customWidth="1"/>
    <col min="77" max="77" width="9.625" style="7" customWidth="1"/>
    <col min="78" max="78" width="6.75" style="7" customWidth="1"/>
    <col min="79" max="79" width="7.875" style="7" customWidth="1"/>
    <col min="80" max="80" width="8.375" style="7" customWidth="1"/>
    <col min="81" max="81" width="6.875" style="7" customWidth="1"/>
    <col min="82" max="82" width="10.625" style="7" customWidth="1"/>
    <col min="83" max="83" width="14.5" style="64" customWidth="1"/>
    <col min="84" max="84" width="11.375" style="7" customWidth="1"/>
    <col min="85" max="85" width="5.375" style="7" customWidth="1"/>
    <col min="86" max="86" width="9" style="67" customWidth="1"/>
    <col min="87" max="88" width="6.625" style="67" customWidth="1"/>
    <col min="89" max="89" width="6.875" style="67" hidden="1" customWidth="1"/>
    <col min="90" max="90" width="6.875" style="241" hidden="1" customWidth="1"/>
    <col min="91" max="105" width="9" style="7"/>
    <col min="106" max="113" width="8.875" style="7" customWidth="1"/>
    <col min="114" max="114" width="9" style="7"/>
    <col min="115" max="116" width="9" style="7" hidden="1" customWidth="1"/>
    <col min="117" max="118" width="9" style="7" customWidth="1"/>
    <col min="119" max="122" width="9" style="7"/>
    <col min="123" max="123" width="0" style="7" hidden="1" customWidth="1"/>
    <col min="124" max="130" width="9" style="7"/>
    <col min="131" max="132" width="9" style="1215"/>
    <col min="133" max="133" width="9" style="7"/>
    <col min="134" max="134" width="89" style="7" customWidth="1"/>
    <col min="135" max="136" width="9" style="7"/>
    <col min="137" max="138" width="8.875" style="7" customWidth="1"/>
    <col min="139" max="16384" width="9" style="7"/>
  </cols>
  <sheetData>
    <row r="1" spans="1:150" s="1" customFormat="1" ht="17.100000000000001" customHeight="1" x14ac:dyDescent="0.25">
      <c r="A1" s="1290" t="s">
        <v>39</v>
      </c>
      <c r="B1" s="1290"/>
      <c r="C1" s="1290"/>
      <c r="D1" s="1290"/>
      <c r="E1" s="1290"/>
      <c r="F1" s="1290"/>
      <c r="G1" s="1290"/>
      <c r="H1" s="1290"/>
      <c r="I1" s="1290"/>
      <c r="J1" s="1291"/>
      <c r="K1" s="1298" t="s">
        <v>124</v>
      </c>
      <c r="L1" s="1294" t="s">
        <v>207</v>
      </c>
      <c r="M1" s="1294"/>
      <c r="N1" s="1294"/>
      <c r="O1" s="1296" t="s">
        <v>164</v>
      </c>
      <c r="P1" s="1284" t="s">
        <v>360</v>
      </c>
      <c r="Q1" s="1285"/>
      <c r="R1" s="1285"/>
      <c r="S1" s="1285"/>
      <c r="T1" s="1285"/>
      <c r="U1" s="1285"/>
      <c r="V1" s="1285"/>
      <c r="W1" s="1285"/>
      <c r="X1" s="1285"/>
      <c r="Y1" s="1285"/>
      <c r="Z1" s="1286"/>
      <c r="AA1" s="1284" t="s">
        <v>187</v>
      </c>
      <c r="AB1" s="1285"/>
      <c r="AC1" s="1285"/>
      <c r="AD1" s="1285"/>
      <c r="AE1" s="1285"/>
      <c r="AF1" s="1285"/>
      <c r="AG1" s="1285"/>
      <c r="AH1" s="1286"/>
      <c r="AI1" s="1284" t="s">
        <v>359</v>
      </c>
      <c r="AJ1" s="1285"/>
      <c r="AK1" s="1285"/>
      <c r="AL1" s="1285"/>
      <c r="AM1" s="1285"/>
      <c r="AN1" s="1285"/>
      <c r="AO1" s="1285"/>
      <c r="AP1" s="1285"/>
      <c r="AQ1" s="1285"/>
      <c r="AR1" s="1285"/>
      <c r="AS1" s="1286"/>
      <c r="AT1" s="1284" t="s">
        <v>136</v>
      </c>
      <c r="AU1" s="1285"/>
      <c r="AV1" s="1285"/>
      <c r="AW1" s="1286"/>
      <c r="AX1" s="1278" t="s">
        <v>134</v>
      </c>
      <c r="AY1" s="1279"/>
      <c r="AZ1" s="1280"/>
      <c r="BA1" s="1272" t="s">
        <v>144</v>
      </c>
      <c r="BB1" s="1273"/>
      <c r="BC1" s="1273"/>
      <c r="BD1" s="1273"/>
      <c r="BE1" s="1273"/>
      <c r="BF1" s="1273"/>
      <c r="BG1" s="1273"/>
      <c r="BH1" s="1273"/>
      <c r="BI1" s="1273"/>
      <c r="BJ1" s="1273"/>
      <c r="BK1" s="1273"/>
      <c r="BL1" s="1273"/>
      <c r="BM1" s="1273"/>
      <c r="BN1" s="1273"/>
      <c r="BO1" s="1273"/>
      <c r="BP1" s="1273"/>
      <c r="BQ1" s="1273"/>
      <c r="BR1" s="1274"/>
      <c r="BS1" s="1253" t="s">
        <v>21</v>
      </c>
      <c r="BT1" s="1239"/>
      <c r="BU1" s="1239"/>
      <c r="BV1" s="1239"/>
      <c r="BW1" s="1239"/>
      <c r="BX1" s="1239"/>
      <c r="BY1" s="1239"/>
      <c r="BZ1" s="1239"/>
      <c r="CA1" s="1239"/>
      <c r="CB1" s="1239"/>
      <c r="CC1" s="1239"/>
      <c r="CD1" s="1239"/>
      <c r="CE1" s="1239"/>
      <c r="CF1" s="1239"/>
      <c r="CG1" s="263"/>
      <c r="CH1" s="1254" t="s">
        <v>186</v>
      </c>
      <c r="CI1" s="1255"/>
      <c r="CJ1" s="1255"/>
      <c r="CK1" s="1255"/>
      <c r="CL1" s="1256"/>
      <c r="CM1" s="1252" t="s">
        <v>103</v>
      </c>
      <c r="CN1" s="1239"/>
      <c r="CO1" s="1239"/>
      <c r="CP1" s="1239"/>
      <c r="CQ1" s="1247" t="s">
        <v>170</v>
      </c>
      <c r="CR1" s="1247"/>
      <c r="CS1" s="1248"/>
      <c r="CT1" s="1248"/>
      <c r="CU1" s="1249"/>
      <c r="CV1" s="1267" t="s">
        <v>1931</v>
      </c>
      <c r="CW1" s="1268"/>
      <c r="CX1" s="1268"/>
      <c r="CY1" s="1268"/>
      <c r="CZ1" s="1268"/>
      <c r="DA1" s="1268"/>
      <c r="DB1" s="1271" t="s">
        <v>168</v>
      </c>
      <c r="DC1" s="1245"/>
      <c r="DD1" s="1245"/>
      <c r="DE1" s="1245"/>
      <c r="DF1" s="1244" t="s">
        <v>183</v>
      </c>
      <c r="DG1" s="1245"/>
      <c r="DH1" s="1245"/>
      <c r="DI1" s="1246"/>
      <c r="DJ1" s="1265" t="s">
        <v>143</v>
      </c>
      <c r="DK1" s="1266"/>
      <c r="DL1" s="1266"/>
      <c r="DM1" s="1239"/>
      <c r="DN1" s="1239"/>
      <c r="DO1" s="1239"/>
      <c r="DP1" s="1239"/>
      <c r="DQ1" s="1239"/>
      <c r="DR1" s="1240"/>
      <c r="DS1" s="1264" t="s">
        <v>111</v>
      </c>
      <c r="DT1" s="1239"/>
      <c r="DU1" s="1239"/>
      <c r="DV1" s="1239"/>
      <c r="DW1" s="1239"/>
      <c r="DX1" s="1254" t="s">
        <v>1825</v>
      </c>
      <c r="DY1" s="1255"/>
      <c r="DZ1" s="1256"/>
      <c r="EA1" s="1260" t="s">
        <v>230</v>
      </c>
      <c r="EB1" s="1261"/>
      <c r="EC1" s="264"/>
      <c r="ED1" s="264"/>
      <c r="EE1" s="264"/>
      <c r="EF1" s="264"/>
      <c r="EG1" s="264"/>
      <c r="EH1" s="264"/>
      <c r="EI1" s="264"/>
      <c r="EJ1" s="264"/>
      <c r="EK1" s="1238" t="s">
        <v>20</v>
      </c>
      <c r="EL1" s="1239"/>
      <c r="EM1" s="1239"/>
      <c r="EN1" s="1239"/>
      <c r="EO1" s="1239"/>
      <c r="EP1" s="1239"/>
      <c r="EQ1" s="1239"/>
      <c r="ER1" s="1239"/>
      <c r="ES1" s="1239"/>
      <c r="ET1" s="1240"/>
    </row>
    <row r="2" spans="1:150" s="1" customFormat="1" ht="17.100000000000001" customHeight="1" x14ac:dyDescent="0.25">
      <c r="A2" s="1292"/>
      <c r="B2" s="1292"/>
      <c r="C2" s="1292"/>
      <c r="D2" s="1292"/>
      <c r="E2" s="1292"/>
      <c r="F2" s="1292"/>
      <c r="G2" s="1292"/>
      <c r="H2" s="1292"/>
      <c r="I2" s="1292"/>
      <c r="J2" s="1293"/>
      <c r="K2" s="1299"/>
      <c r="L2" s="1295"/>
      <c r="M2" s="1295"/>
      <c r="N2" s="1295"/>
      <c r="O2" s="1297"/>
      <c r="P2" s="1287"/>
      <c r="Q2" s="1288"/>
      <c r="R2" s="1288"/>
      <c r="S2" s="1288"/>
      <c r="T2" s="1288"/>
      <c r="U2" s="1288"/>
      <c r="V2" s="1288"/>
      <c r="W2" s="1288"/>
      <c r="X2" s="1288"/>
      <c r="Y2" s="1288"/>
      <c r="Z2" s="1289"/>
      <c r="AA2" s="1287"/>
      <c r="AB2" s="1288"/>
      <c r="AC2" s="1288"/>
      <c r="AD2" s="1288"/>
      <c r="AE2" s="1288"/>
      <c r="AF2" s="1288"/>
      <c r="AG2" s="1288"/>
      <c r="AH2" s="1289"/>
      <c r="AI2" s="1287"/>
      <c r="AJ2" s="1288"/>
      <c r="AK2" s="1288"/>
      <c r="AL2" s="1288"/>
      <c r="AM2" s="1288"/>
      <c r="AN2" s="1288"/>
      <c r="AO2" s="1288"/>
      <c r="AP2" s="1288"/>
      <c r="AQ2" s="1288"/>
      <c r="AR2" s="1288"/>
      <c r="AS2" s="1289"/>
      <c r="AT2" s="1287"/>
      <c r="AU2" s="1288"/>
      <c r="AV2" s="1288"/>
      <c r="AW2" s="1289"/>
      <c r="AX2" s="1281"/>
      <c r="AY2" s="1282"/>
      <c r="AZ2" s="1283"/>
      <c r="BA2" s="1275"/>
      <c r="BB2" s="1276"/>
      <c r="BC2" s="1276"/>
      <c r="BD2" s="1276"/>
      <c r="BE2" s="1276"/>
      <c r="BF2" s="1276"/>
      <c r="BG2" s="1276"/>
      <c r="BH2" s="1276"/>
      <c r="BI2" s="1276"/>
      <c r="BJ2" s="1276"/>
      <c r="BK2" s="1276"/>
      <c r="BL2" s="1276"/>
      <c r="BM2" s="1276"/>
      <c r="BN2" s="1276"/>
      <c r="BO2" s="1276"/>
      <c r="BP2" s="1276"/>
      <c r="BQ2" s="1276"/>
      <c r="BR2" s="1277"/>
      <c r="BS2" s="1241"/>
      <c r="BT2" s="1242"/>
      <c r="BU2" s="1242"/>
      <c r="BV2" s="1242"/>
      <c r="BW2" s="1242"/>
      <c r="BX2" s="1242"/>
      <c r="BY2" s="1242"/>
      <c r="BZ2" s="1242"/>
      <c r="CA2" s="1242"/>
      <c r="CB2" s="1242"/>
      <c r="CC2" s="1242"/>
      <c r="CD2" s="1242"/>
      <c r="CE2" s="1242"/>
      <c r="CF2" s="1242"/>
      <c r="CG2" s="265"/>
      <c r="CH2" s="1257"/>
      <c r="CI2" s="1258"/>
      <c r="CJ2" s="1258"/>
      <c r="CK2" s="1258"/>
      <c r="CL2" s="1259"/>
      <c r="CM2" s="1241"/>
      <c r="CN2" s="1242"/>
      <c r="CO2" s="1242"/>
      <c r="CP2" s="1242"/>
      <c r="CQ2" s="1250"/>
      <c r="CR2" s="1250"/>
      <c r="CS2" s="1250"/>
      <c r="CT2" s="1250"/>
      <c r="CU2" s="1251"/>
      <c r="CV2" s="1269"/>
      <c r="CW2" s="1270"/>
      <c r="CX2" s="1270"/>
      <c r="CY2" s="1270"/>
      <c r="CZ2" s="1270"/>
      <c r="DA2" s="1270"/>
      <c r="DB2" s="1242"/>
      <c r="DC2" s="1242"/>
      <c r="DD2" s="1242"/>
      <c r="DE2" s="1242"/>
      <c r="DF2" s="1242"/>
      <c r="DG2" s="1242"/>
      <c r="DH2" s="1242"/>
      <c r="DI2" s="1243"/>
      <c r="DJ2" s="1241"/>
      <c r="DK2" s="1242"/>
      <c r="DL2" s="1242"/>
      <c r="DM2" s="1242"/>
      <c r="DN2" s="1242"/>
      <c r="DO2" s="1242"/>
      <c r="DP2" s="1242"/>
      <c r="DQ2" s="1242"/>
      <c r="DR2" s="1243"/>
      <c r="DS2" s="1241"/>
      <c r="DT2" s="1242"/>
      <c r="DU2" s="1242"/>
      <c r="DV2" s="1242"/>
      <c r="DW2" s="1242"/>
      <c r="DX2" s="1257"/>
      <c r="DY2" s="1258"/>
      <c r="DZ2" s="1259"/>
      <c r="EA2" s="1262"/>
      <c r="EB2" s="1263"/>
      <c r="EC2" s="266"/>
      <c r="ED2" s="266"/>
      <c r="EE2" s="266"/>
      <c r="EF2" s="266"/>
      <c r="EG2" s="266"/>
      <c r="EH2" s="266"/>
      <c r="EI2" s="266"/>
      <c r="EJ2" s="266"/>
      <c r="EK2" s="1241"/>
      <c r="EL2" s="1242"/>
      <c r="EM2" s="1242"/>
      <c r="EN2" s="1242"/>
      <c r="EO2" s="1242"/>
      <c r="EP2" s="1242"/>
      <c r="EQ2" s="1242"/>
      <c r="ER2" s="1242"/>
      <c r="ES2" s="1242"/>
      <c r="ET2" s="1243"/>
    </row>
    <row r="3" spans="1:150" s="1204" customFormat="1" ht="16.5" thickBot="1" x14ac:dyDescent="0.3">
      <c r="A3" s="1174" t="s">
        <v>656</v>
      </c>
      <c r="B3" s="1175" t="s">
        <v>88</v>
      </c>
      <c r="C3" s="1176" t="s">
        <v>256</v>
      </c>
      <c r="D3" s="1177" t="s">
        <v>141</v>
      </c>
      <c r="E3" s="1176" t="s">
        <v>231</v>
      </c>
      <c r="F3" s="1176" t="s">
        <v>314</v>
      </c>
      <c r="G3" s="1178" t="s">
        <v>233</v>
      </c>
      <c r="H3" s="1178" t="s">
        <v>251</v>
      </c>
      <c r="I3" s="1176" t="s">
        <v>128</v>
      </c>
      <c r="J3" s="1176" t="s">
        <v>0</v>
      </c>
      <c r="K3" s="1179" t="s">
        <v>169</v>
      </c>
      <c r="L3" s="1180" t="s">
        <v>207</v>
      </c>
      <c r="M3" s="1181" t="s">
        <v>89</v>
      </c>
      <c r="N3" s="1181" t="s">
        <v>90</v>
      </c>
      <c r="O3" s="1182" t="s">
        <v>154</v>
      </c>
      <c r="P3" s="1183" t="s">
        <v>234</v>
      </c>
      <c r="Q3" s="1183" t="s">
        <v>224</v>
      </c>
      <c r="R3" s="1184" t="s">
        <v>206</v>
      </c>
      <c r="S3" s="1184" t="s">
        <v>794</v>
      </c>
      <c r="T3" s="1184" t="s">
        <v>254</v>
      </c>
      <c r="U3" s="1184" t="s">
        <v>223</v>
      </c>
      <c r="V3" s="1184" t="s">
        <v>252</v>
      </c>
      <c r="W3" s="1184" t="s">
        <v>149</v>
      </c>
      <c r="X3" s="1184" t="s">
        <v>350</v>
      </c>
      <c r="Y3" s="1185" t="s">
        <v>150</v>
      </c>
      <c r="Z3" s="1185" t="s">
        <v>222</v>
      </c>
      <c r="AA3" s="1184" t="s">
        <v>224</v>
      </c>
      <c r="AB3" s="1184" t="s">
        <v>206</v>
      </c>
      <c r="AC3" s="1184" t="s">
        <v>223</v>
      </c>
      <c r="AD3" s="1184" t="s">
        <v>225</v>
      </c>
      <c r="AE3" s="1184" t="s">
        <v>208</v>
      </c>
      <c r="AF3" s="1183" t="s">
        <v>204</v>
      </c>
      <c r="AG3" s="1186" t="s">
        <v>205</v>
      </c>
      <c r="AH3" s="1183" t="s">
        <v>222</v>
      </c>
      <c r="AI3" s="1183" t="s">
        <v>234</v>
      </c>
      <c r="AJ3" s="1183" t="s">
        <v>224</v>
      </c>
      <c r="AK3" s="1184" t="s">
        <v>206</v>
      </c>
      <c r="AL3" s="1184" t="s">
        <v>253</v>
      </c>
      <c r="AM3" s="1184" t="s">
        <v>254</v>
      </c>
      <c r="AN3" s="1184" t="s">
        <v>223</v>
      </c>
      <c r="AO3" s="1184" t="s">
        <v>252</v>
      </c>
      <c r="AP3" s="1184" t="s">
        <v>149</v>
      </c>
      <c r="AQ3" s="1184" t="s">
        <v>350</v>
      </c>
      <c r="AR3" s="1185" t="s">
        <v>150</v>
      </c>
      <c r="AS3" s="1185" t="s">
        <v>222</v>
      </c>
      <c r="AT3" s="1183" t="s">
        <v>171</v>
      </c>
      <c r="AU3" s="1183" t="s">
        <v>147</v>
      </c>
      <c r="AV3" s="1183" t="s">
        <v>148</v>
      </c>
      <c r="AW3" s="1187" t="s">
        <v>222</v>
      </c>
      <c r="AX3" s="1188" t="s">
        <v>135</v>
      </c>
      <c r="AY3" s="1188" t="s">
        <v>133</v>
      </c>
      <c r="AZ3" s="1188" t="s">
        <v>227</v>
      </c>
      <c r="BA3" s="1189" t="s">
        <v>165</v>
      </c>
      <c r="BB3" s="1189" t="s">
        <v>140</v>
      </c>
      <c r="BC3" s="1190" t="s">
        <v>188</v>
      </c>
      <c r="BD3" s="1190" t="s">
        <v>189</v>
      </c>
      <c r="BE3" s="1191" t="s">
        <v>215</v>
      </c>
      <c r="BF3" s="1190" t="s">
        <v>180</v>
      </c>
      <c r="BG3" s="1189" t="s">
        <v>190</v>
      </c>
      <c r="BH3" s="1189" t="s">
        <v>191</v>
      </c>
      <c r="BI3" s="1189" t="s">
        <v>216</v>
      </c>
      <c r="BJ3" s="1192" t="s">
        <v>181</v>
      </c>
      <c r="BK3" s="1192" t="s">
        <v>192</v>
      </c>
      <c r="BL3" s="1189" t="s">
        <v>193</v>
      </c>
      <c r="BM3" s="1193" t="s">
        <v>217</v>
      </c>
      <c r="BN3" s="1189" t="s">
        <v>182</v>
      </c>
      <c r="BO3" s="1194" t="s">
        <v>1826</v>
      </c>
      <c r="BP3" s="1194" t="s">
        <v>1827</v>
      </c>
      <c r="BQ3" s="1194" t="s">
        <v>1828</v>
      </c>
      <c r="BR3" s="1194" t="s">
        <v>1829</v>
      </c>
      <c r="BS3" s="1195" t="s">
        <v>462</v>
      </c>
      <c r="BT3" s="1195" t="s">
        <v>151</v>
      </c>
      <c r="BU3" s="1195" t="s">
        <v>152</v>
      </c>
      <c r="BV3" s="1195" t="s">
        <v>90</v>
      </c>
      <c r="BW3" s="1195" t="s">
        <v>463</v>
      </c>
      <c r="BX3" s="1196" t="s">
        <v>91</v>
      </c>
      <c r="BY3" s="1197" t="s">
        <v>461</v>
      </c>
      <c r="BZ3" s="1197" t="s">
        <v>151</v>
      </c>
      <c r="CA3" s="1197" t="s">
        <v>152</v>
      </c>
      <c r="CB3" s="1197" t="s">
        <v>90</v>
      </c>
      <c r="CC3" s="1197" t="s">
        <v>125</v>
      </c>
      <c r="CD3" s="1196" t="s">
        <v>1912</v>
      </c>
      <c r="CE3" s="1196" t="s">
        <v>238</v>
      </c>
      <c r="CF3" s="1196" t="s">
        <v>166</v>
      </c>
      <c r="CG3" s="1196" t="s">
        <v>100</v>
      </c>
      <c r="CH3" s="1198" t="s">
        <v>167</v>
      </c>
      <c r="CI3" s="1198" t="s">
        <v>23</v>
      </c>
      <c r="CJ3" s="1198" t="s">
        <v>132</v>
      </c>
      <c r="CK3" s="1198" t="s">
        <v>126</v>
      </c>
      <c r="CL3" s="1198" t="s">
        <v>185</v>
      </c>
      <c r="CM3" s="1199" t="s">
        <v>1</v>
      </c>
      <c r="CN3" s="1199" t="s">
        <v>24</v>
      </c>
      <c r="CO3" s="1199" t="s">
        <v>142</v>
      </c>
      <c r="CP3" s="1199" t="s">
        <v>25</v>
      </c>
      <c r="CQ3" s="1189" t="s">
        <v>26</v>
      </c>
      <c r="CR3" s="1189" t="s">
        <v>349</v>
      </c>
      <c r="CS3" s="1189" t="s">
        <v>24</v>
      </c>
      <c r="CT3" s="1189" t="s">
        <v>142</v>
      </c>
      <c r="CU3" s="1189" t="s">
        <v>25</v>
      </c>
      <c r="CV3" s="1198" t="s">
        <v>27</v>
      </c>
      <c r="CW3" s="1198" t="s">
        <v>28</v>
      </c>
      <c r="CX3" s="1198" t="s">
        <v>29</v>
      </c>
      <c r="CY3" s="1198" t="s">
        <v>25</v>
      </c>
      <c r="CZ3" s="1198" t="s">
        <v>24</v>
      </c>
      <c r="DA3" s="1198" t="s">
        <v>142</v>
      </c>
      <c r="DB3" s="1182" t="s">
        <v>30</v>
      </c>
      <c r="DC3" s="1182" t="s">
        <v>25</v>
      </c>
      <c r="DD3" s="1182" t="s">
        <v>24</v>
      </c>
      <c r="DE3" s="1182" t="s">
        <v>142</v>
      </c>
      <c r="DF3" s="1181" t="s">
        <v>184</v>
      </c>
      <c r="DG3" s="1181" t="s">
        <v>25</v>
      </c>
      <c r="DH3" s="1181" t="s">
        <v>24</v>
      </c>
      <c r="DI3" s="1181" t="s">
        <v>142</v>
      </c>
      <c r="DJ3" s="1183" t="s">
        <v>201</v>
      </c>
      <c r="DK3" s="1183" t="s">
        <v>194</v>
      </c>
      <c r="DL3" s="1183" t="s">
        <v>370</v>
      </c>
      <c r="DM3" s="1183" t="s">
        <v>127</v>
      </c>
      <c r="DN3" s="1183" t="s">
        <v>1836</v>
      </c>
      <c r="DO3" s="1183" t="s">
        <v>31</v>
      </c>
      <c r="DP3" s="1183" t="s">
        <v>226</v>
      </c>
      <c r="DQ3" s="1183" t="s">
        <v>25</v>
      </c>
      <c r="DR3" s="1183" t="s">
        <v>142</v>
      </c>
      <c r="DS3" s="1190" t="s">
        <v>98</v>
      </c>
      <c r="DT3" s="1189" t="s">
        <v>32</v>
      </c>
      <c r="DU3" s="1189" t="s">
        <v>33</v>
      </c>
      <c r="DV3" s="1200" t="s">
        <v>25</v>
      </c>
      <c r="DW3" s="1189" t="s">
        <v>142</v>
      </c>
      <c r="DX3" s="1198" t="s">
        <v>97</v>
      </c>
      <c r="DY3" s="1198" t="s">
        <v>220</v>
      </c>
      <c r="DZ3" s="1198" t="s">
        <v>25</v>
      </c>
      <c r="EA3" s="1201" t="s">
        <v>228</v>
      </c>
      <c r="EB3" s="1201" t="s">
        <v>229</v>
      </c>
      <c r="EC3" s="1202" t="s">
        <v>153</v>
      </c>
      <c r="ED3" s="1202" t="s">
        <v>142</v>
      </c>
      <c r="EE3" s="1199" t="s">
        <v>851</v>
      </c>
      <c r="EF3" s="1189" t="s">
        <v>852</v>
      </c>
      <c r="EG3" s="1182" t="s">
        <v>853</v>
      </c>
      <c r="EH3" s="1181" t="s">
        <v>2964</v>
      </c>
      <c r="EI3" s="1183" t="s">
        <v>854</v>
      </c>
      <c r="EJ3" s="1200" t="s">
        <v>855</v>
      </c>
      <c r="EK3" s="1203" t="s">
        <v>34</v>
      </c>
      <c r="EL3" s="1203" t="s">
        <v>35</v>
      </c>
      <c r="EM3" s="1203" t="s">
        <v>36</v>
      </c>
      <c r="EN3" s="1203" t="s">
        <v>37</v>
      </c>
      <c r="EO3" s="1203" t="s">
        <v>38</v>
      </c>
      <c r="EP3" s="1203" t="s">
        <v>92</v>
      </c>
      <c r="EQ3" s="1203" t="s">
        <v>93</v>
      </c>
      <c r="ER3" s="1203" t="s">
        <v>94</v>
      </c>
      <c r="ES3" s="1203" t="s">
        <v>95</v>
      </c>
      <c r="ET3" s="1203" t="s">
        <v>96</v>
      </c>
    </row>
    <row r="4" spans="1:150" s="98" customFormat="1" ht="17.100000000000001" customHeight="1" x14ac:dyDescent="0.25">
      <c r="A4" s="267" t="s">
        <v>255</v>
      </c>
      <c r="B4" s="1144" t="s">
        <v>255</v>
      </c>
      <c r="C4" s="269" t="s">
        <v>2547</v>
      </c>
      <c r="D4" s="1127">
        <v>67</v>
      </c>
      <c r="E4" s="270" t="s">
        <v>287</v>
      </c>
      <c r="F4" s="270" t="s">
        <v>315</v>
      </c>
      <c r="G4" s="269" t="s">
        <v>264</v>
      </c>
      <c r="H4" s="269" t="s">
        <v>2078</v>
      </c>
      <c r="I4" s="332" t="s">
        <v>1506</v>
      </c>
      <c r="J4" s="269" t="s">
        <v>1989</v>
      </c>
      <c r="K4" s="1145" t="s">
        <v>1507</v>
      </c>
      <c r="L4" s="1146" t="s">
        <v>1508</v>
      </c>
      <c r="M4" s="300" t="s">
        <v>257</v>
      </c>
      <c r="N4" s="300" t="s">
        <v>258</v>
      </c>
      <c r="O4" s="1147" t="s">
        <v>129</v>
      </c>
      <c r="P4" s="1148" t="s">
        <v>130</v>
      </c>
      <c r="Q4" s="1148" t="s">
        <v>844</v>
      </c>
      <c r="R4" s="274" t="s">
        <v>2181</v>
      </c>
      <c r="S4" s="1148" t="s">
        <v>2183</v>
      </c>
      <c r="T4" s="1148" t="s">
        <v>262</v>
      </c>
      <c r="U4" s="1149" t="s">
        <v>1509</v>
      </c>
      <c r="V4" s="1148" t="s">
        <v>2011</v>
      </c>
      <c r="W4" s="1148" t="s">
        <v>13</v>
      </c>
      <c r="X4" s="1148" t="s">
        <v>263</v>
      </c>
      <c r="Y4" s="1148" t="s">
        <v>2104</v>
      </c>
      <c r="Z4" s="1150" t="s">
        <v>129</v>
      </c>
      <c r="AA4" s="1151" t="s">
        <v>131</v>
      </c>
      <c r="AB4" s="1151" t="s">
        <v>131</v>
      </c>
      <c r="AC4" s="1151" t="s">
        <v>131</v>
      </c>
      <c r="AD4" s="1151" t="s">
        <v>131</v>
      </c>
      <c r="AE4" s="1151" t="s">
        <v>131</v>
      </c>
      <c r="AF4" s="1151" t="s">
        <v>131</v>
      </c>
      <c r="AG4" s="1151" t="s">
        <v>131</v>
      </c>
      <c r="AH4" s="1151" t="s">
        <v>131</v>
      </c>
      <c r="AI4" s="1151" t="s">
        <v>131</v>
      </c>
      <c r="AJ4" s="1151" t="s">
        <v>131</v>
      </c>
      <c r="AK4" s="1151" t="s">
        <v>131</v>
      </c>
      <c r="AL4" s="1151" t="s">
        <v>131</v>
      </c>
      <c r="AM4" s="1151" t="s">
        <v>131</v>
      </c>
      <c r="AN4" s="1151" t="s">
        <v>131</v>
      </c>
      <c r="AO4" s="1151" t="s">
        <v>131</v>
      </c>
      <c r="AP4" s="1151" t="s">
        <v>131</v>
      </c>
      <c r="AQ4" s="1151" t="s">
        <v>131</v>
      </c>
      <c r="AR4" s="1151" t="s">
        <v>131</v>
      </c>
      <c r="AS4" s="1151" t="s">
        <v>131</v>
      </c>
      <c r="AT4" s="1148" t="s">
        <v>260</v>
      </c>
      <c r="AU4" s="1151" t="s">
        <v>237</v>
      </c>
      <c r="AV4" s="1151" t="s">
        <v>2168</v>
      </c>
      <c r="AW4" s="1152" t="s">
        <v>237</v>
      </c>
      <c r="AX4" s="317" t="s">
        <v>2052</v>
      </c>
      <c r="AY4" s="317" t="s">
        <v>2208</v>
      </c>
      <c r="AZ4" s="278" t="s">
        <v>4</v>
      </c>
      <c r="BA4" s="279">
        <v>120</v>
      </c>
      <c r="BB4" s="279">
        <v>79</v>
      </c>
      <c r="BC4" s="279">
        <v>40</v>
      </c>
      <c r="BD4" s="1153" t="s">
        <v>131</v>
      </c>
      <c r="BE4" s="1154" t="s">
        <v>131</v>
      </c>
      <c r="BF4" s="279">
        <v>39</v>
      </c>
      <c r="BG4" s="279">
        <v>35</v>
      </c>
      <c r="BH4" s="1153" t="s">
        <v>131</v>
      </c>
      <c r="BI4" s="1154" t="s">
        <v>131</v>
      </c>
      <c r="BJ4" s="1155">
        <v>32</v>
      </c>
      <c r="BK4" s="1155">
        <v>35</v>
      </c>
      <c r="BL4" s="1153" t="s">
        <v>131</v>
      </c>
      <c r="BM4" s="1154" t="s">
        <v>131</v>
      </c>
      <c r="BN4" s="279">
        <v>32</v>
      </c>
      <c r="BO4" s="1156" t="s">
        <v>131</v>
      </c>
      <c r="BP4" s="1153" t="s">
        <v>131</v>
      </c>
      <c r="BQ4" s="1153" t="s">
        <v>131</v>
      </c>
      <c r="BR4" s="1156" t="s">
        <v>131</v>
      </c>
      <c r="BS4" s="1157">
        <v>27.8</v>
      </c>
      <c r="BT4" s="1157">
        <v>7.6</v>
      </c>
      <c r="BU4" s="1158">
        <v>18</v>
      </c>
      <c r="BV4" s="1158">
        <v>49</v>
      </c>
      <c r="BW4" s="1159" t="s">
        <v>237</v>
      </c>
      <c r="BX4" s="1160"/>
      <c r="BY4" s="1158">
        <v>3.4</v>
      </c>
      <c r="BZ4" s="1158">
        <v>1.4</v>
      </c>
      <c r="CA4" s="1158">
        <v>1</v>
      </c>
      <c r="CB4" s="1158">
        <v>6</v>
      </c>
      <c r="CC4" s="1159">
        <v>0.61</v>
      </c>
      <c r="CD4" s="1160" t="s">
        <v>237</v>
      </c>
      <c r="CE4" s="1160" t="s">
        <v>270</v>
      </c>
      <c r="CF4" s="1160" t="s">
        <v>237</v>
      </c>
      <c r="CG4" s="1160"/>
      <c r="CH4" s="296" t="s">
        <v>4</v>
      </c>
      <c r="CI4" s="296" t="s">
        <v>4</v>
      </c>
      <c r="CJ4" s="296" t="s">
        <v>4</v>
      </c>
      <c r="CK4" s="296"/>
      <c r="CL4" s="296"/>
      <c r="CM4" s="1161" t="s">
        <v>259</v>
      </c>
      <c r="CN4" s="1162" t="s">
        <v>1510</v>
      </c>
      <c r="CO4" s="1163" t="s">
        <v>2320</v>
      </c>
      <c r="CP4" s="1163" t="s">
        <v>5</v>
      </c>
      <c r="CQ4" s="1164" t="s">
        <v>13</v>
      </c>
      <c r="CR4" s="1164" t="s">
        <v>237</v>
      </c>
      <c r="CS4" s="1164" t="s">
        <v>237</v>
      </c>
      <c r="CT4" s="1164" t="s">
        <v>1503</v>
      </c>
      <c r="CU4" s="1165" t="s">
        <v>13</v>
      </c>
      <c r="CV4" s="295" t="s">
        <v>9</v>
      </c>
      <c r="CW4" s="296" t="s">
        <v>4</v>
      </c>
      <c r="CX4" s="296" t="s">
        <v>1474</v>
      </c>
      <c r="CY4" s="295" t="s">
        <v>13</v>
      </c>
      <c r="CZ4" s="1166" t="s">
        <v>1511</v>
      </c>
      <c r="DA4" s="296" t="s">
        <v>2330</v>
      </c>
      <c r="DB4" s="297" t="s">
        <v>4</v>
      </c>
      <c r="DC4" s="298" t="s">
        <v>5</v>
      </c>
      <c r="DD4" s="1167" t="s">
        <v>1512</v>
      </c>
      <c r="DE4" s="297" t="s">
        <v>261</v>
      </c>
      <c r="DF4" s="300" t="s">
        <v>9</v>
      </c>
      <c r="DG4" s="301" t="s">
        <v>13</v>
      </c>
      <c r="DH4" s="300" t="s">
        <v>237</v>
      </c>
      <c r="DI4" s="300" t="s">
        <v>2548</v>
      </c>
      <c r="DJ4" s="1168">
        <v>0.125</v>
      </c>
      <c r="DK4" s="1168" t="s">
        <v>131</v>
      </c>
      <c r="DL4" s="1168" t="s">
        <v>131</v>
      </c>
      <c r="DM4" s="1168">
        <v>0.18</v>
      </c>
      <c r="DN4" s="1168" t="s">
        <v>1808</v>
      </c>
      <c r="DO4" s="1169" t="s">
        <v>6</v>
      </c>
      <c r="DP4" s="1168" t="s">
        <v>130</v>
      </c>
      <c r="DQ4" s="1148" t="s">
        <v>13</v>
      </c>
      <c r="DR4" s="1169" t="s">
        <v>2352</v>
      </c>
      <c r="DS4" s="1170" t="s">
        <v>9</v>
      </c>
      <c r="DT4" s="1170" t="s">
        <v>129</v>
      </c>
      <c r="DU4" s="279" t="s">
        <v>19</v>
      </c>
      <c r="DV4" s="1171" t="s">
        <v>13</v>
      </c>
      <c r="DW4" s="323" t="s">
        <v>2369</v>
      </c>
      <c r="DX4" s="295" t="s">
        <v>2375</v>
      </c>
      <c r="DY4" s="296" t="s">
        <v>129</v>
      </c>
      <c r="DZ4" s="295" t="s">
        <v>5</v>
      </c>
      <c r="EA4" s="1209" t="s">
        <v>9</v>
      </c>
      <c r="EB4" s="1209" t="s">
        <v>9</v>
      </c>
      <c r="EC4" s="1172">
        <v>0</v>
      </c>
      <c r="ED4" s="1172" t="s">
        <v>271</v>
      </c>
      <c r="EE4" s="1163" t="s">
        <v>5</v>
      </c>
      <c r="EF4" s="1165" t="s">
        <v>13</v>
      </c>
      <c r="EG4" s="298" t="s">
        <v>5</v>
      </c>
      <c r="EH4" s="301" t="s">
        <v>13</v>
      </c>
      <c r="EI4" s="1148" t="s">
        <v>13</v>
      </c>
      <c r="EJ4" s="1171" t="s">
        <v>13</v>
      </c>
      <c r="EK4" s="1173"/>
      <c r="EL4" s="1173"/>
      <c r="EM4" s="1173"/>
      <c r="EN4" s="1173"/>
      <c r="EO4" s="1173"/>
      <c r="EP4" s="1173"/>
      <c r="EQ4" s="1173"/>
      <c r="ER4" s="1173"/>
      <c r="ES4" s="1173"/>
      <c r="ET4" s="1173"/>
    </row>
    <row r="5" spans="1:150" s="111" customFormat="1" ht="18" customHeight="1" x14ac:dyDescent="0.25">
      <c r="A5" s="268" t="s">
        <v>335</v>
      </c>
      <c r="B5" s="268" t="s">
        <v>335</v>
      </c>
      <c r="C5" s="269" t="s">
        <v>1811</v>
      </c>
      <c r="D5" s="1127">
        <v>71</v>
      </c>
      <c r="E5" s="270" t="s">
        <v>287</v>
      </c>
      <c r="F5" s="270" t="s">
        <v>316</v>
      </c>
      <c r="G5" s="269" t="s">
        <v>337</v>
      </c>
      <c r="H5" s="269" t="s">
        <v>2061</v>
      </c>
      <c r="I5" s="332" t="s">
        <v>1513</v>
      </c>
      <c r="J5" s="271" t="s">
        <v>1990</v>
      </c>
      <c r="K5" s="1082" t="s">
        <v>1514</v>
      </c>
      <c r="L5" s="1083" t="s">
        <v>2549</v>
      </c>
      <c r="M5" s="273" t="s">
        <v>237</v>
      </c>
      <c r="N5" s="273" t="s">
        <v>237</v>
      </c>
      <c r="O5" s="1087" t="s">
        <v>2550</v>
      </c>
      <c r="P5" s="274" t="s">
        <v>130</v>
      </c>
      <c r="Q5" s="274" t="s">
        <v>844</v>
      </c>
      <c r="R5" s="274" t="s">
        <v>2136</v>
      </c>
      <c r="S5" s="274" t="s">
        <v>2182</v>
      </c>
      <c r="T5" s="274" t="s">
        <v>295</v>
      </c>
      <c r="U5" s="331" t="s">
        <v>2551</v>
      </c>
      <c r="V5" s="331" t="s">
        <v>2229</v>
      </c>
      <c r="W5" s="274" t="s">
        <v>352</v>
      </c>
      <c r="X5" s="274" t="s">
        <v>2090</v>
      </c>
      <c r="Y5" s="274" t="s">
        <v>2105</v>
      </c>
      <c r="Z5" s="274" t="s">
        <v>237</v>
      </c>
      <c r="AA5" s="274" t="s">
        <v>131</v>
      </c>
      <c r="AB5" s="274" t="s">
        <v>131</v>
      </c>
      <c r="AC5" s="274" t="s">
        <v>131</v>
      </c>
      <c r="AD5" s="274" t="s">
        <v>131</v>
      </c>
      <c r="AE5" s="274" t="s">
        <v>131</v>
      </c>
      <c r="AF5" s="274" t="s">
        <v>131</v>
      </c>
      <c r="AG5" s="274" t="s">
        <v>131</v>
      </c>
      <c r="AH5" s="275" t="s">
        <v>131</v>
      </c>
      <c r="AI5" s="275" t="s">
        <v>131</v>
      </c>
      <c r="AJ5" s="275" t="s">
        <v>131</v>
      </c>
      <c r="AK5" s="275" t="s">
        <v>131</v>
      </c>
      <c r="AL5" s="275" t="s">
        <v>131</v>
      </c>
      <c r="AM5" s="275" t="s">
        <v>131</v>
      </c>
      <c r="AN5" s="275" t="s">
        <v>131</v>
      </c>
      <c r="AO5" s="275" t="s">
        <v>131</v>
      </c>
      <c r="AP5" s="275" t="s">
        <v>131</v>
      </c>
      <c r="AQ5" s="275" t="s">
        <v>131</v>
      </c>
      <c r="AR5" s="275" t="s">
        <v>131</v>
      </c>
      <c r="AS5" s="275" t="s">
        <v>131</v>
      </c>
      <c r="AT5" s="274" t="s">
        <v>1515</v>
      </c>
      <c r="AU5" s="275" t="s">
        <v>2170</v>
      </c>
      <c r="AV5" s="275" t="s">
        <v>157</v>
      </c>
      <c r="AW5" s="276" t="s">
        <v>237</v>
      </c>
      <c r="AX5" s="277" t="s">
        <v>2066</v>
      </c>
      <c r="AY5" s="277" t="s">
        <v>813</v>
      </c>
      <c r="AZ5" s="278" t="s">
        <v>4</v>
      </c>
      <c r="BA5" s="279">
        <v>95</v>
      </c>
      <c r="BB5" s="280">
        <v>85</v>
      </c>
      <c r="BC5" s="280">
        <v>43</v>
      </c>
      <c r="BD5" s="282" t="s">
        <v>131</v>
      </c>
      <c r="BE5" s="282" t="s">
        <v>131</v>
      </c>
      <c r="BF5" s="280">
        <v>42</v>
      </c>
      <c r="BG5" s="280">
        <v>35</v>
      </c>
      <c r="BH5" s="282" t="s">
        <v>131</v>
      </c>
      <c r="BI5" s="282" t="s">
        <v>131</v>
      </c>
      <c r="BJ5" s="283">
        <v>39</v>
      </c>
      <c r="BK5" s="283">
        <v>35</v>
      </c>
      <c r="BL5" s="282" t="s">
        <v>131</v>
      </c>
      <c r="BM5" s="282" t="s">
        <v>131</v>
      </c>
      <c r="BN5" s="280">
        <v>36</v>
      </c>
      <c r="BO5" s="279">
        <v>35</v>
      </c>
      <c r="BP5" s="281" t="s">
        <v>131</v>
      </c>
      <c r="BQ5" s="281" t="s">
        <v>131</v>
      </c>
      <c r="BR5" s="279">
        <v>36</v>
      </c>
      <c r="BS5" s="285">
        <v>30</v>
      </c>
      <c r="BT5" s="285">
        <v>3.9</v>
      </c>
      <c r="BU5" s="286" t="s">
        <v>237</v>
      </c>
      <c r="BV5" s="286" t="s">
        <v>237</v>
      </c>
      <c r="BW5" s="287">
        <v>1</v>
      </c>
      <c r="BX5" s="288"/>
      <c r="BY5" s="286" t="s">
        <v>2214</v>
      </c>
      <c r="BZ5" s="286">
        <v>2.8</v>
      </c>
      <c r="CA5" s="286" t="s">
        <v>161</v>
      </c>
      <c r="CB5" s="286" t="s">
        <v>163</v>
      </c>
      <c r="CC5" s="287">
        <v>0.6</v>
      </c>
      <c r="CD5" s="288" t="s">
        <v>326</v>
      </c>
      <c r="CE5" s="288" t="s">
        <v>341</v>
      </c>
      <c r="CF5" s="311">
        <v>4.3588732394366199</v>
      </c>
      <c r="CG5" s="311">
        <v>2.019879821364039</v>
      </c>
      <c r="CH5" s="289" t="s">
        <v>4</v>
      </c>
      <c r="CI5" s="289" t="s">
        <v>4</v>
      </c>
      <c r="CJ5" s="289" t="s">
        <v>4</v>
      </c>
      <c r="CK5" s="289"/>
      <c r="CL5" s="289"/>
      <c r="CM5" s="290" t="s">
        <v>338</v>
      </c>
      <c r="CN5" s="1084" t="s">
        <v>2675</v>
      </c>
      <c r="CO5" s="291" t="s">
        <v>2320</v>
      </c>
      <c r="CP5" s="291" t="s">
        <v>5</v>
      </c>
      <c r="CQ5" s="293" t="s">
        <v>13</v>
      </c>
      <c r="CR5" s="293" t="s">
        <v>237</v>
      </c>
      <c r="CS5" s="293" t="s">
        <v>237</v>
      </c>
      <c r="CT5" s="293" t="s">
        <v>1503</v>
      </c>
      <c r="CU5" s="294" t="s">
        <v>13</v>
      </c>
      <c r="CV5" s="296" t="s">
        <v>9</v>
      </c>
      <c r="CW5" s="296" t="s">
        <v>4</v>
      </c>
      <c r="CX5" s="296" t="s">
        <v>9</v>
      </c>
      <c r="CY5" s="295" t="s">
        <v>13</v>
      </c>
      <c r="CZ5" s="289" t="s">
        <v>237</v>
      </c>
      <c r="DA5" s="289" t="s">
        <v>2552</v>
      </c>
      <c r="DB5" s="297" t="s">
        <v>4</v>
      </c>
      <c r="DC5" s="298" t="s">
        <v>5</v>
      </c>
      <c r="DD5" s="1088" t="s">
        <v>1516</v>
      </c>
      <c r="DE5" s="299" t="s">
        <v>261</v>
      </c>
      <c r="DF5" s="300" t="s">
        <v>9</v>
      </c>
      <c r="DG5" s="301" t="s">
        <v>5</v>
      </c>
      <c r="DH5" s="273" t="s">
        <v>237</v>
      </c>
      <c r="DI5" s="273" t="s">
        <v>2333</v>
      </c>
      <c r="DJ5" s="313">
        <v>0.19</v>
      </c>
      <c r="DK5" s="302" t="s">
        <v>131</v>
      </c>
      <c r="DL5" s="302" t="s">
        <v>131</v>
      </c>
      <c r="DM5" s="313">
        <v>0.14000000000000001</v>
      </c>
      <c r="DN5" s="313" t="s">
        <v>2341</v>
      </c>
      <c r="DO5" s="303" t="s">
        <v>6</v>
      </c>
      <c r="DP5" s="313" t="s">
        <v>130</v>
      </c>
      <c r="DQ5" s="274" t="s">
        <v>13</v>
      </c>
      <c r="DR5" s="303" t="s">
        <v>2353</v>
      </c>
      <c r="DS5" s="304" t="s">
        <v>4</v>
      </c>
      <c r="DT5" s="306" t="s">
        <v>336</v>
      </c>
      <c r="DU5" s="294" t="s">
        <v>7</v>
      </c>
      <c r="DV5" s="314" t="s">
        <v>5</v>
      </c>
      <c r="DW5" s="294" t="s">
        <v>328</v>
      </c>
      <c r="DX5" s="1089" t="s">
        <v>1517</v>
      </c>
      <c r="DY5" s="289" t="s">
        <v>129</v>
      </c>
      <c r="DZ5" s="289" t="s">
        <v>5</v>
      </c>
      <c r="EA5" s="1210" t="s">
        <v>9</v>
      </c>
      <c r="EB5" s="1210" t="s">
        <v>9</v>
      </c>
      <c r="EC5" s="315">
        <v>0</v>
      </c>
      <c r="ED5" s="308" t="s">
        <v>2386</v>
      </c>
      <c r="EE5" s="291" t="s">
        <v>5</v>
      </c>
      <c r="EF5" s="294" t="s">
        <v>13</v>
      </c>
      <c r="EG5" s="298" t="s">
        <v>5</v>
      </c>
      <c r="EH5" s="301" t="s">
        <v>5</v>
      </c>
      <c r="EI5" s="274" t="s">
        <v>13</v>
      </c>
      <c r="EJ5" s="314" t="s">
        <v>5</v>
      </c>
      <c r="EK5" s="316"/>
      <c r="EL5" s="316"/>
      <c r="EM5" s="316"/>
      <c r="EN5" s="316"/>
      <c r="EO5" s="316"/>
      <c r="EP5" s="316"/>
      <c r="EQ5" s="316"/>
      <c r="ER5" s="316"/>
      <c r="ES5" s="316"/>
      <c r="ET5" s="316"/>
    </row>
    <row r="6" spans="1:150" s="111" customFormat="1" ht="18" customHeight="1" x14ac:dyDescent="0.25">
      <c r="A6" s="268" t="s">
        <v>335</v>
      </c>
      <c r="B6" s="268" t="s">
        <v>416</v>
      </c>
      <c r="C6" s="269" t="s">
        <v>2553</v>
      </c>
      <c r="D6" s="1127">
        <v>71</v>
      </c>
      <c r="E6" s="270" t="s">
        <v>287</v>
      </c>
      <c r="F6" s="270" t="s">
        <v>316</v>
      </c>
      <c r="G6" s="269" t="s">
        <v>337</v>
      </c>
      <c r="H6" s="269" t="s">
        <v>2039</v>
      </c>
      <c r="I6" s="332" t="s">
        <v>1518</v>
      </c>
      <c r="J6" s="271" t="s">
        <v>1990</v>
      </c>
      <c r="K6" s="1082" t="s">
        <v>1519</v>
      </c>
      <c r="L6" s="1083" t="s">
        <v>2549</v>
      </c>
      <c r="M6" s="273"/>
      <c r="N6" s="273"/>
      <c r="O6" s="310" t="s">
        <v>417</v>
      </c>
      <c r="P6" s="274" t="s">
        <v>130</v>
      </c>
      <c r="Q6" s="274" t="s">
        <v>844</v>
      </c>
      <c r="R6" s="274" t="s">
        <v>2136</v>
      </c>
      <c r="S6" s="274" t="s">
        <v>2184</v>
      </c>
      <c r="T6" s="274" t="s">
        <v>295</v>
      </c>
      <c r="U6" s="274" t="s">
        <v>420</v>
      </c>
      <c r="V6" s="274" t="s">
        <v>419</v>
      </c>
      <c r="W6" s="274" t="s">
        <v>2230</v>
      </c>
      <c r="X6" s="274" t="s">
        <v>2090</v>
      </c>
      <c r="Y6" s="274" t="s">
        <v>2105</v>
      </c>
      <c r="Z6" s="274" t="s">
        <v>237</v>
      </c>
      <c r="AA6" s="274" t="s">
        <v>131</v>
      </c>
      <c r="AB6" s="274" t="s">
        <v>131</v>
      </c>
      <c r="AC6" s="274" t="s">
        <v>131</v>
      </c>
      <c r="AD6" s="274" t="s">
        <v>131</v>
      </c>
      <c r="AE6" s="274" t="s">
        <v>131</v>
      </c>
      <c r="AF6" s="274" t="s">
        <v>131</v>
      </c>
      <c r="AG6" s="274" t="s">
        <v>131</v>
      </c>
      <c r="AH6" s="275" t="s">
        <v>131</v>
      </c>
      <c r="AI6" s="275"/>
      <c r="AJ6" s="275"/>
      <c r="AK6" s="275"/>
      <c r="AL6" s="275"/>
      <c r="AM6" s="275"/>
      <c r="AN6" s="275"/>
      <c r="AO6" s="275"/>
      <c r="AP6" s="275"/>
      <c r="AQ6" s="275"/>
      <c r="AR6" s="275"/>
      <c r="AS6" s="275"/>
      <c r="AT6" s="274" t="s">
        <v>1515</v>
      </c>
      <c r="AU6" s="275" t="s">
        <v>2170</v>
      </c>
      <c r="AV6" s="275" t="s">
        <v>157</v>
      </c>
      <c r="AW6" s="276" t="s">
        <v>237</v>
      </c>
      <c r="AX6" s="1090" t="s">
        <v>1520</v>
      </c>
      <c r="AY6" s="277" t="s">
        <v>2285</v>
      </c>
      <c r="AZ6" s="278" t="s">
        <v>4</v>
      </c>
      <c r="BA6" s="279">
        <v>95</v>
      </c>
      <c r="BB6" s="280">
        <v>85</v>
      </c>
      <c r="BC6" s="280">
        <v>43</v>
      </c>
      <c r="BD6" s="282" t="s">
        <v>131</v>
      </c>
      <c r="BE6" s="282" t="s">
        <v>131</v>
      </c>
      <c r="BF6" s="280">
        <v>42</v>
      </c>
      <c r="BG6" s="280">
        <v>35</v>
      </c>
      <c r="BH6" s="282" t="s">
        <v>131</v>
      </c>
      <c r="BI6" s="282" t="s">
        <v>131</v>
      </c>
      <c r="BJ6" s="283">
        <v>39</v>
      </c>
      <c r="BK6" s="283">
        <v>35</v>
      </c>
      <c r="BL6" s="282" t="s">
        <v>131</v>
      </c>
      <c r="BM6" s="282" t="s">
        <v>131</v>
      </c>
      <c r="BN6" s="280">
        <v>36</v>
      </c>
      <c r="BO6" s="279">
        <v>29</v>
      </c>
      <c r="BP6" s="281"/>
      <c r="BQ6" s="281"/>
      <c r="BR6" s="279">
        <v>29</v>
      </c>
      <c r="BS6" s="285">
        <v>35.700000000000003</v>
      </c>
      <c r="BT6" s="285">
        <v>3.8</v>
      </c>
      <c r="BU6" s="286">
        <v>25</v>
      </c>
      <c r="BV6" s="286">
        <v>43</v>
      </c>
      <c r="BW6" s="287">
        <v>1</v>
      </c>
      <c r="BX6" s="288"/>
      <c r="BY6" s="286" t="s">
        <v>2248</v>
      </c>
      <c r="BZ6" s="286">
        <v>1.8</v>
      </c>
      <c r="CA6" s="286" t="s">
        <v>2411</v>
      </c>
      <c r="CB6" s="286" t="s">
        <v>2416</v>
      </c>
      <c r="CC6" s="287" t="s">
        <v>129</v>
      </c>
      <c r="CD6" s="288" t="s">
        <v>326</v>
      </c>
      <c r="CE6" s="288" t="s">
        <v>341</v>
      </c>
      <c r="CF6" s="311">
        <v>4.3588732394366199</v>
      </c>
      <c r="CG6" s="311">
        <v>2.019879821364039</v>
      </c>
      <c r="CH6" s="289" t="s">
        <v>4</v>
      </c>
      <c r="CI6" s="289" t="s">
        <v>4</v>
      </c>
      <c r="CJ6" s="289" t="s">
        <v>4</v>
      </c>
      <c r="CK6" s="289"/>
      <c r="CL6" s="289"/>
      <c r="CM6" s="290" t="s">
        <v>338</v>
      </c>
      <c r="CN6" s="1084" t="s">
        <v>2675</v>
      </c>
      <c r="CO6" s="291" t="s">
        <v>2320</v>
      </c>
      <c r="CP6" s="291" t="s">
        <v>5</v>
      </c>
      <c r="CQ6" s="293" t="s">
        <v>13</v>
      </c>
      <c r="CR6" s="293" t="s">
        <v>237</v>
      </c>
      <c r="CS6" s="293" t="s">
        <v>237</v>
      </c>
      <c r="CT6" s="293" t="s">
        <v>1503</v>
      </c>
      <c r="CU6" s="294" t="s">
        <v>13</v>
      </c>
      <c r="CV6" s="296" t="s">
        <v>9</v>
      </c>
      <c r="CW6" s="296" t="s">
        <v>4</v>
      </c>
      <c r="CX6" s="296" t="s">
        <v>9</v>
      </c>
      <c r="CY6" s="295" t="s">
        <v>13</v>
      </c>
      <c r="CZ6" s="1085" t="s">
        <v>1521</v>
      </c>
      <c r="DA6" s="289" t="s">
        <v>2331</v>
      </c>
      <c r="DB6" s="297" t="s">
        <v>4</v>
      </c>
      <c r="DC6" s="298" t="s">
        <v>5</v>
      </c>
      <c r="DD6" s="1088" t="s">
        <v>1522</v>
      </c>
      <c r="DE6" s="299" t="s">
        <v>261</v>
      </c>
      <c r="DF6" s="300" t="s">
        <v>9</v>
      </c>
      <c r="DG6" s="301" t="s">
        <v>5</v>
      </c>
      <c r="DH6" s="273" t="s">
        <v>237</v>
      </c>
      <c r="DI6" s="273" t="s">
        <v>2333</v>
      </c>
      <c r="DJ6" s="313">
        <v>0.33</v>
      </c>
      <c r="DK6" s="302" t="s">
        <v>131</v>
      </c>
      <c r="DL6" s="302"/>
      <c r="DM6" s="313">
        <v>0.3</v>
      </c>
      <c r="DN6" s="1091" t="s">
        <v>1523</v>
      </c>
      <c r="DO6" s="303" t="s">
        <v>6</v>
      </c>
      <c r="DP6" s="313" t="s">
        <v>130</v>
      </c>
      <c r="DQ6" s="274" t="s">
        <v>13</v>
      </c>
      <c r="DR6" s="303" t="s">
        <v>2353</v>
      </c>
      <c r="DS6" s="304"/>
      <c r="DT6" s="306" t="s">
        <v>336</v>
      </c>
      <c r="DU6" s="294" t="s">
        <v>7</v>
      </c>
      <c r="DV6" s="314" t="s">
        <v>5</v>
      </c>
      <c r="DW6" s="294" t="s">
        <v>328</v>
      </c>
      <c r="DX6" s="307" t="s">
        <v>418</v>
      </c>
      <c r="DY6" s="289" t="s">
        <v>129</v>
      </c>
      <c r="DZ6" s="289" t="s">
        <v>5</v>
      </c>
      <c r="EA6" s="1210" t="s">
        <v>9</v>
      </c>
      <c r="EB6" s="1210" t="s">
        <v>9</v>
      </c>
      <c r="EC6" s="315">
        <v>0</v>
      </c>
      <c r="ED6" s="308" t="s">
        <v>2386</v>
      </c>
      <c r="EE6" s="291" t="s">
        <v>5</v>
      </c>
      <c r="EF6" s="294" t="s">
        <v>13</v>
      </c>
      <c r="EG6" s="298" t="s">
        <v>5</v>
      </c>
      <c r="EH6" s="301" t="s">
        <v>5</v>
      </c>
      <c r="EI6" s="274" t="s">
        <v>13</v>
      </c>
      <c r="EJ6" s="314" t="s">
        <v>5</v>
      </c>
      <c r="EK6" s="316"/>
      <c r="EL6" s="316"/>
      <c r="EM6" s="316"/>
      <c r="EN6" s="316"/>
      <c r="EO6" s="316"/>
      <c r="EP6" s="316"/>
      <c r="EQ6" s="316"/>
      <c r="ER6" s="316"/>
      <c r="ES6" s="316"/>
      <c r="ET6" s="316"/>
    </row>
    <row r="7" spans="1:150" s="111" customFormat="1" x14ac:dyDescent="0.25">
      <c r="A7" s="267" t="s">
        <v>791</v>
      </c>
      <c r="B7" s="268" t="s">
        <v>496</v>
      </c>
      <c r="C7" s="269" t="s">
        <v>1932</v>
      </c>
      <c r="D7" s="1127">
        <v>30</v>
      </c>
      <c r="E7" s="270" t="s">
        <v>287</v>
      </c>
      <c r="F7" s="270" t="s">
        <v>316</v>
      </c>
      <c r="G7" s="269" t="s">
        <v>1897</v>
      </c>
      <c r="H7" s="269" t="s">
        <v>2041</v>
      </c>
      <c r="I7" s="332" t="s">
        <v>2676</v>
      </c>
      <c r="J7" s="271" t="s">
        <v>1990</v>
      </c>
      <c r="K7" s="1082" t="s">
        <v>2503</v>
      </c>
      <c r="L7" s="273" t="s">
        <v>1524</v>
      </c>
      <c r="M7" s="273"/>
      <c r="N7" s="273"/>
      <c r="O7" s="310" t="s">
        <v>129</v>
      </c>
      <c r="P7" s="274" t="s">
        <v>550</v>
      </c>
      <c r="Q7" s="274" t="s">
        <v>494</v>
      </c>
      <c r="R7" s="274" t="s">
        <v>2136</v>
      </c>
      <c r="S7" s="274" t="s">
        <v>2185</v>
      </c>
      <c r="T7" s="274" t="s">
        <v>295</v>
      </c>
      <c r="U7" s="274" t="s">
        <v>501</v>
      </c>
      <c r="V7" s="331" t="s">
        <v>2012</v>
      </c>
      <c r="W7" s="274" t="s">
        <v>498</v>
      </c>
      <c r="X7" s="274" t="s">
        <v>2091</v>
      </c>
      <c r="Y7" s="274" t="s">
        <v>2106</v>
      </c>
      <c r="Z7" s="274" t="s">
        <v>237</v>
      </c>
      <c r="AA7" s="274" t="s">
        <v>493</v>
      </c>
      <c r="AB7" s="274" t="s">
        <v>2136</v>
      </c>
      <c r="AC7" s="274" t="s">
        <v>2138</v>
      </c>
      <c r="AD7" s="274" t="s">
        <v>500</v>
      </c>
      <c r="AE7" s="331" t="s">
        <v>2013</v>
      </c>
      <c r="AF7" s="274" t="s">
        <v>2146</v>
      </c>
      <c r="AG7" s="274" t="s">
        <v>499</v>
      </c>
      <c r="AH7" s="275" t="s">
        <v>237</v>
      </c>
      <c r="AI7" s="275" t="s">
        <v>131</v>
      </c>
      <c r="AJ7" s="275" t="s">
        <v>131</v>
      </c>
      <c r="AK7" s="275" t="s">
        <v>131</v>
      </c>
      <c r="AL7" s="275" t="s">
        <v>131</v>
      </c>
      <c r="AM7" s="275" t="s">
        <v>131</v>
      </c>
      <c r="AN7" s="275" t="s">
        <v>131</v>
      </c>
      <c r="AO7" s="275" t="s">
        <v>131</v>
      </c>
      <c r="AP7" s="275" t="s">
        <v>131</v>
      </c>
      <c r="AQ7" s="275" t="s">
        <v>131</v>
      </c>
      <c r="AR7" s="275" t="s">
        <v>131</v>
      </c>
      <c r="AS7" s="275" t="s">
        <v>131</v>
      </c>
      <c r="AT7" s="274" t="s">
        <v>136</v>
      </c>
      <c r="AU7" s="275" t="s">
        <v>237</v>
      </c>
      <c r="AV7" s="275" t="s">
        <v>237</v>
      </c>
      <c r="AW7" s="276" t="s">
        <v>237</v>
      </c>
      <c r="AX7" s="277" t="s">
        <v>502</v>
      </c>
      <c r="AY7" s="277" t="s">
        <v>2209</v>
      </c>
      <c r="AZ7" s="317" t="s">
        <v>4</v>
      </c>
      <c r="BA7" s="279" t="s">
        <v>237</v>
      </c>
      <c r="BB7" s="280">
        <v>30</v>
      </c>
      <c r="BC7" s="280">
        <v>10</v>
      </c>
      <c r="BD7" s="280">
        <v>10</v>
      </c>
      <c r="BE7" s="280">
        <v>10</v>
      </c>
      <c r="BF7" s="280">
        <v>10</v>
      </c>
      <c r="BG7" s="280">
        <v>10</v>
      </c>
      <c r="BH7" s="280">
        <v>10</v>
      </c>
      <c r="BI7" s="280">
        <v>10</v>
      </c>
      <c r="BJ7" s="280">
        <v>10</v>
      </c>
      <c r="BK7" s="280">
        <v>10</v>
      </c>
      <c r="BL7" s="280">
        <v>10</v>
      </c>
      <c r="BM7" s="280">
        <v>10</v>
      </c>
      <c r="BN7" s="280">
        <v>10</v>
      </c>
      <c r="BO7" s="279" t="s">
        <v>237</v>
      </c>
      <c r="BP7" s="279" t="s">
        <v>237</v>
      </c>
      <c r="BQ7" s="279" t="s">
        <v>237</v>
      </c>
      <c r="BR7" s="279" t="s">
        <v>237</v>
      </c>
      <c r="BS7" s="286">
        <v>26.8</v>
      </c>
      <c r="BT7" s="286" t="s">
        <v>129</v>
      </c>
      <c r="BU7" s="286" t="s">
        <v>129</v>
      </c>
      <c r="BV7" s="286" t="s">
        <v>129</v>
      </c>
      <c r="BW7" s="287">
        <v>1</v>
      </c>
      <c r="BX7" s="288"/>
      <c r="BY7" s="286" t="s">
        <v>129</v>
      </c>
      <c r="BZ7" s="286" t="s">
        <v>129</v>
      </c>
      <c r="CA7" s="286" t="s">
        <v>129</v>
      </c>
      <c r="CB7" s="286" t="s">
        <v>129</v>
      </c>
      <c r="CC7" s="287" t="s">
        <v>129</v>
      </c>
      <c r="CD7" s="288" t="s">
        <v>495</v>
      </c>
      <c r="CE7" s="288"/>
      <c r="CF7" s="288"/>
      <c r="CG7" s="288"/>
      <c r="CH7" s="289" t="s">
        <v>4</v>
      </c>
      <c r="CI7" s="289" t="s">
        <v>4</v>
      </c>
      <c r="CJ7" s="289" t="s">
        <v>4</v>
      </c>
      <c r="CK7" s="289"/>
      <c r="CL7" s="289"/>
      <c r="CM7" s="318" t="s">
        <v>2313</v>
      </c>
      <c r="CN7" s="291" t="s">
        <v>130</v>
      </c>
      <c r="CO7" s="292" t="s">
        <v>2321</v>
      </c>
      <c r="CP7" s="292" t="s">
        <v>13</v>
      </c>
      <c r="CQ7" s="293" t="s">
        <v>13</v>
      </c>
      <c r="CR7" s="293" t="s">
        <v>237</v>
      </c>
      <c r="CS7" s="293" t="s">
        <v>237</v>
      </c>
      <c r="CT7" s="293" t="s">
        <v>1503</v>
      </c>
      <c r="CU7" s="294" t="s">
        <v>13</v>
      </c>
      <c r="CV7" s="296" t="s">
        <v>9</v>
      </c>
      <c r="CW7" s="296" t="s">
        <v>4</v>
      </c>
      <c r="CX7" s="296" t="s">
        <v>9</v>
      </c>
      <c r="CY7" s="295" t="s">
        <v>13</v>
      </c>
      <c r="CZ7" s="289" t="s">
        <v>237</v>
      </c>
      <c r="DA7" s="289" t="s">
        <v>2552</v>
      </c>
      <c r="DB7" s="298" t="s">
        <v>4</v>
      </c>
      <c r="DC7" s="298" t="s">
        <v>5</v>
      </c>
      <c r="DD7" s="1088" t="s">
        <v>1525</v>
      </c>
      <c r="DE7" s="299" t="s">
        <v>2236</v>
      </c>
      <c r="DF7" s="300" t="s">
        <v>9</v>
      </c>
      <c r="DG7" s="301" t="s">
        <v>5</v>
      </c>
      <c r="DH7" s="273" t="s">
        <v>237</v>
      </c>
      <c r="DI7" s="273" t="s">
        <v>2333</v>
      </c>
      <c r="DJ7" s="313" t="s">
        <v>129</v>
      </c>
      <c r="DK7" s="313" t="s">
        <v>129</v>
      </c>
      <c r="DL7" s="313" t="s">
        <v>129</v>
      </c>
      <c r="DM7" s="313" t="s">
        <v>129</v>
      </c>
      <c r="DN7" s="313" t="s">
        <v>129</v>
      </c>
      <c r="DO7" s="274" t="s">
        <v>13</v>
      </c>
      <c r="DP7" s="313" t="s">
        <v>129</v>
      </c>
      <c r="DQ7" s="274" t="s">
        <v>13</v>
      </c>
      <c r="DR7" s="274" t="s">
        <v>2354</v>
      </c>
      <c r="DS7" s="304"/>
      <c r="DT7" s="304" t="s">
        <v>129</v>
      </c>
      <c r="DU7" s="306" t="s">
        <v>1833</v>
      </c>
      <c r="DV7" s="305" t="s">
        <v>13</v>
      </c>
      <c r="DW7" s="306" t="s">
        <v>2053</v>
      </c>
      <c r="DX7" s="307" t="s">
        <v>503</v>
      </c>
      <c r="DY7" s="289" t="s">
        <v>129</v>
      </c>
      <c r="DZ7" s="289" t="s">
        <v>5</v>
      </c>
      <c r="EA7" s="1210" t="s">
        <v>9</v>
      </c>
      <c r="EB7" s="1210" t="s">
        <v>9</v>
      </c>
      <c r="EC7" s="315">
        <v>-1</v>
      </c>
      <c r="ED7" s="308" t="s">
        <v>1839</v>
      </c>
      <c r="EE7" s="292" t="s">
        <v>13</v>
      </c>
      <c r="EF7" s="294" t="s">
        <v>13</v>
      </c>
      <c r="EG7" s="298" t="s">
        <v>5</v>
      </c>
      <c r="EH7" s="301" t="s">
        <v>5</v>
      </c>
      <c r="EI7" s="274" t="s">
        <v>13</v>
      </c>
      <c r="EJ7" s="305" t="s">
        <v>13</v>
      </c>
      <c r="EK7" s="316"/>
      <c r="EL7" s="316"/>
      <c r="EM7" s="316"/>
      <c r="EN7" s="316"/>
      <c r="EO7" s="316"/>
      <c r="EP7" s="316"/>
      <c r="EQ7" s="316"/>
      <c r="ER7" s="316"/>
      <c r="ES7" s="316"/>
      <c r="ET7" s="316"/>
    </row>
    <row r="8" spans="1:150" s="111" customFormat="1" x14ac:dyDescent="0.25">
      <c r="A8" s="267" t="s">
        <v>548</v>
      </c>
      <c r="B8" s="268" t="s">
        <v>548</v>
      </c>
      <c r="C8" s="269" t="s">
        <v>2554</v>
      </c>
      <c r="D8" s="1127">
        <v>81</v>
      </c>
      <c r="E8" s="270" t="s">
        <v>287</v>
      </c>
      <c r="F8" s="270" t="s">
        <v>315</v>
      </c>
      <c r="G8" s="269" t="s">
        <v>549</v>
      </c>
      <c r="H8" s="269" t="s">
        <v>2041</v>
      </c>
      <c r="I8" s="332" t="s">
        <v>2677</v>
      </c>
      <c r="J8" s="271" t="s">
        <v>1990</v>
      </c>
      <c r="K8" s="1082" t="s">
        <v>2504</v>
      </c>
      <c r="L8" s="1083" t="s">
        <v>2028</v>
      </c>
      <c r="M8" s="273"/>
      <c r="N8" s="273"/>
      <c r="O8" s="310" t="s">
        <v>237</v>
      </c>
      <c r="P8" s="274" t="s">
        <v>2088</v>
      </c>
      <c r="Q8" s="274" t="s">
        <v>494</v>
      </c>
      <c r="R8" s="274" t="s">
        <v>2136</v>
      </c>
      <c r="S8" s="274" t="s">
        <v>500</v>
      </c>
      <c r="T8" s="274" t="s">
        <v>295</v>
      </c>
      <c r="U8" s="274" t="s">
        <v>551</v>
      </c>
      <c r="V8" s="331" t="s">
        <v>1526</v>
      </c>
      <c r="W8" s="274" t="s">
        <v>498</v>
      </c>
      <c r="X8" s="274" t="s">
        <v>2091</v>
      </c>
      <c r="Y8" s="274" t="s">
        <v>2106</v>
      </c>
      <c r="Z8" s="274" t="s">
        <v>237</v>
      </c>
      <c r="AA8" s="274" t="s">
        <v>493</v>
      </c>
      <c r="AB8" s="274" t="s">
        <v>2136</v>
      </c>
      <c r="AC8" s="274" t="s">
        <v>2139</v>
      </c>
      <c r="AD8" s="274" t="s">
        <v>500</v>
      </c>
      <c r="AE8" s="331" t="s">
        <v>1527</v>
      </c>
      <c r="AF8" s="274" t="s">
        <v>2146</v>
      </c>
      <c r="AG8" s="274" t="s">
        <v>499</v>
      </c>
      <c r="AH8" s="275" t="s">
        <v>237</v>
      </c>
      <c r="AI8" s="275"/>
      <c r="AJ8" s="275"/>
      <c r="AK8" s="275"/>
      <c r="AL8" s="275"/>
      <c r="AM8" s="275"/>
      <c r="AN8" s="275"/>
      <c r="AO8" s="275"/>
      <c r="AP8" s="275"/>
      <c r="AQ8" s="275"/>
      <c r="AR8" s="275"/>
      <c r="AS8" s="275"/>
      <c r="AT8" s="274" t="s">
        <v>136</v>
      </c>
      <c r="AU8" s="275" t="s">
        <v>237</v>
      </c>
      <c r="AV8" s="275" t="s">
        <v>237</v>
      </c>
      <c r="AW8" s="276" t="s">
        <v>237</v>
      </c>
      <c r="AX8" s="277" t="s">
        <v>2058</v>
      </c>
      <c r="AY8" s="277" t="s">
        <v>552</v>
      </c>
      <c r="AZ8" s="317" t="s">
        <v>4</v>
      </c>
      <c r="BA8" s="279">
        <v>262</v>
      </c>
      <c r="BB8" s="280">
        <v>81</v>
      </c>
      <c r="BC8" s="280">
        <v>26</v>
      </c>
      <c r="BD8" s="319">
        <v>28</v>
      </c>
      <c r="BE8" s="319"/>
      <c r="BF8" s="280">
        <v>27</v>
      </c>
      <c r="BG8" s="280">
        <v>26</v>
      </c>
      <c r="BH8" s="319">
        <v>28</v>
      </c>
      <c r="BI8" s="319"/>
      <c r="BJ8" s="280">
        <v>27</v>
      </c>
      <c r="BK8" s="280">
        <v>26</v>
      </c>
      <c r="BL8" s="319">
        <v>28</v>
      </c>
      <c r="BM8" s="319"/>
      <c r="BN8" s="280">
        <v>27</v>
      </c>
      <c r="BO8" s="279" t="s">
        <v>237</v>
      </c>
      <c r="BP8" s="279" t="s">
        <v>237</v>
      </c>
      <c r="BQ8" s="279" t="s">
        <v>237</v>
      </c>
      <c r="BR8" s="279" t="s">
        <v>237</v>
      </c>
      <c r="BS8" s="286">
        <v>27.8</v>
      </c>
      <c r="BT8" s="285">
        <v>3.63</v>
      </c>
      <c r="BU8" s="286" t="s">
        <v>129</v>
      </c>
      <c r="BV8" s="286" t="s">
        <v>129</v>
      </c>
      <c r="BW8" s="287">
        <v>1</v>
      </c>
      <c r="BX8" s="288"/>
      <c r="BY8" s="286" t="s">
        <v>129</v>
      </c>
      <c r="BZ8" s="286" t="s">
        <v>129</v>
      </c>
      <c r="CA8" s="286" t="s">
        <v>129</v>
      </c>
      <c r="CB8" s="286" t="s">
        <v>129</v>
      </c>
      <c r="CC8" s="287" t="s">
        <v>129</v>
      </c>
      <c r="CD8" s="288" t="s">
        <v>2041</v>
      </c>
      <c r="CE8" s="288" t="s">
        <v>2301</v>
      </c>
      <c r="CF8" s="288"/>
      <c r="CG8" s="288"/>
      <c r="CH8" s="289" t="s">
        <v>4</v>
      </c>
      <c r="CI8" s="289" t="s">
        <v>9</v>
      </c>
      <c r="CJ8" s="289" t="s">
        <v>4</v>
      </c>
      <c r="CK8" s="289"/>
      <c r="CL8" s="289"/>
      <c r="CM8" s="318" t="s">
        <v>2313</v>
      </c>
      <c r="CN8" s="291" t="s">
        <v>130</v>
      </c>
      <c r="CO8" s="292" t="s">
        <v>2321</v>
      </c>
      <c r="CP8" s="292" t="s">
        <v>13</v>
      </c>
      <c r="CQ8" s="293" t="s">
        <v>13</v>
      </c>
      <c r="CR8" s="293" t="s">
        <v>237</v>
      </c>
      <c r="CS8" s="293" t="s">
        <v>237</v>
      </c>
      <c r="CT8" s="293" t="s">
        <v>1503</v>
      </c>
      <c r="CU8" s="294" t="s">
        <v>13</v>
      </c>
      <c r="CV8" s="296" t="s">
        <v>9</v>
      </c>
      <c r="CW8" s="296" t="s">
        <v>4</v>
      </c>
      <c r="CX8" s="296" t="s">
        <v>9</v>
      </c>
      <c r="CY8" s="295" t="s">
        <v>13</v>
      </c>
      <c r="CZ8" s="289" t="s">
        <v>237</v>
      </c>
      <c r="DA8" s="289" t="s">
        <v>2552</v>
      </c>
      <c r="DB8" s="298" t="s">
        <v>4</v>
      </c>
      <c r="DC8" s="298" t="s">
        <v>5</v>
      </c>
      <c r="DD8" s="1088" t="s">
        <v>1528</v>
      </c>
      <c r="DE8" s="299" t="s">
        <v>2236</v>
      </c>
      <c r="DF8" s="300" t="s">
        <v>9</v>
      </c>
      <c r="DG8" s="301" t="s">
        <v>5</v>
      </c>
      <c r="DH8" s="273" t="s">
        <v>237</v>
      </c>
      <c r="DI8" s="273" t="s">
        <v>2333</v>
      </c>
      <c r="DJ8" s="313">
        <v>0</v>
      </c>
      <c r="DK8" s="313">
        <v>0</v>
      </c>
      <c r="DL8" s="313">
        <v>0</v>
      </c>
      <c r="DM8" s="313">
        <v>0</v>
      </c>
      <c r="DN8" s="313">
        <v>0</v>
      </c>
      <c r="DO8" s="274" t="s">
        <v>16</v>
      </c>
      <c r="DP8" s="313" t="s">
        <v>129</v>
      </c>
      <c r="DQ8" s="274" t="s">
        <v>5</v>
      </c>
      <c r="DR8" s="274" t="s">
        <v>2355</v>
      </c>
      <c r="DS8" s="304"/>
      <c r="DT8" s="304" t="s">
        <v>129</v>
      </c>
      <c r="DU8" s="306" t="s">
        <v>1833</v>
      </c>
      <c r="DV8" s="305" t="s">
        <v>13</v>
      </c>
      <c r="DW8" s="306" t="s">
        <v>2370</v>
      </c>
      <c r="DX8" s="307" t="s">
        <v>503</v>
      </c>
      <c r="DY8" s="289" t="s">
        <v>129</v>
      </c>
      <c r="DZ8" s="289" t="s">
        <v>5</v>
      </c>
      <c r="EA8" s="1210" t="s">
        <v>2383</v>
      </c>
      <c r="EB8" s="1210" t="s">
        <v>9</v>
      </c>
      <c r="EC8" s="315">
        <v>-1</v>
      </c>
      <c r="ED8" s="308" t="s">
        <v>856</v>
      </c>
      <c r="EE8" s="292" t="s">
        <v>13</v>
      </c>
      <c r="EF8" s="294" t="s">
        <v>13</v>
      </c>
      <c r="EG8" s="298" t="s">
        <v>5</v>
      </c>
      <c r="EH8" s="301" t="s">
        <v>5</v>
      </c>
      <c r="EI8" s="274" t="s">
        <v>5</v>
      </c>
      <c r="EJ8" s="305" t="s">
        <v>13</v>
      </c>
      <c r="EK8" s="316"/>
      <c r="EL8" s="316"/>
      <c r="EM8" s="316"/>
      <c r="EN8" s="316"/>
      <c r="EO8" s="316"/>
      <c r="EP8" s="316"/>
      <c r="EQ8" s="316"/>
      <c r="ER8" s="316"/>
      <c r="ES8" s="316"/>
      <c r="ET8" s="316"/>
    </row>
    <row r="9" spans="1:150" s="111" customFormat="1" x14ac:dyDescent="0.25">
      <c r="A9" s="267" t="s">
        <v>553</v>
      </c>
      <c r="B9" s="268" t="s">
        <v>553</v>
      </c>
      <c r="C9" s="269" t="s">
        <v>1812</v>
      </c>
      <c r="D9" s="1127">
        <v>48</v>
      </c>
      <c r="E9" s="270" t="s">
        <v>287</v>
      </c>
      <c r="F9" s="270" t="s">
        <v>316</v>
      </c>
      <c r="G9" s="269" t="s">
        <v>1898</v>
      </c>
      <c r="H9" s="269" t="s">
        <v>2040</v>
      </c>
      <c r="I9" s="332" t="s">
        <v>2555</v>
      </c>
      <c r="J9" s="271" t="s">
        <v>1095</v>
      </c>
      <c r="K9" s="1082" t="s">
        <v>1529</v>
      </c>
      <c r="L9" s="1083" t="s">
        <v>2029</v>
      </c>
      <c r="M9" s="273"/>
      <c r="N9" s="273"/>
      <c r="O9" s="310" t="s">
        <v>237</v>
      </c>
      <c r="P9" s="274" t="s">
        <v>554</v>
      </c>
      <c r="Q9" s="274" t="s">
        <v>494</v>
      </c>
      <c r="R9" s="274" t="s">
        <v>2136</v>
      </c>
      <c r="S9" s="274" t="s">
        <v>555</v>
      </c>
      <c r="T9" s="274" t="s">
        <v>295</v>
      </c>
      <c r="U9" s="274" t="s">
        <v>556</v>
      </c>
      <c r="V9" s="331" t="s">
        <v>2556</v>
      </c>
      <c r="W9" s="331" t="s">
        <v>2678</v>
      </c>
      <c r="X9" s="274" t="s">
        <v>2092</v>
      </c>
      <c r="Y9" s="274" t="s">
        <v>2107</v>
      </c>
      <c r="Z9" s="331" t="s">
        <v>1530</v>
      </c>
      <c r="AA9" s="274" t="s">
        <v>131</v>
      </c>
      <c r="AB9" s="274" t="s">
        <v>131</v>
      </c>
      <c r="AC9" s="274" t="s">
        <v>131</v>
      </c>
      <c r="AD9" s="274" t="s">
        <v>131</v>
      </c>
      <c r="AE9" s="274" t="s">
        <v>131</v>
      </c>
      <c r="AF9" s="274" t="s">
        <v>131</v>
      </c>
      <c r="AG9" s="274" t="s">
        <v>131</v>
      </c>
      <c r="AH9" s="275" t="s">
        <v>237</v>
      </c>
      <c r="AI9" s="274"/>
      <c r="AJ9" s="274"/>
      <c r="AK9" s="274"/>
      <c r="AL9" s="274"/>
      <c r="AM9" s="274"/>
      <c r="AN9" s="274"/>
      <c r="AO9" s="274"/>
      <c r="AP9" s="274"/>
      <c r="AQ9" s="274"/>
      <c r="AR9" s="274"/>
      <c r="AS9" s="274"/>
      <c r="AT9" s="274" t="s">
        <v>557</v>
      </c>
      <c r="AU9" s="275" t="s">
        <v>237</v>
      </c>
      <c r="AV9" s="275" t="s">
        <v>2178</v>
      </c>
      <c r="AW9" s="276" t="s">
        <v>237</v>
      </c>
      <c r="AX9" s="277" t="s">
        <v>1933</v>
      </c>
      <c r="AY9" s="277" t="s">
        <v>2212</v>
      </c>
      <c r="AZ9" s="317" t="s">
        <v>4</v>
      </c>
      <c r="BA9" s="279" t="s">
        <v>237</v>
      </c>
      <c r="BB9" s="280">
        <v>48</v>
      </c>
      <c r="BC9" s="280">
        <v>23</v>
      </c>
      <c r="BD9" s="281" t="s">
        <v>131</v>
      </c>
      <c r="BE9" s="282">
        <v>23</v>
      </c>
      <c r="BF9" s="282">
        <v>25</v>
      </c>
      <c r="BG9" s="280">
        <v>23</v>
      </c>
      <c r="BH9" s="283" t="s">
        <v>131</v>
      </c>
      <c r="BI9" s="282">
        <v>23</v>
      </c>
      <c r="BJ9" s="282">
        <v>25</v>
      </c>
      <c r="BK9" s="280">
        <v>23</v>
      </c>
      <c r="BL9" s="282" t="s">
        <v>131</v>
      </c>
      <c r="BM9" s="282">
        <v>23</v>
      </c>
      <c r="BN9" s="282">
        <v>25</v>
      </c>
      <c r="BO9" s="279" t="s">
        <v>237</v>
      </c>
      <c r="BP9" s="279" t="s">
        <v>237</v>
      </c>
      <c r="BQ9" s="279" t="s">
        <v>237</v>
      </c>
      <c r="BR9" s="279" t="s">
        <v>237</v>
      </c>
      <c r="BS9" s="285">
        <v>22.808333333333337</v>
      </c>
      <c r="BT9" s="285">
        <v>5.0685303589896744</v>
      </c>
      <c r="BU9" s="286">
        <v>15</v>
      </c>
      <c r="BV9" s="286">
        <v>38</v>
      </c>
      <c r="BW9" s="287">
        <v>1</v>
      </c>
      <c r="BX9" s="288"/>
      <c r="BY9" s="286">
        <v>4.3</v>
      </c>
      <c r="BZ9" s="286">
        <v>1.1000000000000001</v>
      </c>
      <c r="CA9" s="286" t="s">
        <v>2240</v>
      </c>
      <c r="CB9" s="286" t="s">
        <v>2241</v>
      </c>
      <c r="CC9" s="287" t="s">
        <v>129</v>
      </c>
      <c r="CD9" s="288" t="s">
        <v>558</v>
      </c>
      <c r="CE9" s="288" t="s">
        <v>559</v>
      </c>
      <c r="CF9" s="288">
        <v>2.62</v>
      </c>
      <c r="CG9" s="288">
        <v>1.02</v>
      </c>
      <c r="CH9" s="289" t="s">
        <v>4</v>
      </c>
      <c r="CI9" s="289" t="s">
        <v>4</v>
      </c>
      <c r="CJ9" s="289" t="s">
        <v>4</v>
      </c>
      <c r="CK9" s="289"/>
      <c r="CL9" s="289"/>
      <c r="CM9" s="318" t="s">
        <v>2314</v>
      </c>
      <c r="CN9" s="292" t="s">
        <v>237</v>
      </c>
      <c r="CO9" s="1092" t="s">
        <v>1531</v>
      </c>
      <c r="CP9" s="291" t="s">
        <v>5</v>
      </c>
      <c r="CQ9" s="293" t="s">
        <v>13</v>
      </c>
      <c r="CR9" s="293" t="s">
        <v>237</v>
      </c>
      <c r="CS9" s="293" t="s">
        <v>237</v>
      </c>
      <c r="CT9" s="293" t="s">
        <v>1503</v>
      </c>
      <c r="CU9" s="294" t="s">
        <v>13</v>
      </c>
      <c r="CV9" s="296" t="s">
        <v>9</v>
      </c>
      <c r="CW9" s="296" t="s">
        <v>4</v>
      </c>
      <c r="CX9" s="296" t="s">
        <v>9</v>
      </c>
      <c r="CY9" s="295" t="s">
        <v>13</v>
      </c>
      <c r="CZ9" s="289" t="s">
        <v>237</v>
      </c>
      <c r="DA9" s="289" t="s">
        <v>2552</v>
      </c>
      <c r="DB9" s="298" t="s">
        <v>13</v>
      </c>
      <c r="DC9" s="298" t="s">
        <v>13</v>
      </c>
      <c r="DD9" s="312" t="s">
        <v>129</v>
      </c>
      <c r="DE9" s="299" t="s">
        <v>395</v>
      </c>
      <c r="DF9" s="300" t="s">
        <v>9</v>
      </c>
      <c r="DG9" s="301" t="s">
        <v>5</v>
      </c>
      <c r="DH9" s="273" t="s">
        <v>237</v>
      </c>
      <c r="DI9" s="273" t="s">
        <v>2333</v>
      </c>
      <c r="DJ9" s="313" t="s">
        <v>129</v>
      </c>
      <c r="DK9" s="313" t="s">
        <v>129</v>
      </c>
      <c r="DL9" s="313" t="s">
        <v>129</v>
      </c>
      <c r="DM9" s="313" t="s">
        <v>129</v>
      </c>
      <c r="DN9" s="313" t="s">
        <v>129</v>
      </c>
      <c r="DO9" s="274" t="s">
        <v>6</v>
      </c>
      <c r="DP9" s="313" t="s">
        <v>129</v>
      </c>
      <c r="DQ9" s="274" t="s">
        <v>13</v>
      </c>
      <c r="DR9" s="274" t="s">
        <v>2356</v>
      </c>
      <c r="DS9" s="304"/>
      <c r="DT9" s="304" t="s">
        <v>129</v>
      </c>
      <c r="DU9" s="306" t="s">
        <v>19</v>
      </c>
      <c r="DV9" s="305" t="s">
        <v>13</v>
      </c>
      <c r="DW9" s="306" t="s">
        <v>382</v>
      </c>
      <c r="DX9" s="307" t="s">
        <v>357</v>
      </c>
      <c r="DY9" s="307" t="s">
        <v>129</v>
      </c>
      <c r="DZ9" s="289" t="s">
        <v>13</v>
      </c>
      <c r="EA9" s="1210" t="s">
        <v>9</v>
      </c>
      <c r="EB9" s="1210" t="s">
        <v>9</v>
      </c>
      <c r="EC9" s="315">
        <v>-1</v>
      </c>
      <c r="ED9" s="308" t="s">
        <v>848</v>
      </c>
      <c r="EE9" s="291" t="s">
        <v>5</v>
      </c>
      <c r="EF9" s="294" t="s">
        <v>13</v>
      </c>
      <c r="EG9" s="298" t="s">
        <v>13</v>
      </c>
      <c r="EH9" s="301" t="s">
        <v>5</v>
      </c>
      <c r="EI9" s="274" t="s">
        <v>13</v>
      </c>
      <c r="EJ9" s="305" t="s">
        <v>13</v>
      </c>
      <c r="EK9" s="316"/>
      <c r="EL9" s="316"/>
      <c r="EM9" s="316"/>
      <c r="EN9" s="316"/>
      <c r="EO9" s="316"/>
      <c r="EP9" s="316"/>
      <c r="EQ9" s="316"/>
      <c r="ER9" s="316"/>
      <c r="ES9" s="316"/>
      <c r="ET9" s="316"/>
    </row>
    <row r="10" spans="1:150" s="111" customFormat="1" x14ac:dyDescent="0.25">
      <c r="A10" s="267" t="s">
        <v>543</v>
      </c>
      <c r="B10" s="268" t="s">
        <v>543</v>
      </c>
      <c r="C10" s="269" t="s">
        <v>1813</v>
      </c>
      <c r="D10" s="1127">
        <v>98</v>
      </c>
      <c r="E10" s="270" t="s">
        <v>287</v>
      </c>
      <c r="F10" s="270" t="s">
        <v>315</v>
      </c>
      <c r="G10" s="269" t="s">
        <v>544</v>
      </c>
      <c r="H10" s="269" t="s">
        <v>2041</v>
      </c>
      <c r="I10" s="332" t="s">
        <v>1532</v>
      </c>
      <c r="J10" s="271" t="s">
        <v>1989</v>
      </c>
      <c r="K10" s="272" t="s">
        <v>545</v>
      </c>
      <c r="L10" s="1083" t="s">
        <v>1533</v>
      </c>
      <c r="M10" s="273"/>
      <c r="N10" s="273"/>
      <c r="O10" s="310" t="s">
        <v>237</v>
      </c>
      <c r="P10" s="274" t="s">
        <v>130</v>
      </c>
      <c r="Q10" s="274" t="s">
        <v>844</v>
      </c>
      <c r="R10" s="274" t="s">
        <v>2136</v>
      </c>
      <c r="S10" s="274" t="s">
        <v>824</v>
      </c>
      <c r="T10" s="274" t="s">
        <v>295</v>
      </c>
      <c r="U10" s="274" t="s">
        <v>2557</v>
      </c>
      <c r="V10" s="274" t="s">
        <v>2505</v>
      </c>
      <c r="W10" s="274" t="s">
        <v>2171</v>
      </c>
      <c r="X10" s="274" t="s">
        <v>749</v>
      </c>
      <c r="Y10" s="274" t="s">
        <v>2108</v>
      </c>
      <c r="Z10" s="274" t="s">
        <v>237</v>
      </c>
      <c r="AA10" s="274" t="s">
        <v>131</v>
      </c>
      <c r="AB10" s="274" t="s">
        <v>131</v>
      </c>
      <c r="AC10" s="274" t="s">
        <v>131</v>
      </c>
      <c r="AD10" s="274" t="s">
        <v>131</v>
      </c>
      <c r="AE10" s="274" t="s">
        <v>131</v>
      </c>
      <c r="AF10" s="274" t="s">
        <v>131</v>
      </c>
      <c r="AG10" s="274" t="s">
        <v>131</v>
      </c>
      <c r="AH10" s="275" t="s">
        <v>237</v>
      </c>
      <c r="AI10" s="274"/>
      <c r="AJ10" s="274"/>
      <c r="AK10" s="274"/>
      <c r="AL10" s="274"/>
      <c r="AM10" s="274"/>
      <c r="AN10" s="274"/>
      <c r="AO10" s="274"/>
      <c r="AP10" s="274"/>
      <c r="AQ10" s="274"/>
      <c r="AR10" s="274"/>
      <c r="AS10" s="274"/>
      <c r="AT10" s="274" t="s">
        <v>1534</v>
      </c>
      <c r="AU10" s="275" t="s">
        <v>237</v>
      </c>
      <c r="AV10" s="275" t="s">
        <v>237</v>
      </c>
      <c r="AW10" s="276" t="s">
        <v>237</v>
      </c>
      <c r="AX10" s="277" t="s">
        <v>2169</v>
      </c>
      <c r="AY10" s="277" t="s">
        <v>2213</v>
      </c>
      <c r="AZ10" s="317" t="s">
        <v>4</v>
      </c>
      <c r="BA10" s="279" t="s">
        <v>237</v>
      </c>
      <c r="BB10" s="280">
        <v>100</v>
      </c>
      <c r="BC10" s="280">
        <v>50</v>
      </c>
      <c r="BD10" s="281" t="s">
        <v>131</v>
      </c>
      <c r="BE10" s="282"/>
      <c r="BF10" s="280">
        <v>50</v>
      </c>
      <c r="BG10" s="280">
        <v>49</v>
      </c>
      <c r="BH10" s="283" t="s">
        <v>131</v>
      </c>
      <c r="BI10" s="282"/>
      <c r="BJ10" s="283">
        <v>50</v>
      </c>
      <c r="BK10" s="280">
        <v>49</v>
      </c>
      <c r="BL10" s="282" t="s">
        <v>131</v>
      </c>
      <c r="BM10" s="282"/>
      <c r="BN10" s="283">
        <v>50</v>
      </c>
      <c r="BO10" s="279" t="s">
        <v>237</v>
      </c>
      <c r="BP10" s="279" t="s">
        <v>237</v>
      </c>
      <c r="BQ10" s="279" t="s">
        <v>237</v>
      </c>
      <c r="BR10" s="279" t="s">
        <v>237</v>
      </c>
      <c r="BS10" s="286">
        <v>18.420000000000002</v>
      </c>
      <c r="BT10" s="285">
        <v>1.01</v>
      </c>
      <c r="BU10" s="286">
        <v>16</v>
      </c>
      <c r="BV10" s="286">
        <v>20</v>
      </c>
      <c r="BW10" s="287">
        <v>1</v>
      </c>
      <c r="BX10" s="288"/>
      <c r="BY10" s="286" t="s">
        <v>129</v>
      </c>
      <c r="BZ10" s="286" t="s">
        <v>129</v>
      </c>
      <c r="CA10" s="286" t="s">
        <v>129</v>
      </c>
      <c r="CB10" s="286" t="s">
        <v>129</v>
      </c>
      <c r="CC10" s="287">
        <v>0.48</v>
      </c>
      <c r="CD10" s="288" t="s">
        <v>2287</v>
      </c>
      <c r="CE10" s="288" t="s">
        <v>2302</v>
      </c>
      <c r="CF10" s="288"/>
      <c r="CG10" s="288"/>
      <c r="CH10" s="289" t="s">
        <v>4</v>
      </c>
      <c r="CI10" s="289" t="s">
        <v>4</v>
      </c>
      <c r="CJ10" s="289" t="s">
        <v>4</v>
      </c>
      <c r="CK10" s="289"/>
      <c r="CL10" s="289"/>
      <c r="CM10" s="318" t="s">
        <v>2313</v>
      </c>
      <c r="CN10" s="292" t="s">
        <v>237</v>
      </c>
      <c r="CO10" s="292" t="s">
        <v>2321</v>
      </c>
      <c r="CP10" s="292" t="s">
        <v>13</v>
      </c>
      <c r="CQ10" s="293" t="s">
        <v>13</v>
      </c>
      <c r="CR10" s="293" t="s">
        <v>237</v>
      </c>
      <c r="CS10" s="293" t="s">
        <v>237</v>
      </c>
      <c r="CT10" s="293" t="s">
        <v>1503</v>
      </c>
      <c r="CU10" s="294" t="s">
        <v>13</v>
      </c>
      <c r="CV10" s="296" t="s">
        <v>9</v>
      </c>
      <c r="CW10" s="296" t="s">
        <v>4</v>
      </c>
      <c r="CX10" s="296" t="s">
        <v>9</v>
      </c>
      <c r="CY10" s="295" t="s">
        <v>13</v>
      </c>
      <c r="CZ10" s="289" t="s">
        <v>237</v>
      </c>
      <c r="DA10" s="289" t="s">
        <v>2552</v>
      </c>
      <c r="DB10" s="298" t="s">
        <v>13</v>
      </c>
      <c r="DC10" s="298" t="s">
        <v>13</v>
      </c>
      <c r="DD10" s="312" t="s">
        <v>129</v>
      </c>
      <c r="DE10" s="299" t="s">
        <v>395</v>
      </c>
      <c r="DF10" s="300" t="s">
        <v>9</v>
      </c>
      <c r="DG10" s="301" t="s">
        <v>5</v>
      </c>
      <c r="DH10" s="273" t="s">
        <v>237</v>
      </c>
      <c r="DI10" s="273" t="s">
        <v>2333</v>
      </c>
      <c r="DJ10" s="313">
        <v>0.02</v>
      </c>
      <c r="DK10" s="302"/>
      <c r="DL10" s="302"/>
      <c r="DM10" s="313">
        <v>0</v>
      </c>
      <c r="DN10" s="313" t="s">
        <v>237</v>
      </c>
      <c r="DO10" s="274" t="s">
        <v>6</v>
      </c>
      <c r="DP10" s="313" t="s">
        <v>129</v>
      </c>
      <c r="DQ10" s="274" t="s">
        <v>5</v>
      </c>
      <c r="DR10" s="274" t="s">
        <v>2357</v>
      </c>
      <c r="DS10" s="304"/>
      <c r="DT10" s="304" t="s">
        <v>129</v>
      </c>
      <c r="DU10" s="306" t="s">
        <v>1833</v>
      </c>
      <c r="DV10" s="305" t="s">
        <v>13</v>
      </c>
      <c r="DW10" s="306" t="s">
        <v>382</v>
      </c>
      <c r="DX10" s="1089" t="s">
        <v>1535</v>
      </c>
      <c r="DY10" s="289" t="s">
        <v>129</v>
      </c>
      <c r="DZ10" s="289" t="s">
        <v>5</v>
      </c>
      <c r="EA10" s="1210" t="s">
        <v>2384</v>
      </c>
      <c r="EB10" s="1210" t="s">
        <v>9</v>
      </c>
      <c r="EC10" s="315">
        <v>-1</v>
      </c>
      <c r="ED10" s="308" t="s">
        <v>849</v>
      </c>
      <c r="EE10" s="292" t="s">
        <v>13</v>
      </c>
      <c r="EF10" s="294" t="s">
        <v>13</v>
      </c>
      <c r="EG10" s="298" t="s">
        <v>13</v>
      </c>
      <c r="EH10" s="301" t="s">
        <v>5</v>
      </c>
      <c r="EI10" s="274" t="s">
        <v>5</v>
      </c>
      <c r="EJ10" s="305" t="s">
        <v>13</v>
      </c>
      <c r="EK10" s="316"/>
      <c r="EL10" s="316"/>
      <c r="EM10" s="316"/>
      <c r="EN10" s="316"/>
      <c r="EO10" s="316"/>
      <c r="EP10" s="316"/>
      <c r="EQ10" s="316"/>
      <c r="ER10" s="316"/>
      <c r="ES10" s="316"/>
      <c r="ET10" s="316"/>
    </row>
    <row r="11" spans="1:150" s="111" customFormat="1" x14ac:dyDescent="0.25">
      <c r="A11" s="267" t="s">
        <v>460</v>
      </c>
      <c r="B11" s="268" t="s">
        <v>460</v>
      </c>
      <c r="C11" s="269" t="s">
        <v>1814</v>
      </c>
      <c r="D11" s="1127">
        <v>120</v>
      </c>
      <c r="E11" s="270" t="s">
        <v>287</v>
      </c>
      <c r="F11" s="270" t="s">
        <v>315</v>
      </c>
      <c r="G11" s="269" t="s">
        <v>1899</v>
      </c>
      <c r="H11" s="269" t="s">
        <v>2041</v>
      </c>
      <c r="I11" s="332" t="s">
        <v>1536</v>
      </c>
      <c r="J11" s="271" t="s">
        <v>1095</v>
      </c>
      <c r="K11" s="1082" t="s">
        <v>1537</v>
      </c>
      <c r="L11" s="1083" t="s">
        <v>1538</v>
      </c>
      <c r="M11" s="273"/>
      <c r="N11" s="273"/>
      <c r="O11" s="310" t="s">
        <v>129</v>
      </c>
      <c r="P11" s="274" t="s">
        <v>464</v>
      </c>
      <c r="Q11" s="274" t="s">
        <v>844</v>
      </c>
      <c r="R11" s="274" t="s">
        <v>2136</v>
      </c>
      <c r="S11" s="274" t="s">
        <v>1926</v>
      </c>
      <c r="T11" s="274" t="s">
        <v>295</v>
      </c>
      <c r="U11" s="274" t="s">
        <v>1539</v>
      </c>
      <c r="V11" s="331" t="s">
        <v>2751</v>
      </c>
      <c r="W11" s="274" t="s">
        <v>304</v>
      </c>
      <c r="X11" s="274" t="s">
        <v>749</v>
      </c>
      <c r="Y11" s="274" t="s">
        <v>2109</v>
      </c>
      <c r="Z11" s="274" t="s">
        <v>237</v>
      </c>
      <c r="AA11" s="274" t="s">
        <v>131</v>
      </c>
      <c r="AB11" s="274" t="s">
        <v>131</v>
      </c>
      <c r="AC11" s="274" t="s">
        <v>131</v>
      </c>
      <c r="AD11" s="274" t="s">
        <v>131</v>
      </c>
      <c r="AE11" s="274" t="s">
        <v>131</v>
      </c>
      <c r="AF11" s="274" t="s">
        <v>131</v>
      </c>
      <c r="AG11" s="274" t="s">
        <v>131</v>
      </c>
      <c r="AH11" s="275" t="s">
        <v>131</v>
      </c>
      <c r="AI11" s="275" t="s">
        <v>131</v>
      </c>
      <c r="AJ11" s="275" t="s">
        <v>131</v>
      </c>
      <c r="AK11" s="275" t="s">
        <v>131</v>
      </c>
      <c r="AL11" s="275" t="s">
        <v>131</v>
      </c>
      <c r="AM11" s="275" t="s">
        <v>131</v>
      </c>
      <c r="AN11" s="275" t="s">
        <v>131</v>
      </c>
      <c r="AO11" s="275" t="s">
        <v>131</v>
      </c>
      <c r="AP11" s="275" t="s">
        <v>131</v>
      </c>
      <c r="AQ11" s="275" t="s">
        <v>131</v>
      </c>
      <c r="AR11" s="275" t="s">
        <v>131</v>
      </c>
      <c r="AS11" s="275" t="s">
        <v>131</v>
      </c>
      <c r="AT11" s="274" t="s">
        <v>2150</v>
      </c>
      <c r="AU11" s="275" t="s">
        <v>2172</v>
      </c>
      <c r="AV11" s="274" t="s">
        <v>2107</v>
      </c>
      <c r="AW11" s="276" t="s">
        <v>237</v>
      </c>
      <c r="AX11" s="277" t="s">
        <v>2041</v>
      </c>
      <c r="AY11" s="277" t="s">
        <v>237</v>
      </c>
      <c r="AZ11" s="278" t="s">
        <v>4</v>
      </c>
      <c r="BA11" s="279" t="s">
        <v>237</v>
      </c>
      <c r="BB11" s="280">
        <v>120</v>
      </c>
      <c r="BC11" s="280">
        <v>60</v>
      </c>
      <c r="BD11" s="282" t="s">
        <v>131</v>
      </c>
      <c r="BE11" s="282"/>
      <c r="BF11" s="280">
        <v>60</v>
      </c>
      <c r="BG11" s="280">
        <v>60</v>
      </c>
      <c r="BH11" s="280">
        <v>60</v>
      </c>
      <c r="BI11" s="280">
        <v>60</v>
      </c>
      <c r="BJ11" s="280">
        <v>60</v>
      </c>
      <c r="BK11" s="280">
        <v>60</v>
      </c>
      <c r="BL11" s="280">
        <v>60</v>
      </c>
      <c r="BM11" s="280">
        <v>60</v>
      </c>
      <c r="BN11" s="280">
        <v>60</v>
      </c>
      <c r="BO11" s="279" t="s">
        <v>237</v>
      </c>
      <c r="BP11" s="279" t="s">
        <v>237</v>
      </c>
      <c r="BQ11" s="284"/>
      <c r="BR11" s="279" t="s">
        <v>237</v>
      </c>
      <c r="BS11" s="286">
        <v>29</v>
      </c>
      <c r="BT11" s="286">
        <v>8</v>
      </c>
      <c r="BU11" s="286" t="s">
        <v>237</v>
      </c>
      <c r="BV11" s="286" t="s">
        <v>237</v>
      </c>
      <c r="BW11" s="287" t="s">
        <v>129</v>
      </c>
      <c r="BX11" s="288"/>
      <c r="BY11" s="286" t="s">
        <v>2222</v>
      </c>
      <c r="BZ11" s="286" t="s">
        <v>2249</v>
      </c>
      <c r="CA11" s="286" t="s">
        <v>237</v>
      </c>
      <c r="CB11" s="286" t="s">
        <v>237</v>
      </c>
      <c r="CC11" s="287">
        <v>0.57999999999999996</v>
      </c>
      <c r="CD11" s="288" t="s">
        <v>2288</v>
      </c>
      <c r="CE11" s="288" t="s">
        <v>466</v>
      </c>
      <c r="CF11" s="288" t="s">
        <v>237</v>
      </c>
      <c r="CG11" s="288" t="s">
        <v>237</v>
      </c>
      <c r="CH11" s="289" t="s">
        <v>4</v>
      </c>
      <c r="CI11" s="289" t="s">
        <v>4</v>
      </c>
      <c r="CJ11" s="289" t="s">
        <v>4</v>
      </c>
      <c r="CK11" s="289"/>
      <c r="CL11" s="289"/>
      <c r="CM11" s="318" t="s">
        <v>2313</v>
      </c>
      <c r="CN11" s="292" t="s">
        <v>237</v>
      </c>
      <c r="CO11" s="292" t="s">
        <v>2321</v>
      </c>
      <c r="CP11" s="292" t="s">
        <v>13</v>
      </c>
      <c r="CQ11" s="293" t="s">
        <v>13</v>
      </c>
      <c r="CR11" s="293" t="s">
        <v>237</v>
      </c>
      <c r="CS11" s="293" t="s">
        <v>237</v>
      </c>
      <c r="CT11" s="293" t="s">
        <v>1503</v>
      </c>
      <c r="CU11" s="294" t="s">
        <v>13</v>
      </c>
      <c r="CV11" s="296" t="s">
        <v>9</v>
      </c>
      <c r="CW11" s="296" t="s">
        <v>4</v>
      </c>
      <c r="CX11" s="296" t="s">
        <v>9</v>
      </c>
      <c r="CY11" s="295" t="s">
        <v>13</v>
      </c>
      <c r="CZ11" s="289" t="s">
        <v>237</v>
      </c>
      <c r="DA11" s="289" t="s">
        <v>2552</v>
      </c>
      <c r="DB11" s="298" t="s">
        <v>4</v>
      </c>
      <c r="DC11" s="298" t="s">
        <v>5</v>
      </c>
      <c r="DD11" s="1088" t="s">
        <v>1540</v>
      </c>
      <c r="DE11" s="299" t="s">
        <v>261</v>
      </c>
      <c r="DF11" s="300" t="s">
        <v>9</v>
      </c>
      <c r="DG11" s="301" t="s">
        <v>5</v>
      </c>
      <c r="DH11" s="273" t="s">
        <v>237</v>
      </c>
      <c r="DI11" s="273" t="s">
        <v>2333</v>
      </c>
      <c r="DJ11" s="313" t="s">
        <v>129</v>
      </c>
      <c r="DK11" s="302" t="s">
        <v>131</v>
      </c>
      <c r="DL11" s="302"/>
      <c r="DM11" s="313" t="s">
        <v>129</v>
      </c>
      <c r="DN11" s="313" t="s">
        <v>237</v>
      </c>
      <c r="DO11" s="274" t="s">
        <v>13</v>
      </c>
      <c r="DP11" s="313" t="s">
        <v>13</v>
      </c>
      <c r="DQ11" s="274" t="s">
        <v>13</v>
      </c>
      <c r="DR11" s="274" t="s">
        <v>2354</v>
      </c>
      <c r="DS11" s="304"/>
      <c r="DT11" s="304" t="s">
        <v>129</v>
      </c>
      <c r="DU11" s="306" t="s">
        <v>19</v>
      </c>
      <c r="DV11" s="305" t="s">
        <v>13</v>
      </c>
      <c r="DW11" s="306" t="s">
        <v>382</v>
      </c>
      <c r="DX11" s="307" t="s">
        <v>465</v>
      </c>
      <c r="DY11" s="289" t="s">
        <v>129</v>
      </c>
      <c r="DZ11" s="289" t="s">
        <v>5</v>
      </c>
      <c r="EA11" s="1210" t="s">
        <v>9</v>
      </c>
      <c r="EB11" s="1210" t="s">
        <v>9</v>
      </c>
      <c r="EC11" s="315">
        <v>-1</v>
      </c>
      <c r="ED11" s="308" t="s">
        <v>850</v>
      </c>
      <c r="EE11" s="292" t="s">
        <v>13</v>
      </c>
      <c r="EF11" s="294" t="s">
        <v>13</v>
      </c>
      <c r="EG11" s="298" t="s">
        <v>5</v>
      </c>
      <c r="EH11" s="301" t="s">
        <v>5</v>
      </c>
      <c r="EI11" s="274" t="s">
        <v>13</v>
      </c>
      <c r="EJ11" s="305" t="s">
        <v>13</v>
      </c>
      <c r="EK11" s="316"/>
      <c r="EL11" s="316"/>
      <c r="EM11" s="316"/>
      <c r="EN11" s="316"/>
      <c r="EO11" s="316"/>
      <c r="EP11" s="316"/>
      <c r="EQ11" s="316"/>
      <c r="ER11" s="316"/>
      <c r="ES11" s="316"/>
      <c r="ET11" s="316"/>
    </row>
    <row r="12" spans="1:150" s="111" customFormat="1" x14ac:dyDescent="0.25">
      <c r="A12" s="267" t="s">
        <v>692</v>
      </c>
      <c r="B12" s="268" t="s">
        <v>692</v>
      </c>
      <c r="C12" s="269" t="s">
        <v>1815</v>
      </c>
      <c r="D12" s="1127">
        <v>31</v>
      </c>
      <c r="E12" s="270" t="s">
        <v>287</v>
      </c>
      <c r="F12" s="270" t="s">
        <v>13</v>
      </c>
      <c r="G12" s="269" t="s">
        <v>1900</v>
      </c>
      <c r="H12" s="269" t="s">
        <v>685</v>
      </c>
      <c r="I12" s="332" t="s">
        <v>1541</v>
      </c>
      <c r="J12" s="271" t="s">
        <v>1095</v>
      </c>
      <c r="K12" s="1082" t="s">
        <v>1542</v>
      </c>
      <c r="L12" s="1083" t="s">
        <v>2030</v>
      </c>
      <c r="M12" s="273"/>
      <c r="N12" s="273"/>
      <c r="O12" s="310" t="s">
        <v>237</v>
      </c>
      <c r="P12" s="274" t="s">
        <v>130</v>
      </c>
      <c r="Q12" s="274" t="s">
        <v>844</v>
      </c>
      <c r="R12" s="274" t="s">
        <v>2136</v>
      </c>
      <c r="S12" s="274" t="s">
        <v>693</v>
      </c>
      <c r="T12" s="274" t="s">
        <v>295</v>
      </c>
      <c r="U12" s="274" t="s">
        <v>1543</v>
      </c>
      <c r="V12" s="331" t="s">
        <v>2679</v>
      </c>
      <c r="W12" s="274" t="s">
        <v>694</v>
      </c>
      <c r="X12" s="274" t="s">
        <v>237</v>
      </c>
      <c r="Y12" s="274" t="s">
        <v>2110</v>
      </c>
      <c r="Z12" s="274" t="s">
        <v>237</v>
      </c>
      <c r="AA12" s="274" t="s">
        <v>131</v>
      </c>
      <c r="AB12" s="274" t="s">
        <v>131</v>
      </c>
      <c r="AC12" s="274" t="s">
        <v>131</v>
      </c>
      <c r="AD12" s="274" t="s">
        <v>131</v>
      </c>
      <c r="AE12" s="274" t="s">
        <v>131</v>
      </c>
      <c r="AF12" s="274" t="s">
        <v>131</v>
      </c>
      <c r="AG12" s="274" t="s">
        <v>131</v>
      </c>
      <c r="AH12" s="275" t="s">
        <v>237</v>
      </c>
      <c r="AI12" s="274"/>
      <c r="AJ12" s="274"/>
      <c r="AK12" s="274"/>
      <c r="AL12" s="274"/>
      <c r="AM12" s="274"/>
      <c r="AN12" s="274"/>
      <c r="AO12" s="274"/>
      <c r="AP12" s="274"/>
      <c r="AQ12" s="274"/>
      <c r="AR12" s="274"/>
      <c r="AS12" s="274"/>
      <c r="AT12" s="274" t="s">
        <v>1934</v>
      </c>
      <c r="AU12" s="275" t="s">
        <v>2173</v>
      </c>
      <c r="AV12" s="275" t="s">
        <v>2110</v>
      </c>
      <c r="AW12" s="276" t="s">
        <v>237</v>
      </c>
      <c r="AX12" s="1090" t="s">
        <v>2680</v>
      </c>
      <c r="AY12" s="277" t="s">
        <v>237</v>
      </c>
      <c r="AZ12" s="317" t="s">
        <v>4</v>
      </c>
      <c r="BA12" s="279" t="s">
        <v>237</v>
      </c>
      <c r="BB12" s="280">
        <v>31</v>
      </c>
      <c r="BC12" s="280">
        <v>15</v>
      </c>
      <c r="BD12" s="282"/>
      <c r="BE12" s="282"/>
      <c r="BF12" s="280">
        <v>16</v>
      </c>
      <c r="BG12" s="280">
        <v>15</v>
      </c>
      <c r="BH12" s="282"/>
      <c r="BI12" s="282"/>
      <c r="BJ12" s="280">
        <v>16</v>
      </c>
      <c r="BK12" s="280">
        <v>15</v>
      </c>
      <c r="BL12" s="282"/>
      <c r="BM12" s="282"/>
      <c r="BN12" s="280">
        <v>16</v>
      </c>
      <c r="BO12" s="279" t="s">
        <v>237</v>
      </c>
      <c r="BP12" s="320"/>
      <c r="BQ12" s="284"/>
      <c r="BR12" s="279" t="s">
        <v>237</v>
      </c>
      <c r="BS12" s="286">
        <v>17.16</v>
      </c>
      <c r="BT12" s="286">
        <v>1.51</v>
      </c>
      <c r="BU12" s="286">
        <v>13</v>
      </c>
      <c r="BV12" s="286">
        <v>20</v>
      </c>
      <c r="BW12" s="287">
        <v>1</v>
      </c>
      <c r="BX12" s="288"/>
      <c r="BY12" s="286" t="s">
        <v>237</v>
      </c>
      <c r="BZ12" s="286" t="s">
        <v>237</v>
      </c>
      <c r="CA12" s="286" t="s">
        <v>237</v>
      </c>
      <c r="CB12" s="286" t="s">
        <v>237</v>
      </c>
      <c r="CC12" s="286" t="s">
        <v>237</v>
      </c>
      <c r="CD12" s="288" t="s">
        <v>2287</v>
      </c>
      <c r="CE12" s="288" t="s">
        <v>695</v>
      </c>
      <c r="CF12" s="288">
        <v>34.234516129032258</v>
      </c>
      <c r="CG12" s="288">
        <v>5.2196756406029152</v>
      </c>
      <c r="CH12" s="289" t="s">
        <v>4</v>
      </c>
      <c r="CI12" s="289" t="s">
        <v>4</v>
      </c>
      <c r="CJ12" s="289" t="s">
        <v>4</v>
      </c>
      <c r="CK12" s="289"/>
      <c r="CL12" s="289"/>
      <c r="CM12" s="318" t="s">
        <v>2313</v>
      </c>
      <c r="CN12" s="292" t="s">
        <v>237</v>
      </c>
      <c r="CO12" s="292" t="s">
        <v>2321</v>
      </c>
      <c r="CP12" s="292" t="s">
        <v>13</v>
      </c>
      <c r="CQ12" s="293" t="s">
        <v>13</v>
      </c>
      <c r="CR12" s="293" t="s">
        <v>237</v>
      </c>
      <c r="CS12" s="293" t="s">
        <v>237</v>
      </c>
      <c r="CT12" s="293" t="s">
        <v>1503</v>
      </c>
      <c r="CU12" s="294" t="s">
        <v>13</v>
      </c>
      <c r="CV12" s="296" t="s">
        <v>9</v>
      </c>
      <c r="CW12" s="296" t="s">
        <v>4</v>
      </c>
      <c r="CX12" s="296" t="s">
        <v>9</v>
      </c>
      <c r="CY12" s="295" t="s">
        <v>13</v>
      </c>
      <c r="CZ12" s="289" t="s">
        <v>237</v>
      </c>
      <c r="DA12" s="289" t="s">
        <v>2552</v>
      </c>
      <c r="DB12" s="298" t="s">
        <v>4</v>
      </c>
      <c r="DC12" s="298" t="s">
        <v>5</v>
      </c>
      <c r="DD12" s="1088" t="s">
        <v>1544</v>
      </c>
      <c r="DE12" s="299" t="s">
        <v>639</v>
      </c>
      <c r="DF12" s="300" t="s">
        <v>9</v>
      </c>
      <c r="DG12" s="301" t="s">
        <v>5</v>
      </c>
      <c r="DH12" s="273" t="s">
        <v>237</v>
      </c>
      <c r="DI12" s="273" t="s">
        <v>647</v>
      </c>
      <c r="DJ12" s="313" t="s">
        <v>129</v>
      </c>
      <c r="DK12" s="302"/>
      <c r="DL12" s="302"/>
      <c r="DM12" s="313" t="s">
        <v>129</v>
      </c>
      <c r="DN12" s="313" t="s">
        <v>237</v>
      </c>
      <c r="DO12" s="274" t="s">
        <v>6</v>
      </c>
      <c r="DP12" s="313" t="s">
        <v>129</v>
      </c>
      <c r="DQ12" s="274" t="s">
        <v>13</v>
      </c>
      <c r="DR12" s="274" t="s">
        <v>2358</v>
      </c>
      <c r="DS12" s="304"/>
      <c r="DT12" s="304" t="s">
        <v>129</v>
      </c>
      <c r="DU12" s="306" t="s">
        <v>19</v>
      </c>
      <c r="DV12" s="305" t="s">
        <v>13</v>
      </c>
      <c r="DW12" s="306" t="s">
        <v>382</v>
      </c>
      <c r="DX12" s="307" t="s">
        <v>696</v>
      </c>
      <c r="DY12" s="307" t="s">
        <v>129</v>
      </c>
      <c r="DZ12" s="289" t="s">
        <v>5</v>
      </c>
      <c r="EA12" s="1210" t="s">
        <v>9</v>
      </c>
      <c r="EB12" s="1210" t="s">
        <v>9</v>
      </c>
      <c r="EC12" s="315">
        <v>-1</v>
      </c>
      <c r="ED12" s="308" t="s">
        <v>1840</v>
      </c>
      <c r="EE12" s="292" t="s">
        <v>13</v>
      </c>
      <c r="EF12" s="294" t="s">
        <v>13</v>
      </c>
      <c r="EG12" s="298" t="s">
        <v>5</v>
      </c>
      <c r="EH12" s="301" t="s">
        <v>5</v>
      </c>
      <c r="EI12" s="274" t="s">
        <v>13</v>
      </c>
      <c r="EJ12" s="305" t="s">
        <v>13</v>
      </c>
      <c r="EK12" s="316"/>
      <c r="EL12" s="316"/>
      <c r="EM12" s="316"/>
      <c r="EN12" s="316"/>
      <c r="EO12" s="316"/>
      <c r="EP12" s="316"/>
      <c r="EQ12" s="316"/>
      <c r="ER12" s="316"/>
      <c r="ES12" s="316"/>
      <c r="ET12" s="316"/>
    </row>
    <row r="13" spans="1:150" s="111" customFormat="1" x14ac:dyDescent="0.25">
      <c r="A13" s="268" t="s">
        <v>764</v>
      </c>
      <c r="B13" s="268" t="s">
        <v>764</v>
      </c>
      <c r="C13" s="268" t="s">
        <v>2558</v>
      </c>
      <c r="D13" s="1127">
        <v>225</v>
      </c>
      <c r="E13" s="270" t="s">
        <v>287</v>
      </c>
      <c r="F13" s="270" t="s">
        <v>13</v>
      </c>
      <c r="G13" s="269" t="s">
        <v>327</v>
      </c>
      <c r="H13" s="269" t="s">
        <v>2079</v>
      </c>
      <c r="I13" s="332" t="s">
        <v>1545</v>
      </c>
      <c r="J13" s="271" t="s">
        <v>1095</v>
      </c>
      <c r="K13" s="1082" t="s">
        <v>1546</v>
      </c>
      <c r="L13" s="1083" t="s">
        <v>2031</v>
      </c>
      <c r="M13" s="273"/>
      <c r="N13" s="273"/>
      <c r="O13" s="1087" t="s">
        <v>1547</v>
      </c>
      <c r="P13" s="274" t="s">
        <v>2089</v>
      </c>
      <c r="Q13" s="274" t="s">
        <v>747</v>
      </c>
      <c r="R13" s="274" t="s">
        <v>2136</v>
      </c>
      <c r="S13" s="331" t="s">
        <v>1548</v>
      </c>
      <c r="T13" s="331" t="s">
        <v>2005</v>
      </c>
      <c r="U13" s="331" t="s">
        <v>2559</v>
      </c>
      <c r="V13" s="331" t="s">
        <v>2006</v>
      </c>
      <c r="W13" s="274" t="s">
        <v>2495</v>
      </c>
      <c r="X13" s="274" t="s">
        <v>2092</v>
      </c>
      <c r="Y13" s="274" t="s">
        <v>2111</v>
      </c>
      <c r="Z13" s="274" t="s">
        <v>237</v>
      </c>
      <c r="AA13" s="274" t="s">
        <v>131</v>
      </c>
      <c r="AB13" s="274" t="s">
        <v>131</v>
      </c>
      <c r="AC13" s="274" t="s">
        <v>131</v>
      </c>
      <c r="AD13" s="274" t="s">
        <v>131</v>
      </c>
      <c r="AE13" s="274" t="s">
        <v>131</v>
      </c>
      <c r="AF13" s="274" t="s">
        <v>131</v>
      </c>
      <c r="AG13" s="274" t="s">
        <v>131</v>
      </c>
      <c r="AH13" s="275" t="s">
        <v>237</v>
      </c>
      <c r="AI13" s="274"/>
      <c r="AJ13" s="274"/>
      <c r="AK13" s="274"/>
      <c r="AL13" s="274"/>
      <c r="AM13" s="274"/>
      <c r="AN13" s="274"/>
      <c r="AO13" s="274"/>
      <c r="AP13" s="274"/>
      <c r="AQ13" s="274"/>
      <c r="AR13" s="274"/>
      <c r="AS13" s="274"/>
      <c r="AT13" s="274" t="s">
        <v>1549</v>
      </c>
      <c r="AU13" s="275" t="s">
        <v>237</v>
      </c>
      <c r="AV13" s="275" t="s">
        <v>237</v>
      </c>
      <c r="AW13" s="276" t="s">
        <v>237</v>
      </c>
      <c r="AX13" s="1090" t="s">
        <v>1550</v>
      </c>
      <c r="AY13" s="277" t="s">
        <v>1551</v>
      </c>
      <c r="AZ13" s="317" t="s">
        <v>4</v>
      </c>
      <c r="BA13" s="279" t="s">
        <v>237</v>
      </c>
      <c r="BB13" s="280">
        <v>361</v>
      </c>
      <c r="BC13" s="280" t="s">
        <v>129</v>
      </c>
      <c r="BD13" s="281"/>
      <c r="BE13" s="282"/>
      <c r="BF13" s="282" t="s">
        <v>129</v>
      </c>
      <c r="BG13" s="280">
        <v>95</v>
      </c>
      <c r="BH13" s="283"/>
      <c r="BI13" s="282"/>
      <c r="BJ13" s="282">
        <v>138</v>
      </c>
      <c r="BK13" s="280">
        <v>95</v>
      </c>
      <c r="BL13" s="283"/>
      <c r="BM13" s="282"/>
      <c r="BN13" s="282">
        <v>138</v>
      </c>
      <c r="BO13" s="279" t="s">
        <v>237</v>
      </c>
      <c r="BP13" s="320"/>
      <c r="BQ13" s="284"/>
      <c r="BR13" s="279" t="s">
        <v>237</v>
      </c>
      <c r="BS13" s="285">
        <v>20.5</v>
      </c>
      <c r="BT13" s="285">
        <v>3.5</v>
      </c>
      <c r="BU13" s="286" t="s">
        <v>129</v>
      </c>
      <c r="BV13" s="286" t="s">
        <v>129</v>
      </c>
      <c r="BW13" s="287">
        <v>1</v>
      </c>
      <c r="BX13" s="288"/>
      <c r="BY13" s="286" t="s">
        <v>237</v>
      </c>
      <c r="BZ13" s="286" t="s">
        <v>237</v>
      </c>
      <c r="CA13" s="286" t="s">
        <v>237</v>
      </c>
      <c r="CB13" s="286" t="s">
        <v>237</v>
      </c>
      <c r="CC13" s="287" t="s">
        <v>237</v>
      </c>
      <c r="CD13" s="288" t="s">
        <v>480</v>
      </c>
      <c r="CE13" s="288" t="s">
        <v>2303</v>
      </c>
      <c r="CF13" s="288">
        <v>3.01</v>
      </c>
      <c r="CG13" s="288">
        <v>1.1000000000000001</v>
      </c>
      <c r="CH13" s="289" t="s">
        <v>4</v>
      </c>
      <c r="CI13" s="289" t="s">
        <v>4</v>
      </c>
      <c r="CJ13" s="289" t="s">
        <v>4</v>
      </c>
      <c r="CK13" s="289"/>
      <c r="CL13" s="289"/>
      <c r="CM13" s="318" t="s">
        <v>2313</v>
      </c>
      <c r="CN13" s="292" t="s">
        <v>237</v>
      </c>
      <c r="CO13" s="292" t="s">
        <v>2321</v>
      </c>
      <c r="CP13" s="292" t="s">
        <v>13</v>
      </c>
      <c r="CQ13" s="293" t="s">
        <v>13</v>
      </c>
      <c r="CR13" s="293" t="s">
        <v>237</v>
      </c>
      <c r="CS13" s="293" t="s">
        <v>237</v>
      </c>
      <c r="CT13" s="293" t="s">
        <v>1503</v>
      </c>
      <c r="CU13" s="294" t="s">
        <v>13</v>
      </c>
      <c r="CV13" s="296" t="s">
        <v>9</v>
      </c>
      <c r="CW13" s="296" t="s">
        <v>4</v>
      </c>
      <c r="CX13" s="296" t="s">
        <v>9</v>
      </c>
      <c r="CY13" s="295" t="s">
        <v>13</v>
      </c>
      <c r="CZ13" s="289" t="s">
        <v>237</v>
      </c>
      <c r="DA13" s="289" t="s">
        <v>2552</v>
      </c>
      <c r="DB13" s="298" t="s">
        <v>4</v>
      </c>
      <c r="DC13" s="298" t="s">
        <v>5</v>
      </c>
      <c r="DD13" s="1088" t="s">
        <v>1552</v>
      </c>
      <c r="DE13" s="299" t="s">
        <v>639</v>
      </c>
      <c r="DF13" s="300" t="s">
        <v>9</v>
      </c>
      <c r="DG13" s="301" t="s">
        <v>5</v>
      </c>
      <c r="DH13" s="273" t="s">
        <v>237</v>
      </c>
      <c r="DI13" s="273" t="s">
        <v>647</v>
      </c>
      <c r="DJ13" s="313" t="s">
        <v>2339</v>
      </c>
      <c r="DK13" s="313"/>
      <c r="DL13" s="313"/>
      <c r="DM13" s="313" t="s">
        <v>2340</v>
      </c>
      <c r="DN13" s="1091" t="s">
        <v>1553</v>
      </c>
      <c r="DO13" s="274" t="s">
        <v>6</v>
      </c>
      <c r="DP13" s="313" t="s">
        <v>4</v>
      </c>
      <c r="DQ13" s="274" t="s">
        <v>13</v>
      </c>
      <c r="DR13" s="274" t="s">
        <v>2359</v>
      </c>
      <c r="DS13" s="304"/>
      <c r="DT13" s="304" t="s">
        <v>129</v>
      </c>
      <c r="DU13" s="306" t="s">
        <v>1833</v>
      </c>
      <c r="DV13" s="305" t="s">
        <v>13</v>
      </c>
      <c r="DW13" s="306" t="s">
        <v>776</v>
      </c>
      <c r="DX13" s="307" t="s">
        <v>775</v>
      </c>
      <c r="DY13" s="307" t="s">
        <v>129</v>
      </c>
      <c r="DZ13" s="289" t="s">
        <v>5</v>
      </c>
      <c r="EA13" s="1210" t="s">
        <v>774</v>
      </c>
      <c r="EB13" s="1210" t="s">
        <v>9</v>
      </c>
      <c r="EC13" s="315">
        <v>-1</v>
      </c>
      <c r="ED13" s="308" t="s">
        <v>2388</v>
      </c>
      <c r="EE13" s="292" t="s">
        <v>13</v>
      </c>
      <c r="EF13" s="294" t="s">
        <v>13</v>
      </c>
      <c r="EG13" s="298" t="s">
        <v>5</v>
      </c>
      <c r="EH13" s="301" t="s">
        <v>5</v>
      </c>
      <c r="EI13" s="274" t="s">
        <v>13</v>
      </c>
      <c r="EJ13" s="305" t="s">
        <v>13</v>
      </c>
      <c r="EK13" s="316"/>
      <c r="EL13" s="316"/>
      <c r="EM13" s="316"/>
      <c r="EN13" s="316"/>
      <c r="EO13" s="316"/>
      <c r="EP13" s="316"/>
      <c r="EQ13" s="316"/>
      <c r="ER13" s="316"/>
      <c r="ES13" s="316"/>
      <c r="ET13" s="316"/>
    </row>
    <row r="14" spans="1:150" s="111" customFormat="1" ht="15.75" customHeight="1" x14ac:dyDescent="0.25">
      <c r="A14" s="267" t="s">
        <v>746</v>
      </c>
      <c r="B14" s="268" t="s">
        <v>746</v>
      </c>
      <c r="C14" s="269" t="s">
        <v>2560</v>
      </c>
      <c r="D14" s="1127">
        <v>77</v>
      </c>
      <c r="E14" s="270" t="s">
        <v>287</v>
      </c>
      <c r="F14" s="270" t="s">
        <v>13</v>
      </c>
      <c r="G14" s="269" t="s">
        <v>1920</v>
      </c>
      <c r="H14" s="269" t="s">
        <v>755</v>
      </c>
      <c r="I14" s="332" t="s">
        <v>2774</v>
      </c>
      <c r="J14" s="271" t="s">
        <v>1992</v>
      </c>
      <c r="K14" s="1082" t="s">
        <v>1554</v>
      </c>
      <c r="L14" s="1083" t="s">
        <v>2032</v>
      </c>
      <c r="M14" s="273"/>
      <c r="N14" s="273"/>
      <c r="O14" s="1087" t="s">
        <v>2561</v>
      </c>
      <c r="P14" s="274" t="s">
        <v>2543</v>
      </c>
      <c r="Q14" s="274" t="s">
        <v>747</v>
      </c>
      <c r="R14" s="274" t="s">
        <v>2136</v>
      </c>
      <c r="S14" s="274" t="s">
        <v>2231</v>
      </c>
      <c r="T14" s="274" t="s">
        <v>295</v>
      </c>
      <c r="U14" s="331" t="s">
        <v>1555</v>
      </c>
      <c r="V14" s="331" t="s">
        <v>1935</v>
      </c>
      <c r="W14" s="331" t="s">
        <v>1556</v>
      </c>
      <c r="X14" s="274" t="s">
        <v>749</v>
      </c>
      <c r="Y14" s="274" t="s">
        <v>2112</v>
      </c>
      <c r="Z14" s="331" t="s">
        <v>2132</v>
      </c>
      <c r="AA14" s="274" t="s">
        <v>131</v>
      </c>
      <c r="AB14" s="274" t="s">
        <v>131</v>
      </c>
      <c r="AC14" s="274" t="s">
        <v>131</v>
      </c>
      <c r="AD14" s="274" t="s">
        <v>131</v>
      </c>
      <c r="AE14" s="274" t="s">
        <v>131</v>
      </c>
      <c r="AF14" s="274" t="s">
        <v>131</v>
      </c>
      <c r="AG14" s="274" t="s">
        <v>131</v>
      </c>
      <c r="AH14" s="275" t="s">
        <v>237</v>
      </c>
      <c r="AI14" s="274"/>
      <c r="AJ14" s="274"/>
      <c r="AK14" s="274"/>
      <c r="AL14" s="274"/>
      <c r="AM14" s="274"/>
      <c r="AN14" s="274"/>
      <c r="AO14" s="274"/>
      <c r="AP14" s="274"/>
      <c r="AQ14" s="274"/>
      <c r="AR14" s="274"/>
      <c r="AS14" s="274"/>
      <c r="AT14" s="274" t="s">
        <v>2775</v>
      </c>
      <c r="AU14" s="275" t="s">
        <v>237</v>
      </c>
      <c r="AV14" s="275" t="s">
        <v>2112</v>
      </c>
      <c r="AW14" s="1093" t="s">
        <v>2179</v>
      </c>
      <c r="AX14" s="277" t="s">
        <v>1557</v>
      </c>
      <c r="AY14" s="277" t="s">
        <v>237</v>
      </c>
      <c r="AZ14" s="317" t="s">
        <v>756</v>
      </c>
      <c r="BA14" s="279">
        <v>2387</v>
      </c>
      <c r="BB14" s="280">
        <v>80</v>
      </c>
      <c r="BC14" s="280">
        <v>40</v>
      </c>
      <c r="BD14" s="282"/>
      <c r="BE14" s="282"/>
      <c r="BF14" s="280">
        <v>40</v>
      </c>
      <c r="BG14" s="280">
        <v>38</v>
      </c>
      <c r="BH14" s="282"/>
      <c r="BI14" s="282"/>
      <c r="BJ14" s="280">
        <v>39</v>
      </c>
      <c r="BK14" s="280">
        <v>38</v>
      </c>
      <c r="BL14" s="282"/>
      <c r="BM14" s="282"/>
      <c r="BN14" s="280">
        <v>39</v>
      </c>
      <c r="BO14" s="279" t="s">
        <v>237</v>
      </c>
      <c r="BP14" s="320"/>
      <c r="BQ14" s="284"/>
      <c r="BR14" s="279" t="s">
        <v>237</v>
      </c>
      <c r="BS14" s="286">
        <v>30</v>
      </c>
      <c r="BT14" s="286" t="s">
        <v>237</v>
      </c>
      <c r="BU14" s="286">
        <v>19</v>
      </c>
      <c r="BV14" s="286">
        <v>43</v>
      </c>
      <c r="BW14" s="287">
        <v>1</v>
      </c>
      <c r="BX14" s="288"/>
      <c r="BY14" s="286" t="s">
        <v>129</v>
      </c>
      <c r="BZ14" s="286" t="s">
        <v>129</v>
      </c>
      <c r="CA14" s="286" t="s">
        <v>129</v>
      </c>
      <c r="CB14" s="286" t="s">
        <v>129</v>
      </c>
      <c r="CC14" s="287" t="s">
        <v>129</v>
      </c>
      <c r="CD14" s="288" t="s">
        <v>751</v>
      </c>
      <c r="CE14" s="288" t="s">
        <v>752</v>
      </c>
      <c r="CF14" s="288" t="s">
        <v>753</v>
      </c>
      <c r="CG14" s="288" t="s">
        <v>754</v>
      </c>
      <c r="CH14" s="289" t="s">
        <v>4</v>
      </c>
      <c r="CI14" s="289" t="s">
        <v>4</v>
      </c>
      <c r="CJ14" s="289" t="s">
        <v>4</v>
      </c>
      <c r="CK14" s="289"/>
      <c r="CL14" s="289"/>
      <c r="CM14" s="318" t="s">
        <v>748</v>
      </c>
      <c r="CN14" s="1092" t="s">
        <v>2496</v>
      </c>
      <c r="CO14" s="292" t="s">
        <v>2320</v>
      </c>
      <c r="CP14" s="292" t="s">
        <v>5</v>
      </c>
      <c r="CQ14" s="293" t="s">
        <v>4</v>
      </c>
      <c r="CR14" s="293" t="s">
        <v>2325</v>
      </c>
      <c r="CS14" s="1094" t="s">
        <v>1558</v>
      </c>
      <c r="CT14" s="293" t="s">
        <v>1504</v>
      </c>
      <c r="CU14" s="294" t="s">
        <v>5</v>
      </c>
      <c r="CV14" s="296" t="s">
        <v>9</v>
      </c>
      <c r="CW14" s="296" t="s">
        <v>4</v>
      </c>
      <c r="CX14" s="296" t="s">
        <v>9</v>
      </c>
      <c r="CY14" s="295" t="s">
        <v>13</v>
      </c>
      <c r="CZ14" s="289" t="s">
        <v>237</v>
      </c>
      <c r="DA14" s="289" t="s">
        <v>2552</v>
      </c>
      <c r="DB14" s="298" t="s">
        <v>4</v>
      </c>
      <c r="DC14" s="298" t="s">
        <v>5</v>
      </c>
      <c r="DD14" s="1088" t="s">
        <v>1559</v>
      </c>
      <c r="DE14" s="299" t="s">
        <v>639</v>
      </c>
      <c r="DF14" s="300" t="s">
        <v>9</v>
      </c>
      <c r="DG14" s="301" t="s">
        <v>5</v>
      </c>
      <c r="DH14" s="273" t="s">
        <v>237</v>
      </c>
      <c r="DI14" s="273" t="s">
        <v>647</v>
      </c>
      <c r="DJ14" s="313">
        <v>0.05</v>
      </c>
      <c r="DK14" s="302"/>
      <c r="DL14" s="302"/>
      <c r="DM14" s="313">
        <v>0.03</v>
      </c>
      <c r="DN14" s="313" t="s">
        <v>237</v>
      </c>
      <c r="DO14" s="274" t="s">
        <v>6</v>
      </c>
      <c r="DP14" s="313" t="s">
        <v>4</v>
      </c>
      <c r="DQ14" s="274" t="s">
        <v>5</v>
      </c>
      <c r="DR14" s="274" t="s">
        <v>2360</v>
      </c>
      <c r="DS14" s="304"/>
      <c r="DT14" s="304" t="s">
        <v>757</v>
      </c>
      <c r="DU14" s="306" t="s">
        <v>7</v>
      </c>
      <c r="DV14" s="305" t="s">
        <v>5</v>
      </c>
      <c r="DW14" s="306" t="s">
        <v>2372</v>
      </c>
      <c r="DX14" s="307" t="s">
        <v>758</v>
      </c>
      <c r="DY14" s="307" t="s">
        <v>130</v>
      </c>
      <c r="DZ14" s="289" t="s">
        <v>5</v>
      </c>
      <c r="EA14" s="1211" t="s">
        <v>1824</v>
      </c>
      <c r="EB14" s="1210" t="s">
        <v>9</v>
      </c>
      <c r="EC14" s="315">
        <v>0</v>
      </c>
      <c r="ED14" s="308" t="s">
        <v>340</v>
      </c>
      <c r="EE14" s="292" t="s">
        <v>5</v>
      </c>
      <c r="EF14" s="294" t="s">
        <v>5</v>
      </c>
      <c r="EG14" s="298" t="s">
        <v>5</v>
      </c>
      <c r="EH14" s="301" t="s">
        <v>5</v>
      </c>
      <c r="EI14" s="274" t="s">
        <v>5</v>
      </c>
      <c r="EJ14" s="305" t="s">
        <v>5</v>
      </c>
      <c r="EK14" s="316"/>
      <c r="EL14" s="316"/>
      <c r="EM14" s="316"/>
      <c r="EN14" s="316"/>
      <c r="EO14" s="316"/>
      <c r="EP14" s="316"/>
      <c r="EQ14" s="316"/>
      <c r="ER14" s="316"/>
      <c r="ES14" s="316"/>
      <c r="ET14" s="316"/>
    </row>
    <row r="15" spans="1:150" s="90" customFormat="1" ht="15.75" customHeight="1" x14ac:dyDescent="0.25">
      <c r="A15" s="267" t="s">
        <v>289</v>
      </c>
      <c r="B15" s="268" t="s">
        <v>289</v>
      </c>
      <c r="C15" s="269" t="s">
        <v>2562</v>
      </c>
      <c r="D15" s="1127">
        <v>108</v>
      </c>
      <c r="E15" s="270" t="s">
        <v>287</v>
      </c>
      <c r="F15" s="270" t="s">
        <v>315</v>
      </c>
      <c r="G15" s="269" t="s">
        <v>1901</v>
      </c>
      <c r="H15" s="269" t="s">
        <v>2080</v>
      </c>
      <c r="I15" s="269" t="s">
        <v>2563</v>
      </c>
      <c r="J15" s="272" t="s">
        <v>1095</v>
      </c>
      <c r="K15" s="272" t="s">
        <v>292</v>
      </c>
      <c r="L15" s="1083" t="s">
        <v>2564</v>
      </c>
      <c r="M15" s="273" t="s">
        <v>237</v>
      </c>
      <c r="N15" s="273" t="s">
        <v>237</v>
      </c>
      <c r="O15" s="310" t="s">
        <v>237</v>
      </c>
      <c r="P15" s="303" t="s">
        <v>2565</v>
      </c>
      <c r="Q15" s="303" t="s">
        <v>2566</v>
      </c>
      <c r="R15" s="303" t="s">
        <v>290</v>
      </c>
      <c r="S15" s="1095" t="s">
        <v>2186</v>
      </c>
      <c r="T15" s="303" t="s">
        <v>295</v>
      </c>
      <c r="U15" s="303" t="s">
        <v>2567</v>
      </c>
      <c r="V15" s="303" t="s">
        <v>2568</v>
      </c>
      <c r="W15" s="274" t="s">
        <v>13</v>
      </c>
      <c r="X15" s="274" t="s">
        <v>237</v>
      </c>
      <c r="Y15" s="274" t="s">
        <v>2113</v>
      </c>
      <c r="Z15" s="274" t="s">
        <v>308</v>
      </c>
      <c r="AA15" s="303" t="s">
        <v>298</v>
      </c>
      <c r="AB15" s="275" t="s">
        <v>131</v>
      </c>
      <c r="AC15" s="275" t="s">
        <v>131</v>
      </c>
      <c r="AD15" s="275" t="s">
        <v>131</v>
      </c>
      <c r="AE15" s="275" t="s">
        <v>131</v>
      </c>
      <c r="AF15" s="275" t="s">
        <v>131</v>
      </c>
      <c r="AG15" s="275" t="s">
        <v>131</v>
      </c>
      <c r="AH15" s="275" t="s">
        <v>131</v>
      </c>
      <c r="AI15" s="275" t="s">
        <v>131</v>
      </c>
      <c r="AJ15" s="275" t="s">
        <v>131</v>
      </c>
      <c r="AK15" s="275" t="s">
        <v>131</v>
      </c>
      <c r="AL15" s="275" t="s">
        <v>131</v>
      </c>
      <c r="AM15" s="275" t="s">
        <v>131</v>
      </c>
      <c r="AN15" s="275" t="s">
        <v>131</v>
      </c>
      <c r="AO15" s="275" t="s">
        <v>131</v>
      </c>
      <c r="AP15" s="275" t="s">
        <v>131</v>
      </c>
      <c r="AQ15" s="275" t="s">
        <v>131</v>
      </c>
      <c r="AR15" s="275" t="s">
        <v>131</v>
      </c>
      <c r="AS15" s="275" t="s">
        <v>131</v>
      </c>
      <c r="AT15" s="321" t="s">
        <v>2151</v>
      </c>
      <c r="AU15" s="275" t="s">
        <v>237</v>
      </c>
      <c r="AV15" s="275" t="s">
        <v>237</v>
      </c>
      <c r="AW15" s="275" t="s">
        <v>237</v>
      </c>
      <c r="AX15" s="277" t="s">
        <v>2060</v>
      </c>
      <c r="AY15" s="322" t="s">
        <v>2198</v>
      </c>
      <c r="AZ15" s="278" t="s">
        <v>4</v>
      </c>
      <c r="BA15" s="323" t="s">
        <v>237</v>
      </c>
      <c r="BB15" s="306">
        <v>131</v>
      </c>
      <c r="BC15" s="324">
        <v>67</v>
      </c>
      <c r="BD15" s="324">
        <v>64</v>
      </c>
      <c r="BE15" s="282" t="s">
        <v>131</v>
      </c>
      <c r="BF15" s="282">
        <v>70</v>
      </c>
      <c r="BG15" s="324">
        <v>27</v>
      </c>
      <c r="BH15" s="324">
        <v>36</v>
      </c>
      <c r="BI15" s="282" t="s">
        <v>131</v>
      </c>
      <c r="BJ15" s="282">
        <v>45</v>
      </c>
      <c r="BK15" s="325">
        <v>27</v>
      </c>
      <c r="BL15" s="281">
        <v>36</v>
      </c>
      <c r="BM15" s="282" t="s">
        <v>131</v>
      </c>
      <c r="BN15" s="284">
        <v>45</v>
      </c>
      <c r="BO15" s="284" t="s">
        <v>237</v>
      </c>
      <c r="BP15" s="281" t="s">
        <v>237</v>
      </c>
      <c r="BQ15" s="281" t="s">
        <v>131</v>
      </c>
      <c r="BR15" s="284" t="s">
        <v>237</v>
      </c>
      <c r="BS15" s="285">
        <v>31.7</v>
      </c>
      <c r="BT15" s="285">
        <v>4.3600000000000003</v>
      </c>
      <c r="BU15" s="286" t="s">
        <v>237</v>
      </c>
      <c r="BV15" s="286" t="s">
        <v>237</v>
      </c>
      <c r="BW15" s="287">
        <v>1</v>
      </c>
      <c r="BX15" s="288"/>
      <c r="BY15" s="286" t="s">
        <v>2414</v>
      </c>
      <c r="BZ15" s="286" t="s">
        <v>129</v>
      </c>
      <c r="CA15" s="286" t="s">
        <v>237</v>
      </c>
      <c r="CB15" s="286" t="s">
        <v>237</v>
      </c>
      <c r="CC15" s="287" t="s">
        <v>237</v>
      </c>
      <c r="CD15" s="288" t="s">
        <v>2289</v>
      </c>
      <c r="CE15" s="286" t="s">
        <v>2061</v>
      </c>
      <c r="CF15" s="326" t="s">
        <v>317</v>
      </c>
      <c r="CG15" s="326" t="s">
        <v>237</v>
      </c>
      <c r="CH15" s="289" t="s">
        <v>4</v>
      </c>
      <c r="CI15" s="289" t="s">
        <v>4</v>
      </c>
      <c r="CJ15" s="289" t="s">
        <v>4</v>
      </c>
      <c r="CK15" s="289"/>
      <c r="CL15" s="289"/>
      <c r="CM15" s="318" t="s">
        <v>293</v>
      </c>
      <c r="CN15" s="1092" t="s">
        <v>1936</v>
      </c>
      <c r="CO15" s="292" t="s">
        <v>2320</v>
      </c>
      <c r="CP15" s="292" t="s">
        <v>5</v>
      </c>
      <c r="CQ15" s="293" t="s">
        <v>13</v>
      </c>
      <c r="CR15" s="293" t="s">
        <v>237</v>
      </c>
      <c r="CS15" s="293" t="s">
        <v>237</v>
      </c>
      <c r="CT15" s="293" t="s">
        <v>1503</v>
      </c>
      <c r="CU15" s="294" t="s">
        <v>13</v>
      </c>
      <c r="CV15" s="296" t="s">
        <v>9</v>
      </c>
      <c r="CW15" s="296" t="s">
        <v>4</v>
      </c>
      <c r="CX15" s="296" t="s">
        <v>9</v>
      </c>
      <c r="CY15" s="295" t="s">
        <v>13</v>
      </c>
      <c r="CZ15" s="289" t="s">
        <v>237</v>
      </c>
      <c r="DA15" s="289" t="s">
        <v>2552</v>
      </c>
      <c r="DB15" s="297" t="s">
        <v>13</v>
      </c>
      <c r="DC15" s="298" t="s">
        <v>13</v>
      </c>
      <c r="DD15" s="299" t="s">
        <v>237</v>
      </c>
      <c r="DE15" s="299" t="s">
        <v>297</v>
      </c>
      <c r="DF15" s="300" t="s">
        <v>9</v>
      </c>
      <c r="DG15" s="301" t="s">
        <v>10</v>
      </c>
      <c r="DH15" s="1083" t="s">
        <v>2681</v>
      </c>
      <c r="DI15" s="273" t="s">
        <v>2334</v>
      </c>
      <c r="DJ15" s="302">
        <v>0.6</v>
      </c>
      <c r="DK15" s="302">
        <v>0.44</v>
      </c>
      <c r="DL15" s="302" t="s">
        <v>131</v>
      </c>
      <c r="DM15" s="302">
        <v>0.36</v>
      </c>
      <c r="DN15" s="302" t="s">
        <v>294</v>
      </c>
      <c r="DO15" s="303" t="s">
        <v>6</v>
      </c>
      <c r="DP15" s="302" t="s">
        <v>237</v>
      </c>
      <c r="DQ15" s="274" t="s">
        <v>10</v>
      </c>
      <c r="DR15" s="303" t="s">
        <v>2361</v>
      </c>
      <c r="DS15" s="304" t="s">
        <v>9</v>
      </c>
      <c r="DT15" s="304" t="s">
        <v>129</v>
      </c>
      <c r="DU15" s="306" t="s">
        <v>1833</v>
      </c>
      <c r="DV15" s="305" t="s">
        <v>10</v>
      </c>
      <c r="DW15" s="306" t="s">
        <v>2398</v>
      </c>
      <c r="DX15" s="1085" t="s">
        <v>1985</v>
      </c>
      <c r="DY15" s="289" t="s">
        <v>129</v>
      </c>
      <c r="DZ15" s="289" t="s">
        <v>5</v>
      </c>
      <c r="EA15" s="1210" t="s">
        <v>9</v>
      </c>
      <c r="EB15" s="1210" t="s">
        <v>9</v>
      </c>
      <c r="EC15" s="315">
        <v>-2</v>
      </c>
      <c r="ED15" s="315" t="s">
        <v>2399</v>
      </c>
      <c r="EE15" s="292" t="s">
        <v>5</v>
      </c>
      <c r="EF15" s="294" t="s">
        <v>13</v>
      </c>
      <c r="EG15" s="298" t="s">
        <v>13</v>
      </c>
      <c r="EH15" s="301" t="s">
        <v>10</v>
      </c>
      <c r="EI15" s="274" t="s">
        <v>10</v>
      </c>
      <c r="EJ15" s="305" t="s">
        <v>10</v>
      </c>
      <c r="EK15" s="327"/>
      <c r="EL15" s="327"/>
      <c r="EM15" s="327"/>
      <c r="EN15" s="327"/>
      <c r="EO15" s="327"/>
      <c r="EP15" s="327"/>
      <c r="EQ15" s="327"/>
      <c r="ER15" s="327"/>
      <c r="ES15" s="327"/>
      <c r="ET15" s="327"/>
    </row>
    <row r="16" spans="1:150" s="90" customFormat="1" ht="15" customHeight="1" x14ac:dyDescent="0.25">
      <c r="A16" s="328" t="s">
        <v>289</v>
      </c>
      <c r="B16" s="328" t="s">
        <v>378</v>
      </c>
      <c r="C16" s="329" t="s">
        <v>2569</v>
      </c>
      <c r="D16" s="1127">
        <v>130</v>
      </c>
      <c r="E16" s="270" t="s">
        <v>287</v>
      </c>
      <c r="F16" s="270" t="s">
        <v>315</v>
      </c>
      <c r="G16" s="269" t="s">
        <v>337</v>
      </c>
      <c r="H16" s="269" t="s">
        <v>2041</v>
      </c>
      <c r="I16" s="269" t="s">
        <v>2570</v>
      </c>
      <c r="J16" s="272" t="s">
        <v>1095</v>
      </c>
      <c r="K16" s="1082" t="s">
        <v>1560</v>
      </c>
      <c r="L16" s="1083" t="s">
        <v>1561</v>
      </c>
      <c r="M16" s="273"/>
      <c r="N16" s="273"/>
      <c r="O16" s="1087" t="s">
        <v>1562</v>
      </c>
      <c r="P16" s="303" t="s">
        <v>2565</v>
      </c>
      <c r="Q16" s="303" t="s">
        <v>2566</v>
      </c>
      <c r="R16" s="303" t="s">
        <v>290</v>
      </c>
      <c r="S16" s="1095" t="s">
        <v>2186</v>
      </c>
      <c r="T16" s="274" t="s">
        <v>295</v>
      </c>
      <c r="U16" s="303" t="s">
        <v>2567</v>
      </c>
      <c r="V16" s="274" t="s">
        <v>379</v>
      </c>
      <c r="W16" s="274" t="s">
        <v>13</v>
      </c>
      <c r="X16" s="274" t="s">
        <v>237</v>
      </c>
      <c r="Y16" s="274" t="s">
        <v>2113</v>
      </c>
      <c r="Z16" s="274" t="s">
        <v>380</v>
      </c>
      <c r="AA16" s="274" t="s">
        <v>131</v>
      </c>
      <c r="AB16" s="274" t="s">
        <v>131</v>
      </c>
      <c r="AC16" s="274" t="s">
        <v>131</v>
      </c>
      <c r="AD16" s="274" t="s">
        <v>131</v>
      </c>
      <c r="AE16" s="274" t="s">
        <v>131</v>
      </c>
      <c r="AF16" s="274" t="s">
        <v>131</v>
      </c>
      <c r="AG16" s="274" t="s">
        <v>131</v>
      </c>
      <c r="AH16" s="275" t="s">
        <v>131</v>
      </c>
      <c r="AI16" s="275"/>
      <c r="AJ16" s="275"/>
      <c r="AK16" s="275"/>
      <c r="AL16" s="275"/>
      <c r="AM16" s="275"/>
      <c r="AN16" s="275"/>
      <c r="AO16" s="275"/>
      <c r="AP16" s="275"/>
      <c r="AQ16" s="275"/>
      <c r="AR16" s="275"/>
      <c r="AS16" s="275"/>
      <c r="AT16" s="274" t="s">
        <v>381</v>
      </c>
      <c r="AU16" s="275" t="s">
        <v>237</v>
      </c>
      <c r="AV16" s="275" t="s">
        <v>237</v>
      </c>
      <c r="AW16" s="276" t="s">
        <v>237</v>
      </c>
      <c r="AX16" s="277" t="s">
        <v>2041</v>
      </c>
      <c r="AY16" s="277" t="s">
        <v>384</v>
      </c>
      <c r="AZ16" s="278" t="s">
        <v>4</v>
      </c>
      <c r="BA16" s="279">
        <v>202</v>
      </c>
      <c r="BB16" s="280">
        <v>130</v>
      </c>
      <c r="BC16" s="280">
        <v>66</v>
      </c>
      <c r="BD16" s="282"/>
      <c r="BE16" s="282"/>
      <c r="BF16" s="319">
        <v>64</v>
      </c>
      <c r="BG16" s="280">
        <v>46</v>
      </c>
      <c r="BH16" s="282"/>
      <c r="BI16" s="282"/>
      <c r="BJ16" s="283">
        <v>54</v>
      </c>
      <c r="BK16" s="280">
        <v>46</v>
      </c>
      <c r="BL16" s="282"/>
      <c r="BM16" s="282"/>
      <c r="BN16" s="283">
        <v>54</v>
      </c>
      <c r="BO16" s="284">
        <v>27</v>
      </c>
      <c r="BP16" s="281">
        <v>22</v>
      </c>
      <c r="BQ16" s="281">
        <v>49</v>
      </c>
      <c r="BR16" s="284">
        <v>47</v>
      </c>
      <c r="BS16" s="285">
        <v>31.68</v>
      </c>
      <c r="BT16" s="285">
        <v>4.68</v>
      </c>
      <c r="BU16" s="286">
        <v>21</v>
      </c>
      <c r="BV16" s="286">
        <v>41</v>
      </c>
      <c r="BW16" s="287">
        <v>1</v>
      </c>
      <c r="BX16" s="288"/>
      <c r="BY16" s="286" t="s">
        <v>2237</v>
      </c>
      <c r="BZ16" s="286">
        <v>2.5</v>
      </c>
      <c r="CA16" s="286" t="s">
        <v>237</v>
      </c>
      <c r="CB16" s="286" t="s">
        <v>237</v>
      </c>
      <c r="CC16" s="287" t="s">
        <v>237</v>
      </c>
      <c r="CD16" s="288" t="s">
        <v>2290</v>
      </c>
      <c r="CE16" s="288" t="s">
        <v>2041</v>
      </c>
      <c r="CF16" s="288" t="s">
        <v>385</v>
      </c>
      <c r="CG16" s="288" t="s">
        <v>237</v>
      </c>
      <c r="CH16" s="289" t="s">
        <v>4</v>
      </c>
      <c r="CI16" s="289" t="s">
        <v>4</v>
      </c>
      <c r="CJ16" s="289" t="s">
        <v>4</v>
      </c>
      <c r="CK16" s="289"/>
      <c r="CL16" s="289"/>
      <c r="CM16" s="318" t="s">
        <v>293</v>
      </c>
      <c r="CN16" s="1084" t="s">
        <v>1563</v>
      </c>
      <c r="CO16" s="292" t="s">
        <v>2320</v>
      </c>
      <c r="CP16" s="291" t="s">
        <v>5</v>
      </c>
      <c r="CQ16" s="293" t="s">
        <v>13</v>
      </c>
      <c r="CR16" s="293" t="s">
        <v>237</v>
      </c>
      <c r="CS16" s="293" t="s">
        <v>237</v>
      </c>
      <c r="CT16" s="293" t="s">
        <v>1503</v>
      </c>
      <c r="CU16" s="294" t="s">
        <v>13</v>
      </c>
      <c r="CV16" s="296" t="s">
        <v>9</v>
      </c>
      <c r="CW16" s="296" t="s">
        <v>4</v>
      </c>
      <c r="CX16" s="296" t="s">
        <v>9</v>
      </c>
      <c r="CY16" s="295" t="s">
        <v>13</v>
      </c>
      <c r="CZ16" s="289" t="s">
        <v>237</v>
      </c>
      <c r="DA16" s="289" t="s">
        <v>2552</v>
      </c>
      <c r="DB16" s="297" t="s">
        <v>4</v>
      </c>
      <c r="DC16" s="298" t="s">
        <v>5</v>
      </c>
      <c r="DD16" s="1086" t="s">
        <v>1564</v>
      </c>
      <c r="DE16" s="299" t="s">
        <v>261</v>
      </c>
      <c r="DF16" s="300" t="s">
        <v>9</v>
      </c>
      <c r="DG16" s="301" t="s">
        <v>13</v>
      </c>
      <c r="DH16" s="273" t="s">
        <v>237</v>
      </c>
      <c r="DI16" s="273" t="s">
        <v>2333</v>
      </c>
      <c r="DJ16" s="302">
        <v>0.3</v>
      </c>
      <c r="DK16" s="302" t="s">
        <v>131</v>
      </c>
      <c r="DL16" s="302"/>
      <c r="DM16" s="302">
        <v>0.16</v>
      </c>
      <c r="DN16" s="302" t="s">
        <v>1809</v>
      </c>
      <c r="DO16" s="303" t="s">
        <v>6</v>
      </c>
      <c r="DP16" s="302" t="s">
        <v>237</v>
      </c>
      <c r="DQ16" s="274" t="s">
        <v>13</v>
      </c>
      <c r="DR16" s="303" t="s">
        <v>2362</v>
      </c>
      <c r="DS16" s="304"/>
      <c r="DT16" s="304" t="s">
        <v>129</v>
      </c>
      <c r="DU16" s="306" t="s">
        <v>19</v>
      </c>
      <c r="DV16" s="305" t="s">
        <v>13</v>
      </c>
      <c r="DW16" s="306" t="s">
        <v>382</v>
      </c>
      <c r="DX16" s="307" t="s">
        <v>383</v>
      </c>
      <c r="DY16" s="289" t="s">
        <v>129</v>
      </c>
      <c r="DZ16" s="289" t="s">
        <v>5</v>
      </c>
      <c r="EA16" s="1210" t="s">
        <v>9</v>
      </c>
      <c r="EB16" s="1210" t="s">
        <v>9</v>
      </c>
      <c r="EC16" s="315">
        <v>-2</v>
      </c>
      <c r="ED16" s="315" t="s">
        <v>2063</v>
      </c>
      <c r="EE16" s="291" t="s">
        <v>5</v>
      </c>
      <c r="EF16" s="294" t="s">
        <v>13</v>
      </c>
      <c r="EG16" s="298" t="s">
        <v>5</v>
      </c>
      <c r="EH16" s="301" t="s">
        <v>13</v>
      </c>
      <c r="EI16" s="274" t="s">
        <v>13</v>
      </c>
      <c r="EJ16" s="305" t="s">
        <v>13</v>
      </c>
      <c r="EK16" s="327"/>
      <c r="EL16" s="327"/>
      <c r="EM16" s="327"/>
      <c r="EN16" s="327"/>
      <c r="EO16" s="327"/>
      <c r="EP16" s="327"/>
      <c r="EQ16" s="327"/>
      <c r="ER16" s="327"/>
      <c r="ES16" s="327"/>
      <c r="ET16" s="327"/>
    </row>
    <row r="17" spans="1:150" s="90" customFormat="1" ht="15" customHeight="1" x14ac:dyDescent="0.25">
      <c r="A17" s="267" t="s">
        <v>299</v>
      </c>
      <c r="B17" s="328" t="s">
        <v>299</v>
      </c>
      <c r="C17" s="329" t="s">
        <v>2571</v>
      </c>
      <c r="D17" s="1127">
        <v>137</v>
      </c>
      <c r="E17" s="270" t="s">
        <v>287</v>
      </c>
      <c r="F17" s="270" t="s">
        <v>315</v>
      </c>
      <c r="G17" s="269" t="s">
        <v>1902</v>
      </c>
      <c r="H17" s="269" t="s">
        <v>2041</v>
      </c>
      <c r="I17" s="332" t="s">
        <v>1565</v>
      </c>
      <c r="J17" s="272" t="s">
        <v>1095</v>
      </c>
      <c r="K17" s="272" t="s">
        <v>303</v>
      </c>
      <c r="L17" s="273" t="s">
        <v>302</v>
      </c>
      <c r="M17" s="273" t="s">
        <v>237</v>
      </c>
      <c r="N17" s="273" t="s">
        <v>237</v>
      </c>
      <c r="O17" s="310" t="s">
        <v>301</v>
      </c>
      <c r="P17" s="274" t="s">
        <v>2572</v>
      </c>
      <c r="Q17" s="303" t="s">
        <v>2566</v>
      </c>
      <c r="R17" s="274" t="s">
        <v>300</v>
      </c>
      <c r="S17" s="274" t="s">
        <v>654</v>
      </c>
      <c r="T17" s="274" t="s">
        <v>295</v>
      </c>
      <c r="U17" s="274" t="s">
        <v>305</v>
      </c>
      <c r="V17" s="274" t="s">
        <v>306</v>
      </c>
      <c r="W17" s="274" t="s">
        <v>304</v>
      </c>
      <c r="X17" s="274" t="s">
        <v>237</v>
      </c>
      <c r="Y17" s="274" t="s">
        <v>163</v>
      </c>
      <c r="Z17" s="274" t="s">
        <v>309</v>
      </c>
      <c r="AA17" s="275" t="s">
        <v>2573</v>
      </c>
      <c r="AB17" s="275" t="s">
        <v>2137</v>
      </c>
      <c r="AC17" s="275" t="s">
        <v>305</v>
      </c>
      <c r="AD17" s="274" t="s">
        <v>2140</v>
      </c>
      <c r="AE17" s="275" t="s">
        <v>2574</v>
      </c>
      <c r="AF17" s="275" t="s">
        <v>307</v>
      </c>
      <c r="AG17" s="275" t="s">
        <v>2147</v>
      </c>
      <c r="AH17" s="275" t="s">
        <v>131</v>
      </c>
      <c r="AI17" s="275" t="s">
        <v>131</v>
      </c>
      <c r="AJ17" s="275" t="s">
        <v>131</v>
      </c>
      <c r="AK17" s="275" t="s">
        <v>131</v>
      </c>
      <c r="AL17" s="275" t="s">
        <v>131</v>
      </c>
      <c r="AM17" s="275" t="s">
        <v>131</v>
      </c>
      <c r="AN17" s="275" t="s">
        <v>131</v>
      </c>
      <c r="AO17" s="275" t="s">
        <v>131</v>
      </c>
      <c r="AP17" s="275" t="s">
        <v>131</v>
      </c>
      <c r="AQ17" s="275" t="s">
        <v>131</v>
      </c>
      <c r="AR17" s="275" t="s">
        <v>131</v>
      </c>
      <c r="AS17" s="275" t="s">
        <v>131</v>
      </c>
      <c r="AT17" s="274" t="s">
        <v>310</v>
      </c>
      <c r="AU17" s="275" t="s">
        <v>237</v>
      </c>
      <c r="AV17" s="275" t="s">
        <v>237</v>
      </c>
      <c r="AW17" s="276" t="s">
        <v>237</v>
      </c>
      <c r="AX17" s="277" t="s">
        <v>2054</v>
      </c>
      <c r="AY17" s="277" t="s">
        <v>2199</v>
      </c>
      <c r="AZ17" s="278" t="s">
        <v>4</v>
      </c>
      <c r="BA17" s="279" t="s">
        <v>237</v>
      </c>
      <c r="BB17" s="280">
        <v>137</v>
      </c>
      <c r="BC17" s="280">
        <v>53</v>
      </c>
      <c r="BD17" s="282">
        <v>49</v>
      </c>
      <c r="BE17" s="282">
        <v>35</v>
      </c>
      <c r="BF17" s="280">
        <v>52</v>
      </c>
      <c r="BG17" s="280">
        <v>28</v>
      </c>
      <c r="BH17" s="282">
        <v>22</v>
      </c>
      <c r="BI17" s="282">
        <v>54</v>
      </c>
      <c r="BJ17" s="283">
        <v>44</v>
      </c>
      <c r="BK17" s="325">
        <v>28</v>
      </c>
      <c r="BL17" s="281">
        <v>22</v>
      </c>
      <c r="BM17" s="325">
        <v>54</v>
      </c>
      <c r="BN17" s="325">
        <v>44</v>
      </c>
      <c r="BO17" s="284" t="s">
        <v>237</v>
      </c>
      <c r="BP17" s="281" t="s">
        <v>237</v>
      </c>
      <c r="BQ17" s="281" t="s">
        <v>131</v>
      </c>
      <c r="BR17" s="284" t="s">
        <v>237</v>
      </c>
      <c r="BS17" s="285">
        <v>26.98</v>
      </c>
      <c r="BT17" s="285">
        <v>5.98</v>
      </c>
      <c r="BU17" s="286">
        <v>18</v>
      </c>
      <c r="BV17" s="286">
        <v>41</v>
      </c>
      <c r="BW17" s="287">
        <v>1</v>
      </c>
      <c r="BX17" s="288"/>
      <c r="BY17" s="286" t="s">
        <v>2217</v>
      </c>
      <c r="BZ17" s="286">
        <v>0.81</v>
      </c>
      <c r="CA17" s="286" t="s">
        <v>237</v>
      </c>
      <c r="CB17" s="286" t="s">
        <v>237</v>
      </c>
      <c r="CC17" s="287" t="s">
        <v>237</v>
      </c>
      <c r="CD17" s="288" t="s">
        <v>2291</v>
      </c>
      <c r="CE17" s="288" t="s">
        <v>2041</v>
      </c>
      <c r="CF17" s="288" t="s">
        <v>313</v>
      </c>
      <c r="CG17" s="288" t="s">
        <v>237</v>
      </c>
      <c r="CH17" s="289" t="s">
        <v>4</v>
      </c>
      <c r="CI17" s="289" t="s">
        <v>4</v>
      </c>
      <c r="CJ17" s="289" t="s">
        <v>4</v>
      </c>
      <c r="CK17" s="289"/>
      <c r="CL17" s="289"/>
      <c r="CM17" s="318" t="s">
        <v>2313</v>
      </c>
      <c r="CN17" s="1084" t="s">
        <v>1566</v>
      </c>
      <c r="CO17" s="291" t="s">
        <v>2322</v>
      </c>
      <c r="CP17" s="291" t="s">
        <v>10</v>
      </c>
      <c r="CQ17" s="293" t="s">
        <v>9</v>
      </c>
      <c r="CR17" s="293" t="s">
        <v>237</v>
      </c>
      <c r="CS17" s="1221" t="s">
        <v>2575</v>
      </c>
      <c r="CT17" s="293" t="s">
        <v>1844</v>
      </c>
      <c r="CU17" s="294" t="s">
        <v>10</v>
      </c>
      <c r="CV17" s="296" t="s">
        <v>9</v>
      </c>
      <c r="CW17" s="296" t="s">
        <v>4</v>
      </c>
      <c r="CX17" s="296" t="s">
        <v>9</v>
      </c>
      <c r="CY17" s="295" t="s">
        <v>13</v>
      </c>
      <c r="CZ17" s="289" t="s">
        <v>237</v>
      </c>
      <c r="DA17" s="289" t="s">
        <v>2552</v>
      </c>
      <c r="DB17" s="297" t="s">
        <v>4</v>
      </c>
      <c r="DC17" s="298" t="s">
        <v>5</v>
      </c>
      <c r="DD17" s="1086" t="s">
        <v>2055</v>
      </c>
      <c r="DE17" s="299" t="s">
        <v>261</v>
      </c>
      <c r="DF17" s="300" t="s">
        <v>9</v>
      </c>
      <c r="DG17" s="301" t="s">
        <v>13</v>
      </c>
      <c r="DH17" s="273" t="s">
        <v>237</v>
      </c>
      <c r="DI17" s="273" t="s">
        <v>2548</v>
      </c>
      <c r="DJ17" s="302">
        <v>0.47</v>
      </c>
      <c r="DK17" s="302">
        <v>0.55000000000000004</v>
      </c>
      <c r="DL17" s="302" t="s">
        <v>131</v>
      </c>
      <c r="DM17" s="302" t="s">
        <v>13</v>
      </c>
      <c r="DN17" s="302" t="s">
        <v>2038</v>
      </c>
      <c r="DO17" s="303" t="s">
        <v>6</v>
      </c>
      <c r="DP17" s="302" t="s">
        <v>237</v>
      </c>
      <c r="DQ17" s="274" t="s">
        <v>10</v>
      </c>
      <c r="DR17" s="303" t="s">
        <v>2363</v>
      </c>
      <c r="DS17" s="304" t="s">
        <v>9</v>
      </c>
      <c r="DT17" s="304" t="s">
        <v>129</v>
      </c>
      <c r="DU17" s="306" t="s">
        <v>1833</v>
      </c>
      <c r="DV17" s="305" t="s">
        <v>13</v>
      </c>
      <c r="DW17" s="306" t="s">
        <v>296</v>
      </c>
      <c r="DX17" s="1096" t="s">
        <v>1567</v>
      </c>
      <c r="DY17" s="289" t="s">
        <v>129</v>
      </c>
      <c r="DZ17" s="289" t="s">
        <v>5</v>
      </c>
      <c r="EA17" s="1210" t="s">
        <v>2385</v>
      </c>
      <c r="EB17" s="1210" t="s">
        <v>9</v>
      </c>
      <c r="EC17" s="315">
        <v>-2</v>
      </c>
      <c r="ED17" s="315" t="s">
        <v>737</v>
      </c>
      <c r="EE17" s="291" t="s">
        <v>10</v>
      </c>
      <c r="EF17" s="294" t="s">
        <v>10</v>
      </c>
      <c r="EG17" s="298" t="s">
        <v>5</v>
      </c>
      <c r="EH17" s="301" t="s">
        <v>13</v>
      </c>
      <c r="EI17" s="274" t="s">
        <v>10</v>
      </c>
      <c r="EJ17" s="305" t="s">
        <v>13</v>
      </c>
      <c r="EK17" s="327"/>
      <c r="EL17" s="327"/>
      <c r="EM17" s="327"/>
      <c r="EN17" s="327"/>
      <c r="EO17" s="327"/>
      <c r="EP17" s="327"/>
      <c r="EQ17" s="327"/>
      <c r="ER17" s="327"/>
      <c r="ES17" s="327"/>
      <c r="ET17" s="327"/>
    </row>
    <row r="18" spans="1:150" s="90" customFormat="1" ht="15" customHeight="1" x14ac:dyDescent="0.25">
      <c r="A18" s="267" t="s">
        <v>299</v>
      </c>
      <c r="B18" s="328" t="s">
        <v>653</v>
      </c>
      <c r="C18" s="329" t="s">
        <v>2576</v>
      </c>
      <c r="D18" s="1127">
        <v>137</v>
      </c>
      <c r="E18" s="270" t="s">
        <v>287</v>
      </c>
      <c r="F18" s="270" t="s">
        <v>315</v>
      </c>
      <c r="G18" s="269" t="s">
        <v>563</v>
      </c>
      <c r="H18" s="269" t="s">
        <v>2041</v>
      </c>
      <c r="I18" s="332" t="s">
        <v>1568</v>
      </c>
      <c r="J18" s="272" t="s">
        <v>1095</v>
      </c>
      <c r="K18" s="272" t="s">
        <v>303</v>
      </c>
      <c r="L18" s="273" t="s">
        <v>302</v>
      </c>
      <c r="M18" s="273"/>
      <c r="N18" s="273"/>
      <c r="O18" s="310" t="s">
        <v>301</v>
      </c>
      <c r="P18" s="274" t="s">
        <v>2572</v>
      </c>
      <c r="Q18" s="303" t="s">
        <v>2566</v>
      </c>
      <c r="R18" s="274" t="s">
        <v>300</v>
      </c>
      <c r="S18" s="274" t="s">
        <v>654</v>
      </c>
      <c r="T18" s="274" t="s">
        <v>295</v>
      </c>
      <c r="U18" s="274" t="s">
        <v>305</v>
      </c>
      <c r="V18" s="274" t="s">
        <v>306</v>
      </c>
      <c r="W18" s="274" t="s">
        <v>304</v>
      </c>
      <c r="X18" s="274" t="s">
        <v>237</v>
      </c>
      <c r="Y18" s="274" t="s">
        <v>163</v>
      </c>
      <c r="Z18" s="274" t="s">
        <v>309</v>
      </c>
      <c r="AA18" s="275" t="s">
        <v>2573</v>
      </c>
      <c r="AB18" s="275" t="s">
        <v>2137</v>
      </c>
      <c r="AC18" s="275" t="s">
        <v>305</v>
      </c>
      <c r="AD18" s="274" t="s">
        <v>2140</v>
      </c>
      <c r="AE18" s="275" t="s">
        <v>2574</v>
      </c>
      <c r="AF18" s="275" t="s">
        <v>307</v>
      </c>
      <c r="AG18" s="275" t="s">
        <v>2147</v>
      </c>
      <c r="AH18" s="275" t="s">
        <v>131</v>
      </c>
      <c r="AI18" s="275"/>
      <c r="AJ18" s="275"/>
      <c r="AK18" s="275"/>
      <c r="AL18" s="275"/>
      <c r="AM18" s="275"/>
      <c r="AN18" s="275"/>
      <c r="AO18" s="275"/>
      <c r="AP18" s="275"/>
      <c r="AQ18" s="275"/>
      <c r="AR18" s="275"/>
      <c r="AS18" s="275"/>
      <c r="AT18" s="274" t="s">
        <v>310</v>
      </c>
      <c r="AU18" s="275" t="s">
        <v>237</v>
      </c>
      <c r="AV18" s="275" t="s">
        <v>237</v>
      </c>
      <c r="AW18" s="276" t="s">
        <v>237</v>
      </c>
      <c r="AX18" s="277" t="s">
        <v>2054</v>
      </c>
      <c r="AY18" s="277" t="s">
        <v>2200</v>
      </c>
      <c r="AZ18" s="278" t="s">
        <v>4</v>
      </c>
      <c r="BA18" s="279" t="s">
        <v>237</v>
      </c>
      <c r="BB18" s="280">
        <v>137</v>
      </c>
      <c r="BC18" s="280">
        <v>53</v>
      </c>
      <c r="BD18" s="282">
        <v>49</v>
      </c>
      <c r="BE18" s="282">
        <v>35</v>
      </c>
      <c r="BF18" s="280">
        <v>52</v>
      </c>
      <c r="BG18" s="280">
        <v>28</v>
      </c>
      <c r="BH18" s="282">
        <v>22</v>
      </c>
      <c r="BI18" s="282">
        <v>54</v>
      </c>
      <c r="BJ18" s="283">
        <v>44</v>
      </c>
      <c r="BK18" s="325">
        <v>28</v>
      </c>
      <c r="BL18" s="281">
        <v>22</v>
      </c>
      <c r="BM18" s="325">
        <v>54</v>
      </c>
      <c r="BN18" s="325">
        <v>44</v>
      </c>
      <c r="BO18" s="284" t="s">
        <v>237</v>
      </c>
      <c r="BP18" s="281" t="s">
        <v>237</v>
      </c>
      <c r="BQ18" s="281" t="s">
        <v>131</v>
      </c>
      <c r="BR18" s="284" t="s">
        <v>237</v>
      </c>
      <c r="BS18" s="285">
        <v>26.98</v>
      </c>
      <c r="BT18" s="285">
        <v>5.98</v>
      </c>
      <c r="BU18" s="286">
        <v>18</v>
      </c>
      <c r="BV18" s="286">
        <v>41</v>
      </c>
      <c r="BW18" s="287">
        <v>1</v>
      </c>
      <c r="BX18" s="288"/>
      <c r="BY18" s="286" t="s">
        <v>2217</v>
      </c>
      <c r="BZ18" s="286">
        <v>0.81</v>
      </c>
      <c r="CA18" s="286" t="s">
        <v>237</v>
      </c>
      <c r="CB18" s="286" t="s">
        <v>237</v>
      </c>
      <c r="CC18" s="287" t="s">
        <v>237</v>
      </c>
      <c r="CD18" s="288" t="s">
        <v>312</v>
      </c>
      <c r="CE18" s="288" t="s">
        <v>2041</v>
      </c>
      <c r="CF18" s="288" t="s">
        <v>313</v>
      </c>
      <c r="CG18" s="288" t="s">
        <v>237</v>
      </c>
      <c r="CH18" s="289" t="s">
        <v>4</v>
      </c>
      <c r="CI18" s="289" t="s">
        <v>4</v>
      </c>
      <c r="CJ18" s="289" t="s">
        <v>4</v>
      </c>
      <c r="CK18" s="289"/>
      <c r="CL18" s="289"/>
      <c r="CM18" s="318" t="s">
        <v>2313</v>
      </c>
      <c r="CN18" s="1084" t="s">
        <v>1566</v>
      </c>
      <c r="CO18" s="291" t="s">
        <v>2322</v>
      </c>
      <c r="CP18" s="291" t="s">
        <v>10</v>
      </c>
      <c r="CQ18" s="293" t="s">
        <v>9</v>
      </c>
      <c r="CR18" s="293" t="s">
        <v>237</v>
      </c>
      <c r="CS18" s="1094" t="s">
        <v>1566</v>
      </c>
      <c r="CT18" s="293" t="s">
        <v>1844</v>
      </c>
      <c r="CU18" s="294" t="s">
        <v>10</v>
      </c>
      <c r="CV18" s="296" t="s">
        <v>9</v>
      </c>
      <c r="CW18" s="296" t="s">
        <v>4</v>
      </c>
      <c r="CX18" s="296" t="s">
        <v>9</v>
      </c>
      <c r="CY18" s="295" t="s">
        <v>13</v>
      </c>
      <c r="CZ18" s="289" t="s">
        <v>237</v>
      </c>
      <c r="DA18" s="289" t="s">
        <v>2552</v>
      </c>
      <c r="DB18" s="297" t="s">
        <v>4</v>
      </c>
      <c r="DC18" s="298" t="s">
        <v>5</v>
      </c>
      <c r="DD18" s="1086" t="s">
        <v>2055</v>
      </c>
      <c r="DE18" s="299" t="s">
        <v>261</v>
      </c>
      <c r="DF18" s="300" t="s">
        <v>9</v>
      </c>
      <c r="DG18" s="301" t="s">
        <v>13</v>
      </c>
      <c r="DH18" s="273" t="s">
        <v>237</v>
      </c>
      <c r="DI18" s="273" t="s">
        <v>2548</v>
      </c>
      <c r="DJ18" s="302" t="s">
        <v>237</v>
      </c>
      <c r="DK18" s="302" t="s">
        <v>237</v>
      </c>
      <c r="DL18" s="302" t="s">
        <v>237</v>
      </c>
      <c r="DM18" s="302" t="s">
        <v>237</v>
      </c>
      <c r="DN18" s="302" t="s">
        <v>2038</v>
      </c>
      <c r="DO18" s="303" t="s">
        <v>6</v>
      </c>
      <c r="DP18" s="302" t="s">
        <v>237</v>
      </c>
      <c r="DQ18" s="274" t="s">
        <v>10</v>
      </c>
      <c r="DR18" s="303" t="s">
        <v>1845</v>
      </c>
      <c r="DS18" s="304"/>
      <c r="DT18" s="304" t="s">
        <v>129</v>
      </c>
      <c r="DU18" s="306" t="s">
        <v>1833</v>
      </c>
      <c r="DV18" s="305" t="s">
        <v>13</v>
      </c>
      <c r="DW18" s="306" t="s">
        <v>296</v>
      </c>
      <c r="DX18" s="1096" t="s">
        <v>2376</v>
      </c>
      <c r="DY18" s="289" t="s">
        <v>129</v>
      </c>
      <c r="DZ18" s="289" t="s">
        <v>5</v>
      </c>
      <c r="EA18" s="1210" t="s">
        <v>2385</v>
      </c>
      <c r="EB18" s="1210" t="s">
        <v>9</v>
      </c>
      <c r="EC18" s="315">
        <v>-2</v>
      </c>
      <c r="ED18" s="315" t="s">
        <v>311</v>
      </c>
      <c r="EE18" s="291" t="s">
        <v>10</v>
      </c>
      <c r="EF18" s="294" t="s">
        <v>10</v>
      </c>
      <c r="EG18" s="298" t="s">
        <v>5</v>
      </c>
      <c r="EH18" s="301" t="s">
        <v>13</v>
      </c>
      <c r="EI18" s="274" t="s">
        <v>10</v>
      </c>
      <c r="EJ18" s="305" t="s">
        <v>13</v>
      </c>
      <c r="EK18" s="327"/>
      <c r="EL18" s="327"/>
      <c r="EM18" s="327"/>
      <c r="EN18" s="327"/>
      <c r="EO18" s="327"/>
      <c r="EP18" s="327"/>
      <c r="EQ18" s="327"/>
      <c r="ER18" s="327"/>
      <c r="ES18" s="327"/>
      <c r="ET18" s="327"/>
    </row>
    <row r="19" spans="1:150" s="90" customFormat="1" x14ac:dyDescent="0.25">
      <c r="A19" s="267" t="s">
        <v>286</v>
      </c>
      <c r="B19" s="268" t="s">
        <v>286</v>
      </c>
      <c r="C19" s="269" t="s">
        <v>1816</v>
      </c>
      <c r="D19" s="1127">
        <v>59</v>
      </c>
      <c r="E19" s="270" t="s">
        <v>287</v>
      </c>
      <c r="F19" s="270" t="s">
        <v>315</v>
      </c>
      <c r="G19" s="269" t="s">
        <v>288</v>
      </c>
      <c r="H19" s="269" t="s">
        <v>2042</v>
      </c>
      <c r="I19" s="332" t="s">
        <v>2577</v>
      </c>
      <c r="J19" s="271" t="s">
        <v>1095</v>
      </c>
      <c r="K19" s="1082" t="s">
        <v>1569</v>
      </c>
      <c r="L19" s="1083" t="s">
        <v>1570</v>
      </c>
      <c r="M19" s="273"/>
      <c r="N19" s="273"/>
      <c r="O19" s="310" t="s">
        <v>129</v>
      </c>
      <c r="P19" s="274" t="s">
        <v>2572</v>
      </c>
      <c r="Q19" s="303" t="s">
        <v>2566</v>
      </c>
      <c r="R19" s="274" t="s">
        <v>2136</v>
      </c>
      <c r="S19" s="274" t="s">
        <v>2238</v>
      </c>
      <c r="T19" s="274" t="s">
        <v>295</v>
      </c>
      <c r="U19" s="274" t="s">
        <v>2578</v>
      </c>
      <c r="V19" s="274" t="s">
        <v>2579</v>
      </c>
      <c r="W19" s="274" t="s">
        <v>13</v>
      </c>
      <c r="X19" s="274" t="s">
        <v>2092</v>
      </c>
      <c r="Y19" s="274" t="s">
        <v>479</v>
      </c>
      <c r="Z19" s="274" t="s">
        <v>237</v>
      </c>
      <c r="AA19" s="274" t="s">
        <v>131</v>
      </c>
      <c r="AB19" s="274" t="s">
        <v>131</v>
      </c>
      <c r="AC19" s="274" t="s">
        <v>131</v>
      </c>
      <c r="AD19" s="274" t="s">
        <v>131</v>
      </c>
      <c r="AE19" s="274" t="s">
        <v>131</v>
      </c>
      <c r="AF19" s="274" t="s">
        <v>131</v>
      </c>
      <c r="AG19" s="274" t="s">
        <v>131</v>
      </c>
      <c r="AH19" s="275" t="s">
        <v>131</v>
      </c>
      <c r="AI19" s="275" t="s">
        <v>131</v>
      </c>
      <c r="AJ19" s="275" t="s">
        <v>131</v>
      </c>
      <c r="AK19" s="275" t="s">
        <v>131</v>
      </c>
      <c r="AL19" s="275" t="s">
        <v>131</v>
      </c>
      <c r="AM19" s="275" t="s">
        <v>131</v>
      </c>
      <c r="AN19" s="275" t="s">
        <v>131</v>
      </c>
      <c r="AO19" s="275" t="s">
        <v>131</v>
      </c>
      <c r="AP19" s="275" t="s">
        <v>131</v>
      </c>
      <c r="AQ19" s="275" t="s">
        <v>131</v>
      </c>
      <c r="AR19" s="275" t="s">
        <v>131</v>
      </c>
      <c r="AS19" s="275" t="s">
        <v>131</v>
      </c>
      <c r="AT19" s="274" t="s">
        <v>2152</v>
      </c>
      <c r="AU19" s="275" t="s">
        <v>237</v>
      </c>
      <c r="AV19" s="275" t="s">
        <v>237</v>
      </c>
      <c r="AW19" s="276" t="s">
        <v>237</v>
      </c>
      <c r="AX19" s="277" t="s">
        <v>2064</v>
      </c>
      <c r="AY19" s="277" t="s">
        <v>490</v>
      </c>
      <c r="AZ19" s="317" t="s">
        <v>368</v>
      </c>
      <c r="BA19" s="279">
        <v>100</v>
      </c>
      <c r="BB19" s="280">
        <v>59</v>
      </c>
      <c r="BC19" s="280">
        <v>34</v>
      </c>
      <c r="BD19" s="281" t="s">
        <v>131</v>
      </c>
      <c r="BE19" s="282" t="s">
        <v>131</v>
      </c>
      <c r="BF19" s="280">
        <v>25</v>
      </c>
      <c r="BG19" s="280">
        <v>30</v>
      </c>
      <c r="BH19" s="281" t="s">
        <v>131</v>
      </c>
      <c r="BI19" s="282" t="s">
        <v>131</v>
      </c>
      <c r="BJ19" s="283">
        <v>23</v>
      </c>
      <c r="BK19" s="280">
        <v>30</v>
      </c>
      <c r="BL19" s="281" t="s">
        <v>131</v>
      </c>
      <c r="BM19" s="282" t="s">
        <v>131</v>
      </c>
      <c r="BN19" s="283">
        <v>23</v>
      </c>
      <c r="BO19" s="284" t="s">
        <v>237</v>
      </c>
      <c r="BP19" s="281" t="s">
        <v>131</v>
      </c>
      <c r="BQ19" s="281" t="s">
        <v>131</v>
      </c>
      <c r="BR19" s="284" t="s">
        <v>237</v>
      </c>
      <c r="BS19" s="285">
        <v>25.08</v>
      </c>
      <c r="BT19" s="286" t="s">
        <v>129</v>
      </c>
      <c r="BU19" s="286">
        <v>21</v>
      </c>
      <c r="BV19" s="286">
        <v>39</v>
      </c>
      <c r="BW19" s="287">
        <v>1</v>
      </c>
      <c r="BX19" s="288"/>
      <c r="BY19" s="286" t="s">
        <v>129</v>
      </c>
      <c r="BZ19" s="286" t="s">
        <v>129</v>
      </c>
      <c r="CA19" s="286" t="s">
        <v>2218</v>
      </c>
      <c r="CB19" s="286" t="s">
        <v>353</v>
      </c>
      <c r="CC19" s="287">
        <v>0.44</v>
      </c>
      <c r="CD19" s="288" t="s">
        <v>480</v>
      </c>
      <c r="CE19" s="288" t="s">
        <v>481</v>
      </c>
      <c r="CF19" s="288">
        <v>24.73</v>
      </c>
      <c r="CG19" s="288" t="s">
        <v>237</v>
      </c>
      <c r="CH19" s="289" t="s">
        <v>4</v>
      </c>
      <c r="CI19" s="289" t="s">
        <v>4</v>
      </c>
      <c r="CJ19" s="289" t="s">
        <v>4</v>
      </c>
      <c r="CK19" s="289"/>
      <c r="CL19" s="289"/>
      <c r="CM19" s="290" t="s">
        <v>482</v>
      </c>
      <c r="CN19" s="1084" t="s">
        <v>1571</v>
      </c>
      <c r="CO19" s="291" t="s">
        <v>483</v>
      </c>
      <c r="CP19" s="291" t="s">
        <v>13</v>
      </c>
      <c r="CQ19" s="293" t="s">
        <v>13</v>
      </c>
      <c r="CR19" s="293" t="s">
        <v>237</v>
      </c>
      <c r="CS19" s="293" t="s">
        <v>237</v>
      </c>
      <c r="CT19" s="293" t="s">
        <v>1503</v>
      </c>
      <c r="CU19" s="294" t="s">
        <v>13</v>
      </c>
      <c r="CV19" s="296" t="s">
        <v>9</v>
      </c>
      <c r="CW19" s="296" t="s">
        <v>4</v>
      </c>
      <c r="CX19" s="296" t="s">
        <v>9</v>
      </c>
      <c r="CY19" s="295" t="s">
        <v>13</v>
      </c>
      <c r="CZ19" s="289" t="s">
        <v>237</v>
      </c>
      <c r="DA19" s="289" t="s">
        <v>2552</v>
      </c>
      <c r="DB19" s="297" t="s">
        <v>4</v>
      </c>
      <c r="DC19" s="298" t="s">
        <v>5</v>
      </c>
      <c r="DD19" s="1086" t="s">
        <v>2056</v>
      </c>
      <c r="DE19" s="299" t="s">
        <v>2236</v>
      </c>
      <c r="DF19" s="300" t="s">
        <v>9</v>
      </c>
      <c r="DG19" s="301" t="s">
        <v>5</v>
      </c>
      <c r="DH19" s="273" t="s">
        <v>237</v>
      </c>
      <c r="DI19" s="273" t="s">
        <v>2333</v>
      </c>
      <c r="DJ19" s="302">
        <v>0.12</v>
      </c>
      <c r="DK19" s="302" t="s">
        <v>131</v>
      </c>
      <c r="DL19" s="302"/>
      <c r="DM19" s="302">
        <v>0.08</v>
      </c>
      <c r="DN19" s="302" t="s">
        <v>237</v>
      </c>
      <c r="DO19" s="274" t="s">
        <v>6</v>
      </c>
      <c r="DP19" s="313" t="s">
        <v>129</v>
      </c>
      <c r="DQ19" s="274" t="s">
        <v>13</v>
      </c>
      <c r="DR19" s="303" t="s">
        <v>2352</v>
      </c>
      <c r="DS19" s="304"/>
      <c r="DT19" s="304" t="s">
        <v>129</v>
      </c>
      <c r="DU19" s="306" t="s">
        <v>19</v>
      </c>
      <c r="DV19" s="305" t="s">
        <v>13</v>
      </c>
      <c r="DW19" s="306" t="s">
        <v>382</v>
      </c>
      <c r="DX19" s="307" t="s">
        <v>383</v>
      </c>
      <c r="DY19" s="289" t="s">
        <v>129</v>
      </c>
      <c r="DZ19" s="289" t="s">
        <v>5</v>
      </c>
      <c r="EA19" s="1210" t="s">
        <v>9</v>
      </c>
      <c r="EB19" s="1210" t="s">
        <v>9</v>
      </c>
      <c r="EC19" s="315">
        <v>-1</v>
      </c>
      <c r="ED19" s="315" t="s">
        <v>2400</v>
      </c>
      <c r="EE19" s="291" t="s">
        <v>13</v>
      </c>
      <c r="EF19" s="294" t="s">
        <v>13</v>
      </c>
      <c r="EG19" s="298" t="s">
        <v>5</v>
      </c>
      <c r="EH19" s="301" t="s">
        <v>5</v>
      </c>
      <c r="EI19" s="274" t="s">
        <v>13</v>
      </c>
      <c r="EJ19" s="305" t="s">
        <v>13</v>
      </c>
      <c r="EK19" s="327"/>
      <c r="EL19" s="327"/>
      <c r="EM19" s="327"/>
      <c r="EN19" s="327"/>
      <c r="EO19" s="327"/>
      <c r="EP19" s="327"/>
      <c r="EQ19" s="327"/>
      <c r="ER19" s="327"/>
      <c r="ES19" s="327"/>
      <c r="ET19" s="327"/>
    </row>
    <row r="20" spans="1:150" s="111" customFormat="1" x14ac:dyDescent="0.25">
      <c r="A20" s="267" t="s">
        <v>430</v>
      </c>
      <c r="B20" s="268" t="s">
        <v>430</v>
      </c>
      <c r="C20" s="269" t="s">
        <v>1817</v>
      </c>
      <c r="D20" s="1127">
        <v>163</v>
      </c>
      <c r="E20" s="270" t="s">
        <v>287</v>
      </c>
      <c r="F20" s="270" t="s">
        <v>13</v>
      </c>
      <c r="G20" s="269" t="s">
        <v>1903</v>
      </c>
      <c r="H20" s="269" t="s">
        <v>1913</v>
      </c>
      <c r="I20" s="332" t="s">
        <v>1572</v>
      </c>
      <c r="J20" s="271" t="s">
        <v>1992</v>
      </c>
      <c r="K20" s="1082" t="s">
        <v>1573</v>
      </c>
      <c r="L20" s="1083" t="s">
        <v>1574</v>
      </c>
      <c r="M20" s="273"/>
      <c r="N20" s="273"/>
      <c r="O20" s="1087" t="s">
        <v>1929</v>
      </c>
      <c r="P20" s="274" t="s">
        <v>433</v>
      </c>
      <c r="Q20" s="303" t="s">
        <v>2566</v>
      </c>
      <c r="R20" s="274" t="s">
        <v>2136</v>
      </c>
      <c r="S20" s="274" t="s">
        <v>1924</v>
      </c>
      <c r="T20" s="274" t="s">
        <v>432</v>
      </c>
      <c r="U20" s="274" t="s">
        <v>2580</v>
      </c>
      <c r="V20" s="331" t="s">
        <v>1575</v>
      </c>
      <c r="W20" s="274" t="s">
        <v>434</v>
      </c>
      <c r="X20" s="274" t="s">
        <v>435</v>
      </c>
      <c r="Y20" s="274" t="s">
        <v>2110</v>
      </c>
      <c r="Z20" s="331" t="s">
        <v>1576</v>
      </c>
      <c r="AA20" s="274" t="s">
        <v>131</v>
      </c>
      <c r="AB20" s="274" t="s">
        <v>131</v>
      </c>
      <c r="AC20" s="274" t="s">
        <v>131</v>
      </c>
      <c r="AD20" s="274" t="s">
        <v>131</v>
      </c>
      <c r="AE20" s="274" t="s">
        <v>131</v>
      </c>
      <c r="AF20" s="274" t="s">
        <v>131</v>
      </c>
      <c r="AG20" s="274" t="s">
        <v>131</v>
      </c>
      <c r="AH20" s="275" t="s">
        <v>131</v>
      </c>
      <c r="AI20" s="275" t="s">
        <v>131</v>
      </c>
      <c r="AJ20" s="275" t="s">
        <v>131</v>
      </c>
      <c r="AK20" s="275" t="s">
        <v>131</v>
      </c>
      <c r="AL20" s="275" t="s">
        <v>131</v>
      </c>
      <c r="AM20" s="275" t="s">
        <v>131</v>
      </c>
      <c r="AN20" s="275" t="s">
        <v>131</v>
      </c>
      <c r="AO20" s="275" t="s">
        <v>131</v>
      </c>
      <c r="AP20" s="275" t="s">
        <v>131</v>
      </c>
      <c r="AQ20" s="275" t="s">
        <v>131</v>
      </c>
      <c r="AR20" s="275" t="s">
        <v>131</v>
      </c>
      <c r="AS20" s="275" t="s">
        <v>131</v>
      </c>
      <c r="AT20" s="274" t="s">
        <v>1577</v>
      </c>
      <c r="AU20" s="275" t="s">
        <v>237</v>
      </c>
      <c r="AV20" s="275" t="s">
        <v>237</v>
      </c>
      <c r="AW20" s="276" t="s">
        <v>237</v>
      </c>
      <c r="AX20" s="277" t="s">
        <v>2216</v>
      </c>
      <c r="AY20" s="277" t="s">
        <v>2682</v>
      </c>
      <c r="AZ20" s="278" t="s">
        <v>4</v>
      </c>
      <c r="BA20" s="279" t="s">
        <v>237</v>
      </c>
      <c r="BB20" s="280">
        <v>163</v>
      </c>
      <c r="BC20" s="280">
        <v>88</v>
      </c>
      <c r="BD20" s="282" t="s">
        <v>131</v>
      </c>
      <c r="BE20" s="282"/>
      <c r="BF20" s="280">
        <v>75</v>
      </c>
      <c r="BG20" s="280">
        <v>57</v>
      </c>
      <c r="BH20" s="282" t="s">
        <v>131</v>
      </c>
      <c r="BI20" s="282"/>
      <c r="BJ20" s="283">
        <v>52</v>
      </c>
      <c r="BK20" s="280">
        <v>57</v>
      </c>
      <c r="BL20" s="282" t="s">
        <v>131</v>
      </c>
      <c r="BM20" s="282"/>
      <c r="BN20" s="283">
        <v>52</v>
      </c>
      <c r="BO20" s="279" t="s">
        <v>237</v>
      </c>
      <c r="BP20" s="279" t="s">
        <v>237</v>
      </c>
      <c r="BQ20" s="279" t="s">
        <v>237</v>
      </c>
      <c r="BR20" s="279" t="s">
        <v>237</v>
      </c>
      <c r="BS20" s="285">
        <v>26.84</v>
      </c>
      <c r="BT20" s="285">
        <v>6.04</v>
      </c>
      <c r="BU20" s="286">
        <v>18</v>
      </c>
      <c r="BV20" s="286">
        <v>42</v>
      </c>
      <c r="BW20" s="287">
        <v>1</v>
      </c>
      <c r="BX20" s="288"/>
      <c r="BY20" s="286" t="s">
        <v>2215</v>
      </c>
      <c r="BZ20" s="286">
        <v>4.55</v>
      </c>
      <c r="CA20" s="286" t="s">
        <v>2219</v>
      </c>
      <c r="CB20" s="286" t="s">
        <v>2232</v>
      </c>
      <c r="CC20" s="287">
        <v>0.48</v>
      </c>
      <c r="CD20" s="288" t="s">
        <v>2292</v>
      </c>
      <c r="CE20" s="288" t="s">
        <v>2304</v>
      </c>
      <c r="CF20" s="288">
        <v>3.59</v>
      </c>
      <c r="CG20" s="288">
        <v>1.47</v>
      </c>
      <c r="CH20" s="289" t="s">
        <v>4</v>
      </c>
      <c r="CI20" s="289" t="s">
        <v>4</v>
      </c>
      <c r="CJ20" s="289" t="s">
        <v>4</v>
      </c>
      <c r="CK20" s="289"/>
      <c r="CL20" s="289"/>
      <c r="CM20" s="290" t="s">
        <v>431</v>
      </c>
      <c r="CN20" s="1084" t="s">
        <v>1578</v>
      </c>
      <c r="CO20" s="292" t="s">
        <v>2323</v>
      </c>
      <c r="CP20" s="291" t="s">
        <v>5</v>
      </c>
      <c r="CQ20" s="293" t="s">
        <v>13</v>
      </c>
      <c r="CR20" s="293" t="s">
        <v>237</v>
      </c>
      <c r="CS20" s="293" t="s">
        <v>237</v>
      </c>
      <c r="CT20" s="293" t="s">
        <v>1503</v>
      </c>
      <c r="CU20" s="294" t="s">
        <v>13</v>
      </c>
      <c r="CV20" s="296" t="s">
        <v>9</v>
      </c>
      <c r="CW20" s="296" t="s">
        <v>4</v>
      </c>
      <c r="CX20" s="296" t="s">
        <v>9</v>
      </c>
      <c r="CY20" s="295" t="s">
        <v>13</v>
      </c>
      <c r="CZ20" s="289" t="s">
        <v>237</v>
      </c>
      <c r="DA20" s="289" t="s">
        <v>2552</v>
      </c>
      <c r="DB20" s="298" t="s">
        <v>4</v>
      </c>
      <c r="DC20" s="298" t="s">
        <v>5</v>
      </c>
      <c r="DD20" s="1088" t="s">
        <v>1579</v>
      </c>
      <c r="DE20" s="299" t="s">
        <v>261</v>
      </c>
      <c r="DF20" s="300" t="s">
        <v>9</v>
      </c>
      <c r="DG20" s="301" t="s">
        <v>13</v>
      </c>
      <c r="DH20" s="273" t="s">
        <v>237</v>
      </c>
      <c r="DI20" s="273" t="s">
        <v>2335</v>
      </c>
      <c r="DJ20" s="313">
        <v>0.35</v>
      </c>
      <c r="DK20" s="302" t="s">
        <v>131</v>
      </c>
      <c r="DL20" s="302"/>
      <c r="DM20" s="313">
        <v>0.31</v>
      </c>
      <c r="DN20" s="1091" t="s">
        <v>1580</v>
      </c>
      <c r="DO20" s="274" t="s">
        <v>6</v>
      </c>
      <c r="DP20" s="313" t="s">
        <v>129</v>
      </c>
      <c r="DQ20" s="274" t="s">
        <v>13</v>
      </c>
      <c r="DR20" s="274" t="s">
        <v>2364</v>
      </c>
      <c r="DS20" s="304"/>
      <c r="DT20" s="304" t="s">
        <v>129</v>
      </c>
      <c r="DU20" s="306" t="s">
        <v>1833</v>
      </c>
      <c r="DV20" s="305" t="s">
        <v>13</v>
      </c>
      <c r="DW20" s="306" t="s">
        <v>2223</v>
      </c>
      <c r="DX20" s="307" t="s">
        <v>129</v>
      </c>
      <c r="DY20" s="289" t="s">
        <v>129</v>
      </c>
      <c r="DZ20" s="289" t="s">
        <v>13</v>
      </c>
      <c r="EA20" s="1210" t="s">
        <v>2944</v>
      </c>
      <c r="EB20" s="1210" t="s">
        <v>9</v>
      </c>
      <c r="EC20" s="315">
        <v>-1</v>
      </c>
      <c r="ED20" s="308" t="s">
        <v>857</v>
      </c>
      <c r="EE20" s="291" t="s">
        <v>5</v>
      </c>
      <c r="EF20" s="294" t="s">
        <v>13</v>
      </c>
      <c r="EG20" s="298" t="s">
        <v>5</v>
      </c>
      <c r="EH20" s="301" t="s">
        <v>13</v>
      </c>
      <c r="EI20" s="274" t="s">
        <v>13</v>
      </c>
      <c r="EJ20" s="305" t="s">
        <v>13</v>
      </c>
      <c r="EK20" s="316"/>
      <c r="EL20" s="316"/>
      <c r="EM20" s="316"/>
      <c r="EN20" s="316"/>
      <c r="EO20" s="316"/>
      <c r="EP20" s="316"/>
      <c r="EQ20" s="316"/>
      <c r="ER20" s="316"/>
      <c r="ES20" s="316"/>
      <c r="ET20" s="316"/>
    </row>
    <row r="21" spans="1:150" s="111" customFormat="1" x14ac:dyDescent="0.25">
      <c r="A21" s="267" t="s">
        <v>573</v>
      </c>
      <c r="B21" s="268" t="s">
        <v>573</v>
      </c>
      <c r="C21" s="269" t="s">
        <v>2683</v>
      </c>
      <c r="D21" s="1127">
        <v>87</v>
      </c>
      <c r="E21" s="270" t="s">
        <v>287</v>
      </c>
      <c r="F21" s="270" t="s">
        <v>13</v>
      </c>
      <c r="G21" s="269" t="s">
        <v>563</v>
      </c>
      <c r="H21" s="269" t="s">
        <v>2081</v>
      </c>
      <c r="I21" s="332" t="s">
        <v>2684</v>
      </c>
      <c r="J21" s="271" t="s">
        <v>1095</v>
      </c>
      <c r="K21" s="272" t="s">
        <v>574</v>
      </c>
      <c r="L21" s="273" t="s">
        <v>575</v>
      </c>
      <c r="M21" s="273"/>
      <c r="N21" s="273"/>
      <c r="O21" s="310" t="s">
        <v>237</v>
      </c>
      <c r="P21" s="274" t="s">
        <v>2581</v>
      </c>
      <c r="Q21" s="303" t="s">
        <v>2566</v>
      </c>
      <c r="R21" s="274" t="s">
        <v>2136</v>
      </c>
      <c r="S21" s="274" t="s">
        <v>576</v>
      </c>
      <c r="T21" s="274" t="s">
        <v>577</v>
      </c>
      <c r="U21" s="274" t="s">
        <v>579</v>
      </c>
      <c r="V21" s="274" t="s">
        <v>578</v>
      </c>
      <c r="W21" s="274" t="s">
        <v>304</v>
      </c>
      <c r="X21" s="274" t="s">
        <v>1919</v>
      </c>
      <c r="Y21" s="274" t="s">
        <v>163</v>
      </c>
      <c r="Z21" s="331" t="s">
        <v>1581</v>
      </c>
      <c r="AA21" s="274" t="s">
        <v>2582</v>
      </c>
      <c r="AB21" s="274" t="s">
        <v>2136</v>
      </c>
      <c r="AC21" s="274" t="s">
        <v>579</v>
      </c>
      <c r="AD21" s="274" t="s">
        <v>2141</v>
      </c>
      <c r="AE21" s="274" t="s">
        <v>2583</v>
      </c>
      <c r="AF21" s="274" t="s">
        <v>1919</v>
      </c>
      <c r="AG21" s="274" t="s">
        <v>163</v>
      </c>
      <c r="AH21" s="275" t="s">
        <v>2149</v>
      </c>
      <c r="AI21" s="274"/>
      <c r="AJ21" s="274"/>
      <c r="AK21" s="274"/>
      <c r="AL21" s="274"/>
      <c r="AM21" s="274"/>
      <c r="AN21" s="274"/>
      <c r="AO21" s="274"/>
      <c r="AP21" s="274"/>
      <c r="AQ21" s="274"/>
      <c r="AR21" s="274"/>
      <c r="AS21" s="274"/>
      <c r="AT21" s="274" t="s">
        <v>2776</v>
      </c>
      <c r="AU21" s="275" t="s">
        <v>237</v>
      </c>
      <c r="AV21" s="275" t="s">
        <v>237</v>
      </c>
      <c r="AW21" s="276" t="s">
        <v>237</v>
      </c>
      <c r="AX21" s="277" t="s">
        <v>2014</v>
      </c>
      <c r="AY21" s="277" t="s">
        <v>237</v>
      </c>
      <c r="AZ21" s="317" t="s">
        <v>13</v>
      </c>
      <c r="BA21" s="279" t="s">
        <v>237</v>
      </c>
      <c r="BB21" s="280">
        <v>112</v>
      </c>
      <c r="BC21" s="280">
        <v>31</v>
      </c>
      <c r="BD21" s="282">
        <v>48</v>
      </c>
      <c r="BE21" s="282"/>
      <c r="BF21" s="280">
        <v>33</v>
      </c>
      <c r="BG21" s="280">
        <v>23</v>
      </c>
      <c r="BH21" s="282">
        <v>34</v>
      </c>
      <c r="BI21" s="282"/>
      <c r="BJ21" s="280">
        <v>30</v>
      </c>
      <c r="BK21" s="280">
        <v>23</v>
      </c>
      <c r="BL21" s="282">
        <v>34</v>
      </c>
      <c r="BM21" s="282"/>
      <c r="BN21" s="280">
        <v>30</v>
      </c>
      <c r="BO21" s="279" t="s">
        <v>237</v>
      </c>
      <c r="BP21" s="279" t="s">
        <v>237</v>
      </c>
      <c r="BQ21" s="279" t="s">
        <v>237</v>
      </c>
      <c r="BR21" s="279" t="s">
        <v>237</v>
      </c>
      <c r="BS21" s="286" t="s">
        <v>129</v>
      </c>
      <c r="BT21" s="286" t="s">
        <v>129</v>
      </c>
      <c r="BU21" s="286" t="s">
        <v>129</v>
      </c>
      <c r="BV21" s="286" t="s">
        <v>129</v>
      </c>
      <c r="BW21" s="287">
        <v>1</v>
      </c>
      <c r="BX21" s="288"/>
      <c r="BY21" s="286" t="s">
        <v>601</v>
      </c>
      <c r="BZ21" s="286" t="s">
        <v>2408</v>
      </c>
      <c r="CA21" s="286" t="s">
        <v>237</v>
      </c>
      <c r="CB21" s="286" t="s">
        <v>237</v>
      </c>
      <c r="CC21" s="287">
        <v>0.56000000000000005</v>
      </c>
      <c r="CD21" s="288" t="s">
        <v>2293</v>
      </c>
      <c r="CE21" s="288" t="s">
        <v>2305</v>
      </c>
      <c r="CF21" s="330">
        <v>3.5865517241379306</v>
      </c>
      <c r="CG21" s="330">
        <v>2.6957155159358237</v>
      </c>
      <c r="CH21" s="289" t="s">
        <v>4</v>
      </c>
      <c r="CI21" s="289" t="s">
        <v>4</v>
      </c>
      <c r="CJ21" s="289" t="s">
        <v>4</v>
      </c>
      <c r="CK21" s="289"/>
      <c r="CL21" s="289"/>
      <c r="CM21" s="318" t="s">
        <v>2313</v>
      </c>
      <c r="CN21" s="292" t="s">
        <v>237</v>
      </c>
      <c r="CO21" s="292" t="s">
        <v>2321</v>
      </c>
      <c r="CP21" s="292" t="s">
        <v>13</v>
      </c>
      <c r="CQ21" s="293" t="s">
        <v>13</v>
      </c>
      <c r="CR21" s="293" t="s">
        <v>237</v>
      </c>
      <c r="CS21" s="293" t="s">
        <v>237</v>
      </c>
      <c r="CT21" s="293" t="s">
        <v>1503</v>
      </c>
      <c r="CU21" s="294" t="s">
        <v>13</v>
      </c>
      <c r="CV21" s="296" t="s">
        <v>9</v>
      </c>
      <c r="CW21" s="296" t="s">
        <v>4</v>
      </c>
      <c r="CX21" s="296" t="s">
        <v>9</v>
      </c>
      <c r="CY21" s="295" t="s">
        <v>13</v>
      </c>
      <c r="CZ21" s="289" t="s">
        <v>237</v>
      </c>
      <c r="DA21" s="289" t="s">
        <v>2552</v>
      </c>
      <c r="DB21" s="298" t="s">
        <v>4</v>
      </c>
      <c r="DC21" s="298" t="s">
        <v>5</v>
      </c>
      <c r="DD21" s="1088" t="s">
        <v>1582</v>
      </c>
      <c r="DE21" s="299" t="s">
        <v>522</v>
      </c>
      <c r="DF21" s="300" t="s">
        <v>9</v>
      </c>
      <c r="DG21" s="301" t="s">
        <v>5</v>
      </c>
      <c r="DH21" s="273" t="s">
        <v>237</v>
      </c>
      <c r="DI21" s="273" t="s">
        <v>2333</v>
      </c>
      <c r="DJ21" s="313">
        <v>0.26</v>
      </c>
      <c r="DK21" s="302">
        <v>0.28999999999999998</v>
      </c>
      <c r="DL21" s="302"/>
      <c r="DM21" s="313">
        <v>0.1</v>
      </c>
      <c r="DN21" s="313" t="s">
        <v>2343</v>
      </c>
      <c r="DO21" s="274" t="s">
        <v>6</v>
      </c>
      <c r="DP21" s="313" t="s">
        <v>129</v>
      </c>
      <c r="DQ21" s="274" t="s">
        <v>13</v>
      </c>
      <c r="DR21" s="274" t="s">
        <v>2365</v>
      </c>
      <c r="DS21" s="304"/>
      <c r="DT21" s="304" t="s">
        <v>129</v>
      </c>
      <c r="DU21" s="306" t="s">
        <v>19</v>
      </c>
      <c r="DV21" s="305" t="s">
        <v>13</v>
      </c>
      <c r="DW21" s="306" t="s">
        <v>382</v>
      </c>
      <c r="DX21" s="307" t="s">
        <v>580</v>
      </c>
      <c r="DY21" s="307" t="s">
        <v>129</v>
      </c>
      <c r="DZ21" s="289" t="s">
        <v>5</v>
      </c>
      <c r="EA21" s="1210" t="s">
        <v>9</v>
      </c>
      <c r="EB21" s="1210" t="s">
        <v>9</v>
      </c>
      <c r="EC21" s="315">
        <v>-1</v>
      </c>
      <c r="ED21" s="308" t="s">
        <v>1937</v>
      </c>
      <c r="EE21" s="292" t="s">
        <v>13</v>
      </c>
      <c r="EF21" s="294" t="s">
        <v>13</v>
      </c>
      <c r="EG21" s="298" t="s">
        <v>5</v>
      </c>
      <c r="EH21" s="301" t="s">
        <v>5</v>
      </c>
      <c r="EI21" s="274" t="s">
        <v>13</v>
      </c>
      <c r="EJ21" s="305" t="s">
        <v>13</v>
      </c>
      <c r="EK21" s="316"/>
      <c r="EL21" s="316"/>
      <c r="EM21" s="316"/>
      <c r="EN21" s="316"/>
      <c r="EO21" s="316"/>
      <c r="EP21" s="316"/>
      <c r="EQ21" s="316"/>
      <c r="ER21" s="316"/>
      <c r="ES21" s="316"/>
      <c r="ET21" s="316"/>
    </row>
    <row r="22" spans="1:150" s="98" customFormat="1" ht="15" customHeight="1" x14ac:dyDescent="0.25">
      <c r="A22" s="268" t="s">
        <v>321</v>
      </c>
      <c r="B22" s="268" t="s">
        <v>321</v>
      </c>
      <c r="C22" s="269" t="s">
        <v>1818</v>
      </c>
      <c r="D22" s="1127">
        <v>449</v>
      </c>
      <c r="E22" s="270" t="s">
        <v>287</v>
      </c>
      <c r="F22" s="270" t="s">
        <v>315</v>
      </c>
      <c r="G22" s="269" t="s">
        <v>1904</v>
      </c>
      <c r="H22" s="269" t="s">
        <v>2041</v>
      </c>
      <c r="I22" s="332" t="s">
        <v>1583</v>
      </c>
      <c r="J22" s="271" t="s">
        <v>1991</v>
      </c>
      <c r="K22" s="1097" t="s">
        <v>2685</v>
      </c>
      <c r="L22" s="273" t="s">
        <v>2033</v>
      </c>
      <c r="M22" s="273" t="s">
        <v>237</v>
      </c>
      <c r="N22" s="273" t="s">
        <v>237</v>
      </c>
      <c r="O22" s="310" t="s">
        <v>130</v>
      </c>
      <c r="P22" s="274" t="s">
        <v>130</v>
      </c>
      <c r="Q22" s="274" t="s">
        <v>787</v>
      </c>
      <c r="R22" s="274" t="s">
        <v>2136</v>
      </c>
      <c r="S22" s="274" t="s">
        <v>2497</v>
      </c>
      <c r="T22" s="274" t="s">
        <v>325</v>
      </c>
      <c r="U22" s="331" t="s">
        <v>2584</v>
      </c>
      <c r="V22" s="331" t="s">
        <v>2585</v>
      </c>
      <c r="W22" s="274" t="s">
        <v>351</v>
      </c>
      <c r="X22" s="274" t="s">
        <v>2093</v>
      </c>
      <c r="Y22" s="331" t="s">
        <v>2686</v>
      </c>
      <c r="Z22" s="274" t="s">
        <v>2133</v>
      </c>
      <c r="AA22" s="274" t="s">
        <v>131</v>
      </c>
      <c r="AB22" s="274" t="s">
        <v>131</v>
      </c>
      <c r="AC22" s="274" t="s">
        <v>131</v>
      </c>
      <c r="AD22" s="274" t="s">
        <v>131</v>
      </c>
      <c r="AE22" s="274" t="s">
        <v>131</v>
      </c>
      <c r="AF22" s="274" t="s">
        <v>131</v>
      </c>
      <c r="AG22" s="274" t="s">
        <v>131</v>
      </c>
      <c r="AH22" s="275" t="s">
        <v>131</v>
      </c>
      <c r="AI22" s="275" t="s">
        <v>131</v>
      </c>
      <c r="AJ22" s="275" t="s">
        <v>131</v>
      </c>
      <c r="AK22" s="275" t="s">
        <v>131</v>
      </c>
      <c r="AL22" s="275" t="s">
        <v>131</v>
      </c>
      <c r="AM22" s="275" t="s">
        <v>131</v>
      </c>
      <c r="AN22" s="275" t="s">
        <v>131</v>
      </c>
      <c r="AO22" s="275" t="s">
        <v>131</v>
      </c>
      <c r="AP22" s="275" t="s">
        <v>131</v>
      </c>
      <c r="AQ22" s="275" t="s">
        <v>131</v>
      </c>
      <c r="AR22" s="275" t="s">
        <v>131</v>
      </c>
      <c r="AS22" s="275" t="s">
        <v>131</v>
      </c>
      <c r="AT22" s="274" t="s">
        <v>1584</v>
      </c>
      <c r="AU22" s="275" t="s">
        <v>2174</v>
      </c>
      <c r="AV22" s="275" t="s">
        <v>237</v>
      </c>
      <c r="AW22" s="276" t="s">
        <v>237</v>
      </c>
      <c r="AX22" s="277" t="s">
        <v>2498</v>
      </c>
      <c r="AY22" s="277" t="s">
        <v>326</v>
      </c>
      <c r="AZ22" s="278" t="s">
        <v>4</v>
      </c>
      <c r="BA22" s="279">
        <v>452</v>
      </c>
      <c r="BB22" s="280">
        <v>449</v>
      </c>
      <c r="BC22" s="280">
        <v>220</v>
      </c>
      <c r="BD22" s="282" t="s">
        <v>131</v>
      </c>
      <c r="BE22" s="282" t="s">
        <v>131</v>
      </c>
      <c r="BF22" s="282">
        <v>229</v>
      </c>
      <c r="BG22" s="280">
        <v>170</v>
      </c>
      <c r="BH22" s="282" t="s">
        <v>131</v>
      </c>
      <c r="BI22" s="282" t="s">
        <v>131</v>
      </c>
      <c r="BJ22" s="283">
        <v>184</v>
      </c>
      <c r="BK22" s="325">
        <v>156</v>
      </c>
      <c r="BL22" s="282" t="s">
        <v>131</v>
      </c>
      <c r="BM22" s="282" t="s">
        <v>131</v>
      </c>
      <c r="BN22" s="325">
        <v>162</v>
      </c>
      <c r="BO22" s="284">
        <v>165</v>
      </c>
      <c r="BP22" s="281" t="s">
        <v>131</v>
      </c>
      <c r="BQ22" s="281" t="s">
        <v>131</v>
      </c>
      <c r="BR22" s="284">
        <v>181</v>
      </c>
      <c r="BS22" s="285">
        <v>25.85</v>
      </c>
      <c r="BT22" s="285">
        <v>5.54</v>
      </c>
      <c r="BU22" s="286" t="s">
        <v>237</v>
      </c>
      <c r="BV22" s="286" t="s">
        <v>237</v>
      </c>
      <c r="BW22" s="287">
        <v>1</v>
      </c>
      <c r="BX22" s="288"/>
      <c r="BY22" s="285" t="s">
        <v>237</v>
      </c>
      <c r="BZ22" s="285" t="s">
        <v>237</v>
      </c>
      <c r="CA22" s="286" t="s">
        <v>237</v>
      </c>
      <c r="CB22" s="286" t="s">
        <v>237</v>
      </c>
      <c r="CC22" s="287">
        <v>0.48</v>
      </c>
      <c r="CD22" s="288" t="s">
        <v>2294</v>
      </c>
      <c r="CE22" s="286" t="s">
        <v>2306</v>
      </c>
      <c r="CF22" s="326" t="s">
        <v>237</v>
      </c>
      <c r="CG22" s="326" t="s">
        <v>237</v>
      </c>
      <c r="CH22" s="289" t="s">
        <v>4</v>
      </c>
      <c r="CI22" s="289" t="s">
        <v>4</v>
      </c>
      <c r="CJ22" s="289" t="s">
        <v>4</v>
      </c>
      <c r="CK22" s="289"/>
      <c r="CL22" s="289"/>
      <c r="CM22" s="290" t="s">
        <v>323</v>
      </c>
      <c r="CN22" s="1084" t="s">
        <v>1585</v>
      </c>
      <c r="CO22" s="291" t="s">
        <v>2320</v>
      </c>
      <c r="CP22" s="291" t="s">
        <v>5</v>
      </c>
      <c r="CQ22" s="293" t="s">
        <v>9</v>
      </c>
      <c r="CR22" s="293" t="s">
        <v>237</v>
      </c>
      <c r="CS22" s="1094" t="s">
        <v>2328</v>
      </c>
      <c r="CT22" s="293" t="s">
        <v>324</v>
      </c>
      <c r="CU22" s="294" t="s">
        <v>10</v>
      </c>
      <c r="CV22" s="296" t="s">
        <v>9</v>
      </c>
      <c r="CW22" s="296" t="s">
        <v>4</v>
      </c>
      <c r="CX22" s="296" t="s">
        <v>9</v>
      </c>
      <c r="CY22" s="295" t="s">
        <v>13</v>
      </c>
      <c r="CZ22" s="289" t="s">
        <v>237</v>
      </c>
      <c r="DA22" s="289" t="s">
        <v>2552</v>
      </c>
      <c r="DB22" s="297" t="s">
        <v>4</v>
      </c>
      <c r="DC22" s="298" t="s">
        <v>5</v>
      </c>
      <c r="DD22" s="1086" t="s">
        <v>1586</v>
      </c>
      <c r="DE22" s="299" t="s">
        <v>261</v>
      </c>
      <c r="DF22" s="300" t="s">
        <v>9</v>
      </c>
      <c r="DG22" s="301" t="s">
        <v>5</v>
      </c>
      <c r="DH22" s="273" t="s">
        <v>237</v>
      </c>
      <c r="DI22" s="273" t="s">
        <v>2333</v>
      </c>
      <c r="DJ22" s="302">
        <v>0.28999999999999998</v>
      </c>
      <c r="DK22" s="302" t="s">
        <v>131</v>
      </c>
      <c r="DL22" s="302" t="s">
        <v>131</v>
      </c>
      <c r="DM22" s="302">
        <v>0.28999999999999998</v>
      </c>
      <c r="DN22" s="302" t="s">
        <v>2342</v>
      </c>
      <c r="DO22" s="303" t="s">
        <v>6</v>
      </c>
      <c r="DP22" s="302" t="s">
        <v>4</v>
      </c>
      <c r="DQ22" s="274" t="s">
        <v>13</v>
      </c>
      <c r="DR22" s="303" t="s">
        <v>1838</v>
      </c>
      <c r="DS22" s="304" t="s">
        <v>4</v>
      </c>
      <c r="DT22" s="306" t="s">
        <v>322</v>
      </c>
      <c r="DU22" s="294" t="s">
        <v>7</v>
      </c>
      <c r="DV22" s="314" t="s">
        <v>5</v>
      </c>
      <c r="DW22" s="294" t="s">
        <v>328</v>
      </c>
      <c r="DX22" s="307" t="s">
        <v>329</v>
      </c>
      <c r="DY22" s="289" t="s">
        <v>129</v>
      </c>
      <c r="DZ22" s="289" t="s">
        <v>5</v>
      </c>
      <c r="EA22" s="1210" t="s">
        <v>1831</v>
      </c>
      <c r="EB22" s="1210" t="s">
        <v>9</v>
      </c>
      <c r="EC22" s="308">
        <v>0</v>
      </c>
      <c r="ED22" s="308" t="s">
        <v>340</v>
      </c>
      <c r="EE22" s="291" t="s">
        <v>5</v>
      </c>
      <c r="EF22" s="294" t="s">
        <v>10</v>
      </c>
      <c r="EG22" s="298" t="s">
        <v>5</v>
      </c>
      <c r="EH22" s="301" t="s">
        <v>5</v>
      </c>
      <c r="EI22" s="274" t="s">
        <v>13</v>
      </c>
      <c r="EJ22" s="314" t="s">
        <v>5</v>
      </c>
      <c r="EK22" s="309"/>
      <c r="EL22" s="309"/>
      <c r="EM22" s="309"/>
      <c r="EN22" s="309"/>
      <c r="EO22" s="309"/>
      <c r="EP22" s="309"/>
      <c r="EQ22" s="309"/>
      <c r="ER22" s="309"/>
      <c r="ES22" s="309"/>
      <c r="ET22" s="309"/>
    </row>
    <row r="23" spans="1:150" s="111" customFormat="1" x14ac:dyDescent="0.25">
      <c r="A23" s="267" t="s">
        <v>529</v>
      </c>
      <c r="B23" s="268" t="s">
        <v>529</v>
      </c>
      <c r="C23" s="269" t="s">
        <v>1819</v>
      </c>
      <c r="D23" s="1127">
        <v>117</v>
      </c>
      <c r="E23" s="270" t="s">
        <v>287</v>
      </c>
      <c r="F23" s="270" t="s">
        <v>13</v>
      </c>
      <c r="G23" s="269" t="s">
        <v>1905</v>
      </c>
      <c r="H23" s="269" t="s">
        <v>523</v>
      </c>
      <c r="I23" s="332" t="s">
        <v>1587</v>
      </c>
      <c r="J23" s="271" t="s">
        <v>1095</v>
      </c>
      <c r="K23" s="1082" t="s">
        <v>1588</v>
      </c>
      <c r="L23" s="1083" t="s">
        <v>1589</v>
      </c>
      <c r="M23" s="273"/>
      <c r="N23" s="273"/>
      <c r="O23" s="310" t="s">
        <v>129</v>
      </c>
      <c r="P23" s="274" t="s">
        <v>530</v>
      </c>
      <c r="Q23" s="274" t="s">
        <v>787</v>
      </c>
      <c r="R23" s="274" t="s">
        <v>2136</v>
      </c>
      <c r="S23" s="274" t="s">
        <v>531</v>
      </c>
      <c r="T23" s="274" t="s">
        <v>295</v>
      </c>
      <c r="U23" s="331" t="s">
        <v>532</v>
      </c>
      <c r="V23" s="274" t="s">
        <v>1590</v>
      </c>
      <c r="W23" s="274" t="s">
        <v>2271</v>
      </c>
      <c r="X23" s="274" t="s">
        <v>2094</v>
      </c>
      <c r="Y23" s="274" t="s">
        <v>2114</v>
      </c>
      <c r="Z23" s="274" t="s">
        <v>237</v>
      </c>
      <c r="AA23" s="274" t="s">
        <v>131</v>
      </c>
      <c r="AB23" s="274" t="s">
        <v>131</v>
      </c>
      <c r="AC23" s="274" t="s">
        <v>131</v>
      </c>
      <c r="AD23" s="274" t="s">
        <v>131</v>
      </c>
      <c r="AE23" s="274" t="s">
        <v>131</v>
      </c>
      <c r="AF23" s="274" t="s">
        <v>131</v>
      </c>
      <c r="AG23" s="274" t="s">
        <v>131</v>
      </c>
      <c r="AH23" s="275" t="s">
        <v>237</v>
      </c>
      <c r="AI23" s="274"/>
      <c r="AJ23" s="274"/>
      <c r="AK23" s="274"/>
      <c r="AL23" s="274"/>
      <c r="AM23" s="274"/>
      <c r="AN23" s="274"/>
      <c r="AO23" s="274"/>
      <c r="AP23" s="274"/>
      <c r="AQ23" s="274"/>
      <c r="AR23" s="274"/>
      <c r="AS23" s="274"/>
      <c r="AT23" s="274" t="s">
        <v>2152</v>
      </c>
      <c r="AU23" s="275" t="s">
        <v>237</v>
      </c>
      <c r="AV23" s="275" t="s">
        <v>237</v>
      </c>
      <c r="AW23" s="276" t="s">
        <v>237</v>
      </c>
      <c r="AX23" s="277" t="s">
        <v>2499</v>
      </c>
      <c r="AY23" s="277" t="s">
        <v>237</v>
      </c>
      <c r="AZ23" s="317" t="s">
        <v>4</v>
      </c>
      <c r="BA23" s="279">
        <v>1215</v>
      </c>
      <c r="BB23" s="280">
        <v>122</v>
      </c>
      <c r="BC23" s="280">
        <v>60</v>
      </c>
      <c r="BD23" s="281" t="s">
        <v>131</v>
      </c>
      <c r="BE23" s="282"/>
      <c r="BF23" s="280">
        <v>57</v>
      </c>
      <c r="BG23" s="280">
        <v>60</v>
      </c>
      <c r="BH23" s="283" t="s">
        <v>131</v>
      </c>
      <c r="BI23" s="282"/>
      <c r="BJ23" s="280">
        <v>57</v>
      </c>
      <c r="BK23" s="280">
        <v>60</v>
      </c>
      <c r="BL23" s="282" t="s">
        <v>131</v>
      </c>
      <c r="BM23" s="282"/>
      <c r="BN23" s="280">
        <v>57</v>
      </c>
      <c r="BO23" s="279" t="s">
        <v>237</v>
      </c>
      <c r="BP23" s="279" t="s">
        <v>237</v>
      </c>
      <c r="BQ23" s="279" t="s">
        <v>237</v>
      </c>
      <c r="BR23" s="279" t="s">
        <v>237</v>
      </c>
      <c r="BS23" s="286">
        <v>31</v>
      </c>
      <c r="BT23" s="286" t="s">
        <v>129</v>
      </c>
      <c r="BU23" s="286">
        <v>17</v>
      </c>
      <c r="BV23" s="286">
        <v>41</v>
      </c>
      <c r="BW23" s="287">
        <v>1</v>
      </c>
      <c r="BX23" s="288"/>
      <c r="BY23" s="286" t="s">
        <v>129</v>
      </c>
      <c r="BZ23" s="286" t="s">
        <v>129</v>
      </c>
      <c r="CA23" s="286" t="s">
        <v>129</v>
      </c>
      <c r="CB23" s="286" t="s">
        <v>129</v>
      </c>
      <c r="CC23" s="287" t="s">
        <v>129</v>
      </c>
      <c r="CD23" s="288" t="s">
        <v>533</v>
      </c>
      <c r="CE23" s="288" t="s">
        <v>2272</v>
      </c>
      <c r="CF23" s="288">
        <v>8.67</v>
      </c>
      <c r="CG23" s="288">
        <v>1.64</v>
      </c>
      <c r="CH23" s="289" t="s">
        <v>4</v>
      </c>
      <c r="CI23" s="289" t="s">
        <v>4</v>
      </c>
      <c r="CJ23" s="289" t="s">
        <v>4</v>
      </c>
      <c r="CK23" s="289"/>
      <c r="CL23" s="289"/>
      <c r="CM23" s="318" t="s">
        <v>2313</v>
      </c>
      <c r="CN23" s="292" t="s">
        <v>237</v>
      </c>
      <c r="CO23" s="292" t="s">
        <v>2321</v>
      </c>
      <c r="CP23" s="292" t="s">
        <v>13</v>
      </c>
      <c r="CQ23" s="293" t="s">
        <v>13</v>
      </c>
      <c r="CR23" s="293" t="s">
        <v>237</v>
      </c>
      <c r="CS23" s="1094" t="s">
        <v>1591</v>
      </c>
      <c r="CT23" s="293" t="s">
        <v>534</v>
      </c>
      <c r="CU23" s="294" t="s">
        <v>13</v>
      </c>
      <c r="CV23" s="296" t="s">
        <v>9</v>
      </c>
      <c r="CW23" s="296" t="s">
        <v>4</v>
      </c>
      <c r="CX23" s="296" t="s">
        <v>9</v>
      </c>
      <c r="CY23" s="295" t="s">
        <v>13</v>
      </c>
      <c r="CZ23" s="289" t="s">
        <v>237</v>
      </c>
      <c r="DA23" s="289" t="s">
        <v>2552</v>
      </c>
      <c r="DB23" s="298" t="s">
        <v>4</v>
      </c>
      <c r="DC23" s="298" t="s">
        <v>5</v>
      </c>
      <c r="DD23" s="1088" t="s">
        <v>2546</v>
      </c>
      <c r="DE23" s="299" t="s">
        <v>522</v>
      </c>
      <c r="DF23" s="300" t="s">
        <v>9</v>
      </c>
      <c r="DG23" s="301" t="s">
        <v>5</v>
      </c>
      <c r="DH23" s="273" t="s">
        <v>237</v>
      </c>
      <c r="DI23" s="273" t="s">
        <v>2333</v>
      </c>
      <c r="DJ23" s="313" t="s">
        <v>129</v>
      </c>
      <c r="DK23" s="313" t="s">
        <v>129</v>
      </c>
      <c r="DL23" s="302"/>
      <c r="DM23" s="313" t="s">
        <v>237</v>
      </c>
      <c r="DN23" s="313" t="s">
        <v>129</v>
      </c>
      <c r="DO23" s="274" t="s">
        <v>6</v>
      </c>
      <c r="DP23" s="313" t="s">
        <v>129</v>
      </c>
      <c r="DQ23" s="274" t="s">
        <v>13</v>
      </c>
      <c r="DR23" s="331" t="s">
        <v>1846</v>
      </c>
      <c r="DS23" s="304"/>
      <c r="DT23" s="304" t="s">
        <v>129</v>
      </c>
      <c r="DU23" s="306" t="s">
        <v>1833</v>
      </c>
      <c r="DV23" s="305" t="s">
        <v>13</v>
      </c>
      <c r="DW23" s="306" t="s">
        <v>382</v>
      </c>
      <c r="DX23" s="1089" t="s">
        <v>1592</v>
      </c>
      <c r="DY23" s="289" t="s">
        <v>129</v>
      </c>
      <c r="DZ23" s="289" t="s">
        <v>5</v>
      </c>
      <c r="EA23" s="1210" t="s">
        <v>9</v>
      </c>
      <c r="EB23" s="1210" t="s">
        <v>9</v>
      </c>
      <c r="EC23" s="315">
        <v>-1</v>
      </c>
      <c r="ED23" s="308" t="s">
        <v>2389</v>
      </c>
      <c r="EE23" s="292" t="s">
        <v>13</v>
      </c>
      <c r="EF23" s="294" t="s">
        <v>13</v>
      </c>
      <c r="EG23" s="298" t="s">
        <v>5</v>
      </c>
      <c r="EH23" s="301" t="s">
        <v>5</v>
      </c>
      <c r="EI23" s="274" t="s">
        <v>13</v>
      </c>
      <c r="EJ23" s="305" t="s">
        <v>13</v>
      </c>
      <c r="EK23" s="316"/>
      <c r="EL23" s="316"/>
      <c r="EM23" s="316"/>
      <c r="EN23" s="316"/>
      <c r="EO23" s="316"/>
      <c r="EP23" s="316"/>
      <c r="EQ23" s="316"/>
      <c r="ER23" s="316"/>
      <c r="ES23" s="316"/>
      <c r="ET23" s="316"/>
    </row>
    <row r="24" spans="1:150" s="111" customFormat="1" x14ac:dyDescent="0.25">
      <c r="A24" s="267" t="s">
        <v>546</v>
      </c>
      <c r="B24" s="268" t="s">
        <v>546</v>
      </c>
      <c r="C24" s="269" t="s">
        <v>1820</v>
      </c>
      <c r="D24" s="1127">
        <v>91</v>
      </c>
      <c r="E24" s="270" t="s">
        <v>287</v>
      </c>
      <c r="F24" s="270" t="s">
        <v>13</v>
      </c>
      <c r="G24" s="269" t="s">
        <v>2586</v>
      </c>
      <c r="H24" s="269" t="s">
        <v>2043</v>
      </c>
      <c r="I24" s="332" t="s">
        <v>2587</v>
      </c>
      <c r="J24" s="271" t="s">
        <v>1993</v>
      </c>
      <c r="K24" s="1082" t="s">
        <v>1593</v>
      </c>
      <c r="L24" s="273" t="s">
        <v>2588</v>
      </c>
      <c r="M24" s="273"/>
      <c r="N24" s="273"/>
      <c r="O24" s="310" t="s">
        <v>237</v>
      </c>
      <c r="P24" s="274" t="s">
        <v>400</v>
      </c>
      <c r="Q24" s="274" t="s">
        <v>787</v>
      </c>
      <c r="R24" s="274" t="s">
        <v>2136</v>
      </c>
      <c r="S24" s="274" t="s">
        <v>1594</v>
      </c>
      <c r="T24" s="274" t="s">
        <v>295</v>
      </c>
      <c r="U24" s="331" t="s">
        <v>2589</v>
      </c>
      <c r="V24" s="331" t="s">
        <v>1595</v>
      </c>
      <c r="W24" s="274" t="s">
        <v>1596</v>
      </c>
      <c r="X24" s="274" t="s">
        <v>237</v>
      </c>
      <c r="Y24" s="274" t="s">
        <v>2115</v>
      </c>
      <c r="Z24" s="274" t="s">
        <v>237</v>
      </c>
      <c r="AA24" s="274" t="s">
        <v>131</v>
      </c>
      <c r="AB24" s="274" t="s">
        <v>131</v>
      </c>
      <c r="AC24" s="274" t="s">
        <v>131</v>
      </c>
      <c r="AD24" s="274" t="s">
        <v>131</v>
      </c>
      <c r="AE24" s="274" t="s">
        <v>131</v>
      </c>
      <c r="AF24" s="274" t="s">
        <v>131</v>
      </c>
      <c r="AG24" s="274" t="s">
        <v>131</v>
      </c>
      <c r="AH24" s="275" t="s">
        <v>237</v>
      </c>
      <c r="AI24" s="274"/>
      <c r="AJ24" s="274"/>
      <c r="AK24" s="274"/>
      <c r="AL24" s="274"/>
      <c r="AM24" s="274"/>
      <c r="AN24" s="274"/>
      <c r="AO24" s="274"/>
      <c r="AP24" s="274"/>
      <c r="AQ24" s="274"/>
      <c r="AR24" s="274"/>
      <c r="AS24" s="274"/>
      <c r="AT24" s="274" t="s">
        <v>136</v>
      </c>
      <c r="AU24" s="275" t="s">
        <v>237</v>
      </c>
      <c r="AV24" s="275" t="s">
        <v>237</v>
      </c>
      <c r="AW24" s="276" t="s">
        <v>237</v>
      </c>
      <c r="AX24" s="1090" t="s">
        <v>2059</v>
      </c>
      <c r="AY24" s="277" t="s">
        <v>237</v>
      </c>
      <c r="AZ24" s="317" t="s">
        <v>858</v>
      </c>
      <c r="BA24" s="279">
        <v>184</v>
      </c>
      <c r="BB24" s="280">
        <v>110</v>
      </c>
      <c r="BC24" s="280" t="s">
        <v>129</v>
      </c>
      <c r="BD24" s="281" t="s">
        <v>131</v>
      </c>
      <c r="BE24" s="282"/>
      <c r="BF24" s="280" t="s">
        <v>129</v>
      </c>
      <c r="BG24" s="280">
        <v>47</v>
      </c>
      <c r="BH24" s="283" t="s">
        <v>131</v>
      </c>
      <c r="BI24" s="282"/>
      <c r="BJ24" s="280">
        <v>44</v>
      </c>
      <c r="BK24" s="280">
        <v>36</v>
      </c>
      <c r="BL24" s="282" t="s">
        <v>131</v>
      </c>
      <c r="BM24" s="282"/>
      <c r="BN24" s="280">
        <v>33</v>
      </c>
      <c r="BO24" s="279" t="s">
        <v>237</v>
      </c>
      <c r="BP24" s="279" t="s">
        <v>237</v>
      </c>
      <c r="BQ24" s="279" t="s">
        <v>237</v>
      </c>
      <c r="BR24" s="279" t="s">
        <v>237</v>
      </c>
      <c r="BS24" s="286">
        <v>32.5</v>
      </c>
      <c r="BT24" s="285">
        <v>4.1900000000000004</v>
      </c>
      <c r="BU24" s="286">
        <v>22</v>
      </c>
      <c r="BV24" s="286">
        <v>43</v>
      </c>
      <c r="BW24" s="287">
        <v>1</v>
      </c>
      <c r="BX24" s="288"/>
      <c r="BY24" s="286" t="s">
        <v>129</v>
      </c>
      <c r="BZ24" s="286" t="s">
        <v>129</v>
      </c>
      <c r="CA24" s="286" t="s">
        <v>129</v>
      </c>
      <c r="CB24" s="286" t="s">
        <v>129</v>
      </c>
      <c r="CC24" s="287">
        <v>0.49</v>
      </c>
      <c r="CD24" s="288" t="s">
        <v>2295</v>
      </c>
      <c r="CE24" s="288" t="s">
        <v>2307</v>
      </c>
      <c r="CF24" s="288">
        <v>6.67</v>
      </c>
      <c r="CG24" s="288">
        <v>1.31</v>
      </c>
      <c r="CH24" s="289" t="s">
        <v>4</v>
      </c>
      <c r="CI24" s="289" t="s">
        <v>4</v>
      </c>
      <c r="CJ24" s="289" t="s">
        <v>4</v>
      </c>
      <c r="CK24" s="289"/>
      <c r="CL24" s="289"/>
      <c r="CM24" s="318" t="s">
        <v>2313</v>
      </c>
      <c r="CN24" s="292" t="s">
        <v>237</v>
      </c>
      <c r="CO24" s="292" t="s">
        <v>2321</v>
      </c>
      <c r="CP24" s="292" t="s">
        <v>13</v>
      </c>
      <c r="CQ24" s="293" t="s">
        <v>13</v>
      </c>
      <c r="CR24" s="293" t="s">
        <v>237</v>
      </c>
      <c r="CS24" s="293" t="s">
        <v>237</v>
      </c>
      <c r="CT24" s="293" t="s">
        <v>1503</v>
      </c>
      <c r="CU24" s="294" t="s">
        <v>13</v>
      </c>
      <c r="CV24" s="296" t="s">
        <v>9</v>
      </c>
      <c r="CW24" s="296" t="s">
        <v>4</v>
      </c>
      <c r="CX24" s="296" t="s">
        <v>9</v>
      </c>
      <c r="CY24" s="295" t="s">
        <v>13</v>
      </c>
      <c r="CZ24" s="289" t="s">
        <v>237</v>
      </c>
      <c r="DA24" s="289" t="s">
        <v>2552</v>
      </c>
      <c r="DB24" s="298" t="s">
        <v>4</v>
      </c>
      <c r="DC24" s="298" t="s">
        <v>5</v>
      </c>
      <c r="DD24" s="1088" t="s">
        <v>2506</v>
      </c>
      <c r="DE24" s="299" t="s">
        <v>522</v>
      </c>
      <c r="DF24" s="300" t="s">
        <v>9</v>
      </c>
      <c r="DG24" s="301" t="s">
        <v>5</v>
      </c>
      <c r="DH24" s="273" t="s">
        <v>237</v>
      </c>
      <c r="DI24" s="273" t="s">
        <v>2333</v>
      </c>
      <c r="DJ24" s="313">
        <v>0.04</v>
      </c>
      <c r="DK24" s="313" t="s">
        <v>129</v>
      </c>
      <c r="DL24" s="302"/>
      <c r="DM24" s="313">
        <v>0.16</v>
      </c>
      <c r="DN24" s="313" t="s">
        <v>129</v>
      </c>
      <c r="DO24" s="274" t="s">
        <v>6</v>
      </c>
      <c r="DP24" s="313" t="s">
        <v>129</v>
      </c>
      <c r="DQ24" s="274" t="s">
        <v>13</v>
      </c>
      <c r="DR24" s="274" t="s">
        <v>1847</v>
      </c>
      <c r="DS24" s="304"/>
      <c r="DT24" s="304" t="s">
        <v>129</v>
      </c>
      <c r="DU24" s="306" t="s">
        <v>1833</v>
      </c>
      <c r="DV24" s="305" t="s">
        <v>13</v>
      </c>
      <c r="DW24" s="306" t="s">
        <v>382</v>
      </c>
      <c r="DX24" s="307" t="s">
        <v>129</v>
      </c>
      <c r="DY24" s="307" t="s">
        <v>129</v>
      </c>
      <c r="DZ24" s="289" t="s">
        <v>13</v>
      </c>
      <c r="EA24" s="1210" t="s">
        <v>9</v>
      </c>
      <c r="EB24" s="1210" t="s">
        <v>9</v>
      </c>
      <c r="EC24" s="315">
        <v>-1</v>
      </c>
      <c r="ED24" s="308" t="s">
        <v>859</v>
      </c>
      <c r="EE24" s="292" t="s">
        <v>13</v>
      </c>
      <c r="EF24" s="294" t="s">
        <v>13</v>
      </c>
      <c r="EG24" s="298" t="s">
        <v>5</v>
      </c>
      <c r="EH24" s="301" t="s">
        <v>5</v>
      </c>
      <c r="EI24" s="274" t="s">
        <v>13</v>
      </c>
      <c r="EJ24" s="305" t="s">
        <v>13</v>
      </c>
      <c r="EK24" s="316"/>
      <c r="EL24" s="316"/>
      <c r="EM24" s="316"/>
      <c r="EN24" s="316"/>
      <c r="EO24" s="316"/>
      <c r="EP24" s="316"/>
      <c r="EQ24" s="316"/>
      <c r="ER24" s="316"/>
      <c r="ES24" s="316"/>
      <c r="ET24" s="316"/>
    </row>
    <row r="25" spans="1:150" s="111" customFormat="1" x14ac:dyDescent="0.25">
      <c r="A25" s="267" t="s">
        <v>722</v>
      </c>
      <c r="B25" s="268" t="s">
        <v>722</v>
      </c>
      <c r="C25" s="270" t="s">
        <v>1867</v>
      </c>
      <c r="D25" s="1127">
        <v>26</v>
      </c>
      <c r="E25" s="270" t="s">
        <v>287</v>
      </c>
      <c r="F25" s="270" t="s">
        <v>13</v>
      </c>
      <c r="G25" s="269" t="s">
        <v>1921</v>
      </c>
      <c r="H25" s="269" t="s">
        <v>723</v>
      </c>
      <c r="I25" s="332" t="s">
        <v>1597</v>
      </c>
      <c r="J25" s="271" t="s">
        <v>1095</v>
      </c>
      <c r="K25" s="272" t="s">
        <v>724</v>
      </c>
      <c r="L25" s="1083" t="s">
        <v>1598</v>
      </c>
      <c r="M25" s="273"/>
      <c r="N25" s="273"/>
      <c r="O25" s="310" t="s">
        <v>237</v>
      </c>
      <c r="P25" s="274" t="s">
        <v>725</v>
      </c>
      <c r="Q25" s="274" t="s">
        <v>787</v>
      </c>
      <c r="R25" s="274" t="s">
        <v>2136</v>
      </c>
      <c r="S25" s="274" t="s">
        <v>730</v>
      </c>
      <c r="T25" s="274" t="s">
        <v>295</v>
      </c>
      <c r="U25" s="274" t="s">
        <v>728</v>
      </c>
      <c r="V25" s="331" t="s">
        <v>2687</v>
      </c>
      <c r="W25" s="274" t="s">
        <v>129</v>
      </c>
      <c r="X25" s="274" t="s">
        <v>129</v>
      </c>
      <c r="Y25" s="274" t="s">
        <v>2116</v>
      </c>
      <c r="Z25" s="331" t="s">
        <v>1599</v>
      </c>
      <c r="AA25" s="274" t="s">
        <v>131</v>
      </c>
      <c r="AB25" s="274" t="s">
        <v>131</v>
      </c>
      <c r="AC25" s="274" t="s">
        <v>131</v>
      </c>
      <c r="AD25" s="274" t="s">
        <v>131</v>
      </c>
      <c r="AE25" s="274" t="s">
        <v>131</v>
      </c>
      <c r="AF25" s="274" t="s">
        <v>131</v>
      </c>
      <c r="AG25" s="274" t="s">
        <v>131</v>
      </c>
      <c r="AH25" s="275" t="s">
        <v>237</v>
      </c>
      <c r="AI25" s="274"/>
      <c r="AJ25" s="274"/>
      <c r="AK25" s="274"/>
      <c r="AL25" s="274"/>
      <c r="AM25" s="274"/>
      <c r="AN25" s="274"/>
      <c r="AO25" s="274"/>
      <c r="AP25" s="274"/>
      <c r="AQ25" s="274"/>
      <c r="AR25" s="274"/>
      <c r="AS25" s="274"/>
      <c r="AT25" s="274" t="s">
        <v>1600</v>
      </c>
      <c r="AU25" s="275" t="s">
        <v>237</v>
      </c>
      <c r="AV25" s="275" t="s">
        <v>237</v>
      </c>
      <c r="AW25" s="276" t="s">
        <v>237</v>
      </c>
      <c r="AX25" s="277" t="s">
        <v>1601</v>
      </c>
      <c r="AY25" s="277" t="s">
        <v>237</v>
      </c>
      <c r="AZ25" s="317" t="s">
        <v>4</v>
      </c>
      <c r="BA25" s="279" t="s">
        <v>237</v>
      </c>
      <c r="BB25" s="280">
        <v>81</v>
      </c>
      <c r="BC25" s="280">
        <v>14</v>
      </c>
      <c r="BD25" s="282"/>
      <c r="BE25" s="282"/>
      <c r="BF25" s="280">
        <v>12</v>
      </c>
      <c r="BG25" s="280">
        <v>14</v>
      </c>
      <c r="BH25" s="282"/>
      <c r="BI25" s="282"/>
      <c r="BJ25" s="280">
        <v>12</v>
      </c>
      <c r="BK25" s="280">
        <v>14</v>
      </c>
      <c r="BL25" s="282"/>
      <c r="BM25" s="282"/>
      <c r="BN25" s="280">
        <v>12</v>
      </c>
      <c r="BO25" s="279" t="s">
        <v>237</v>
      </c>
      <c r="BP25" s="320"/>
      <c r="BQ25" s="284"/>
      <c r="BR25" s="279" t="s">
        <v>237</v>
      </c>
      <c r="BS25" s="286">
        <v>26</v>
      </c>
      <c r="BT25" s="286">
        <v>3.8</v>
      </c>
      <c r="BU25" s="286" t="s">
        <v>237</v>
      </c>
      <c r="BV25" s="286" t="s">
        <v>237</v>
      </c>
      <c r="BW25" s="287">
        <v>1</v>
      </c>
      <c r="BX25" s="288"/>
      <c r="BY25" s="286" t="s">
        <v>129</v>
      </c>
      <c r="BZ25" s="286" t="s">
        <v>129</v>
      </c>
      <c r="CA25" s="286" t="s">
        <v>129</v>
      </c>
      <c r="CB25" s="286" t="s">
        <v>129</v>
      </c>
      <c r="CC25" s="287" t="s">
        <v>129</v>
      </c>
      <c r="CD25" s="288" t="s">
        <v>451</v>
      </c>
      <c r="CE25" s="288" t="s">
        <v>729</v>
      </c>
      <c r="CF25" s="288">
        <v>52.276923076923069</v>
      </c>
      <c r="CG25" s="288">
        <v>5.0960769224963629</v>
      </c>
      <c r="CH25" s="289" t="s">
        <v>4</v>
      </c>
      <c r="CI25" s="289" t="s">
        <v>4</v>
      </c>
      <c r="CJ25" s="289" t="s">
        <v>4</v>
      </c>
      <c r="CK25" s="289"/>
      <c r="CL25" s="289"/>
      <c r="CM25" s="318" t="s">
        <v>2313</v>
      </c>
      <c r="CN25" s="292" t="s">
        <v>237</v>
      </c>
      <c r="CO25" s="292" t="s">
        <v>2321</v>
      </c>
      <c r="CP25" s="292" t="s">
        <v>13</v>
      </c>
      <c r="CQ25" s="293" t="s">
        <v>13</v>
      </c>
      <c r="CR25" s="293" t="s">
        <v>237</v>
      </c>
      <c r="CS25" s="293" t="s">
        <v>237</v>
      </c>
      <c r="CT25" s="293" t="s">
        <v>1503</v>
      </c>
      <c r="CU25" s="294" t="s">
        <v>13</v>
      </c>
      <c r="CV25" s="296" t="s">
        <v>9</v>
      </c>
      <c r="CW25" s="296" t="s">
        <v>4</v>
      </c>
      <c r="CX25" s="296" t="s">
        <v>9</v>
      </c>
      <c r="CY25" s="295" t="s">
        <v>13</v>
      </c>
      <c r="CZ25" s="289" t="s">
        <v>237</v>
      </c>
      <c r="DA25" s="289" t="s">
        <v>2552</v>
      </c>
      <c r="DB25" s="298" t="s">
        <v>9</v>
      </c>
      <c r="DC25" s="298" t="s">
        <v>10</v>
      </c>
      <c r="DD25" s="1088" t="s">
        <v>1602</v>
      </c>
      <c r="DE25" s="299" t="s">
        <v>727</v>
      </c>
      <c r="DF25" s="300" t="s">
        <v>9</v>
      </c>
      <c r="DG25" s="301" t="s">
        <v>5</v>
      </c>
      <c r="DH25" s="273" t="s">
        <v>237</v>
      </c>
      <c r="DI25" s="273" t="s">
        <v>647</v>
      </c>
      <c r="DJ25" s="313" t="s">
        <v>129</v>
      </c>
      <c r="DK25" s="302"/>
      <c r="DL25" s="302"/>
      <c r="DM25" s="313" t="s">
        <v>129</v>
      </c>
      <c r="DN25" s="313" t="s">
        <v>237</v>
      </c>
      <c r="DO25" s="274" t="s">
        <v>6</v>
      </c>
      <c r="DP25" s="313" t="s">
        <v>129</v>
      </c>
      <c r="DQ25" s="274" t="s">
        <v>13</v>
      </c>
      <c r="DR25" s="274" t="s">
        <v>1603</v>
      </c>
      <c r="DS25" s="304"/>
      <c r="DT25" s="304" t="s">
        <v>129</v>
      </c>
      <c r="DU25" s="306" t="s">
        <v>19</v>
      </c>
      <c r="DV25" s="305" t="s">
        <v>13</v>
      </c>
      <c r="DW25" s="306" t="s">
        <v>382</v>
      </c>
      <c r="DX25" s="1089" t="s">
        <v>1604</v>
      </c>
      <c r="DY25" s="307" t="s">
        <v>129</v>
      </c>
      <c r="DZ25" s="289" t="s">
        <v>5</v>
      </c>
      <c r="EA25" s="1210" t="s">
        <v>9</v>
      </c>
      <c r="EB25" s="1210" t="s">
        <v>9</v>
      </c>
      <c r="EC25" s="315">
        <v>-1</v>
      </c>
      <c r="ED25" s="308" t="s">
        <v>1848</v>
      </c>
      <c r="EE25" s="292" t="s">
        <v>13</v>
      </c>
      <c r="EF25" s="294" t="s">
        <v>13</v>
      </c>
      <c r="EG25" s="298" t="s">
        <v>10</v>
      </c>
      <c r="EH25" s="301" t="s">
        <v>5</v>
      </c>
      <c r="EI25" s="274" t="s">
        <v>13</v>
      </c>
      <c r="EJ25" s="305" t="s">
        <v>13</v>
      </c>
      <c r="EK25" s="316"/>
      <c r="EL25" s="316"/>
      <c r="EM25" s="316"/>
      <c r="EN25" s="316"/>
      <c r="EO25" s="316"/>
      <c r="EP25" s="316"/>
      <c r="EQ25" s="316"/>
      <c r="ER25" s="316"/>
      <c r="ES25" s="316"/>
      <c r="ET25" s="316"/>
    </row>
    <row r="26" spans="1:150" s="111" customFormat="1" x14ac:dyDescent="0.25">
      <c r="A26" s="267" t="s">
        <v>732</v>
      </c>
      <c r="B26" s="268" t="s">
        <v>732</v>
      </c>
      <c r="C26" s="268" t="s">
        <v>1866</v>
      </c>
      <c r="D26" s="1127">
        <v>134</v>
      </c>
      <c r="E26" s="270" t="s">
        <v>287</v>
      </c>
      <c r="F26" s="270" t="s">
        <v>13</v>
      </c>
      <c r="G26" s="269" t="s">
        <v>734</v>
      </c>
      <c r="H26" s="269" t="s">
        <v>697</v>
      </c>
      <c r="I26" s="332" t="s">
        <v>1605</v>
      </c>
      <c r="J26" s="271" t="s">
        <v>1095</v>
      </c>
      <c r="K26" s="272" t="s">
        <v>2688</v>
      </c>
      <c r="L26" s="1083" t="s">
        <v>1606</v>
      </c>
      <c r="M26" s="273"/>
      <c r="N26" s="273"/>
      <c r="O26" s="1087" t="s">
        <v>2590</v>
      </c>
      <c r="P26" s="274" t="s">
        <v>733</v>
      </c>
      <c r="Q26" s="274" t="s">
        <v>787</v>
      </c>
      <c r="R26" s="274" t="s">
        <v>2136</v>
      </c>
      <c r="S26" s="274" t="s">
        <v>2280</v>
      </c>
      <c r="T26" s="274" t="s">
        <v>295</v>
      </c>
      <c r="U26" s="274" t="s">
        <v>715</v>
      </c>
      <c r="V26" s="331" t="s">
        <v>1607</v>
      </c>
      <c r="W26" s="274" t="s">
        <v>2242</v>
      </c>
      <c r="X26" s="274" t="s">
        <v>2095</v>
      </c>
      <c r="Y26" s="274" t="s">
        <v>2117</v>
      </c>
      <c r="Z26" s="274" t="s">
        <v>237</v>
      </c>
      <c r="AA26" s="274" t="s">
        <v>131</v>
      </c>
      <c r="AB26" s="274" t="s">
        <v>131</v>
      </c>
      <c r="AC26" s="274" t="s">
        <v>131</v>
      </c>
      <c r="AD26" s="274" t="s">
        <v>131</v>
      </c>
      <c r="AE26" s="274" t="s">
        <v>131</v>
      </c>
      <c r="AF26" s="274" t="s">
        <v>131</v>
      </c>
      <c r="AG26" s="274" t="s">
        <v>131</v>
      </c>
      <c r="AH26" s="275" t="s">
        <v>237</v>
      </c>
      <c r="AI26" s="274"/>
      <c r="AJ26" s="274"/>
      <c r="AK26" s="274"/>
      <c r="AL26" s="274"/>
      <c r="AM26" s="274"/>
      <c r="AN26" s="274"/>
      <c r="AO26" s="274"/>
      <c r="AP26" s="274"/>
      <c r="AQ26" s="274"/>
      <c r="AR26" s="274"/>
      <c r="AS26" s="274"/>
      <c r="AT26" s="274" t="s">
        <v>2153</v>
      </c>
      <c r="AU26" s="275" t="s">
        <v>1608</v>
      </c>
      <c r="AV26" s="275" t="s">
        <v>237</v>
      </c>
      <c r="AW26" s="276" t="s">
        <v>237</v>
      </c>
      <c r="AX26" s="1090" t="s">
        <v>1609</v>
      </c>
      <c r="AY26" s="277" t="s">
        <v>237</v>
      </c>
      <c r="AZ26" s="317" t="s">
        <v>4</v>
      </c>
      <c r="BA26" s="279">
        <v>5169</v>
      </c>
      <c r="BB26" s="280">
        <v>144</v>
      </c>
      <c r="BC26" s="280">
        <v>65</v>
      </c>
      <c r="BD26" s="282"/>
      <c r="BE26" s="282"/>
      <c r="BF26" s="280">
        <v>68</v>
      </c>
      <c r="BG26" s="280">
        <v>62</v>
      </c>
      <c r="BH26" s="282"/>
      <c r="BI26" s="282"/>
      <c r="BJ26" s="280">
        <v>64</v>
      </c>
      <c r="BK26" s="280">
        <v>62</v>
      </c>
      <c r="BL26" s="282"/>
      <c r="BM26" s="282"/>
      <c r="BN26" s="280">
        <v>64</v>
      </c>
      <c r="BO26" s="279" t="s">
        <v>237</v>
      </c>
      <c r="BP26" s="320"/>
      <c r="BQ26" s="284"/>
      <c r="BR26" s="279" t="s">
        <v>237</v>
      </c>
      <c r="BS26" s="286">
        <v>31</v>
      </c>
      <c r="BT26" s="286">
        <v>5.7</v>
      </c>
      <c r="BU26" s="286" t="s">
        <v>237</v>
      </c>
      <c r="BV26" s="286" t="s">
        <v>237</v>
      </c>
      <c r="BW26" s="287">
        <v>1</v>
      </c>
      <c r="BX26" s="288"/>
      <c r="BY26" s="286" t="s">
        <v>129</v>
      </c>
      <c r="BZ26" s="286" t="s">
        <v>129</v>
      </c>
      <c r="CA26" s="286" t="s">
        <v>129</v>
      </c>
      <c r="CB26" s="286" t="s">
        <v>129</v>
      </c>
      <c r="CC26" s="287" t="s">
        <v>129</v>
      </c>
      <c r="CD26" s="288" t="s">
        <v>735</v>
      </c>
      <c r="CE26" s="288" t="s">
        <v>2308</v>
      </c>
      <c r="CF26" s="288">
        <v>45.15406015037594</v>
      </c>
      <c r="CG26" s="288">
        <v>11.058273818608773</v>
      </c>
      <c r="CH26" s="289" t="s">
        <v>4</v>
      </c>
      <c r="CI26" s="289" t="s">
        <v>4</v>
      </c>
      <c r="CJ26" s="289" t="s">
        <v>4</v>
      </c>
      <c r="CK26" s="289"/>
      <c r="CL26" s="289"/>
      <c r="CM26" s="318" t="s">
        <v>2313</v>
      </c>
      <c r="CN26" s="292" t="s">
        <v>237</v>
      </c>
      <c r="CO26" s="292" t="s">
        <v>2321</v>
      </c>
      <c r="CP26" s="292" t="s">
        <v>13</v>
      </c>
      <c r="CQ26" s="293" t="s">
        <v>13</v>
      </c>
      <c r="CR26" s="293" t="s">
        <v>237</v>
      </c>
      <c r="CS26" s="293" t="s">
        <v>237</v>
      </c>
      <c r="CT26" s="293" t="s">
        <v>1503</v>
      </c>
      <c r="CU26" s="294" t="s">
        <v>13</v>
      </c>
      <c r="CV26" s="296" t="s">
        <v>9</v>
      </c>
      <c r="CW26" s="296" t="s">
        <v>4</v>
      </c>
      <c r="CX26" s="296" t="s">
        <v>9</v>
      </c>
      <c r="CY26" s="295" t="s">
        <v>13</v>
      </c>
      <c r="CZ26" s="289" t="s">
        <v>237</v>
      </c>
      <c r="DA26" s="289" t="s">
        <v>2552</v>
      </c>
      <c r="DB26" s="298" t="s">
        <v>4</v>
      </c>
      <c r="DC26" s="298" t="s">
        <v>5</v>
      </c>
      <c r="DD26" s="1088" t="s">
        <v>1610</v>
      </c>
      <c r="DE26" s="299" t="s">
        <v>639</v>
      </c>
      <c r="DF26" s="300" t="s">
        <v>9</v>
      </c>
      <c r="DG26" s="301" t="s">
        <v>5</v>
      </c>
      <c r="DH26" s="273" t="s">
        <v>237</v>
      </c>
      <c r="DI26" s="273" t="s">
        <v>647</v>
      </c>
      <c r="DJ26" s="313">
        <v>0.05</v>
      </c>
      <c r="DK26" s="302"/>
      <c r="DL26" s="302"/>
      <c r="DM26" s="313">
        <v>0.06</v>
      </c>
      <c r="DN26" s="1091" t="s">
        <v>1611</v>
      </c>
      <c r="DO26" s="274" t="s">
        <v>6</v>
      </c>
      <c r="DP26" s="313" t="s">
        <v>129</v>
      </c>
      <c r="DQ26" s="274" t="s">
        <v>5</v>
      </c>
      <c r="DR26" s="274" t="s">
        <v>1838</v>
      </c>
      <c r="DS26" s="304"/>
      <c r="DT26" s="304" t="s">
        <v>129</v>
      </c>
      <c r="DU26" s="306" t="s">
        <v>19</v>
      </c>
      <c r="DV26" s="305" t="s">
        <v>13</v>
      </c>
      <c r="DW26" s="306" t="s">
        <v>382</v>
      </c>
      <c r="DX26" s="307" t="s">
        <v>736</v>
      </c>
      <c r="DY26" s="307" t="s">
        <v>130</v>
      </c>
      <c r="DZ26" s="289" t="s">
        <v>5</v>
      </c>
      <c r="EA26" s="1210" t="s">
        <v>9</v>
      </c>
      <c r="EB26" s="1210" t="s">
        <v>9</v>
      </c>
      <c r="EC26" s="315">
        <v>0</v>
      </c>
      <c r="ED26" s="308" t="s">
        <v>340</v>
      </c>
      <c r="EE26" s="292" t="s">
        <v>13</v>
      </c>
      <c r="EF26" s="294" t="s">
        <v>13</v>
      </c>
      <c r="EG26" s="298" t="s">
        <v>5</v>
      </c>
      <c r="EH26" s="301" t="s">
        <v>5</v>
      </c>
      <c r="EI26" s="274" t="s">
        <v>5</v>
      </c>
      <c r="EJ26" s="305" t="s">
        <v>13</v>
      </c>
      <c r="EK26" s="316"/>
      <c r="EL26" s="316"/>
      <c r="EM26" s="316"/>
      <c r="EN26" s="316"/>
      <c r="EO26" s="316"/>
      <c r="EP26" s="316"/>
      <c r="EQ26" s="316"/>
      <c r="ER26" s="316"/>
      <c r="ES26" s="316"/>
      <c r="ET26" s="316"/>
    </row>
    <row r="27" spans="1:150" s="111" customFormat="1" x14ac:dyDescent="0.25">
      <c r="A27" s="267" t="s">
        <v>387</v>
      </c>
      <c r="B27" s="268" t="s">
        <v>387</v>
      </c>
      <c r="C27" s="269" t="s">
        <v>1868</v>
      </c>
      <c r="D27" s="1127">
        <v>150</v>
      </c>
      <c r="E27" s="270" t="s">
        <v>287</v>
      </c>
      <c r="F27" s="270" t="s">
        <v>315</v>
      </c>
      <c r="G27" s="269" t="s">
        <v>388</v>
      </c>
      <c r="H27" s="269" t="s">
        <v>2070</v>
      </c>
      <c r="I27" s="269" t="s">
        <v>389</v>
      </c>
      <c r="J27" s="271" t="s">
        <v>236</v>
      </c>
      <c r="K27" s="1082" t="s">
        <v>1612</v>
      </c>
      <c r="L27" s="1083" t="s">
        <v>1613</v>
      </c>
      <c r="M27" s="273"/>
      <c r="N27" s="273"/>
      <c r="O27" s="1087" t="s">
        <v>1614</v>
      </c>
      <c r="P27" s="274" t="s">
        <v>390</v>
      </c>
      <c r="Q27" s="274" t="s">
        <v>787</v>
      </c>
      <c r="R27" s="274" t="s">
        <v>391</v>
      </c>
      <c r="S27" s="274" t="s">
        <v>1925</v>
      </c>
      <c r="T27" s="274" t="s">
        <v>392</v>
      </c>
      <c r="U27" s="274" t="s">
        <v>393</v>
      </c>
      <c r="V27" s="274" t="s">
        <v>2752</v>
      </c>
      <c r="W27" s="274" t="s">
        <v>237</v>
      </c>
      <c r="X27" s="274" t="s">
        <v>237</v>
      </c>
      <c r="Y27" s="331" t="s">
        <v>1615</v>
      </c>
      <c r="Z27" s="331" t="s">
        <v>1616</v>
      </c>
      <c r="AA27" s="274" t="s">
        <v>131</v>
      </c>
      <c r="AB27" s="274" t="s">
        <v>131</v>
      </c>
      <c r="AC27" s="274" t="s">
        <v>131</v>
      </c>
      <c r="AD27" s="274" t="s">
        <v>131</v>
      </c>
      <c r="AE27" s="274" t="s">
        <v>131</v>
      </c>
      <c r="AF27" s="274" t="s">
        <v>131</v>
      </c>
      <c r="AG27" s="274" t="s">
        <v>131</v>
      </c>
      <c r="AH27" s="275" t="s">
        <v>131</v>
      </c>
      <c r="AI27" s="275" t="s">
        <v>131</v>
      </c>
      <c r="AJ27" s="275" t="s">
        <v>131</v>
      </c>
      <c r="AK27" s="275" t="s">
        <v>131</v>
      </c>
      <c r="AL27" s="275" t="s">
        <v>131</v>
      </c>
      <c r="AM27" s="275" t="s">
        <v>131</v>
      </c>
      <c r="AN27" s="275" t="s">
        <v>131</v>
      </c>
      <c r="AO27" s="275" t="s">
        <v>131</v>
      </c>
      <c r="AP27" s="275" t="s">
        <v>131</v>
      </c>
      <c r="AQ27" s="275" t="s">
        <v>131</v>
      </c>
      <c r="AR27" s="275" t="s">
        <v>131</v>
      </c>
      <c r="AS27" s="275" t="s">
        <v>131</v>
      </c>
      <c r="AT27" s="274" t="s">
        <v>2154</v>
      </c>
      <c r="AU27" s="275" t="s">
        <v>237</v>
      </c>
      <c r="AV27" s="275" t="s">
        <v>237</v>
      </c>
      <c r="AW27" s="276" t="s">
        <v>237</v>
      </c>
      <c r="AX27" s="277" t="s">
        <v>2210</v>
      </c>
      <c r="AY27" s="277" t="s">
        <v>2286</v>
      </c>
      <c r="AZ27" s="278" t="s">
        <v>4</v>
      </c>
      <c r="BA27" s="279" t="s">
        <v>237</v>
      </c>
      <c r="BB27" s="280">
        <v>150</v>
      </c>
      <c r="BC27" s="280">
        <v>99</v>
      </c>
      <c r="BD27" s="282" t="s">
        <v>131</v>
      </c>
      <c r="BE27" s="282" t="s">
        <v>131</v>
      </c>
      <c r="BF27" s="280">
        <v>51</v>
      </c>
      <c r="BG27" s="280">
        <v>43</v>
      </c>
      <c r="BH27" s="282" t="s">
        <v>131</v>
      </c>
      <c r="BI27" s="282" t="s">
        <v>131</v>
      </c>
      <c r="BJ27" s="283">
        <v>33</v>
      </c>
      <c r="BK27" s="283">
        <v>43</v>
      </c>
      <c r="BL27" s="282" t="s">
        <v>131</v>
      </c>
      <c r="BM27" s="282" t="s">
        <v>131</v>
      </c>
      <c r="BN27" s="280">
        <v>33</v>
      </c>
      <c r="BO27" s="279" t="s">
        <v>237</v>
      </c>
      <c r="BP27" s="279" t="s">
        <v>237</v>
      </c>
      <c r="BQ27" s="279" t="s">
        <v>237</v>
      </c>
      <c r="BR27" s="279" t="s">
        <v>237</v>
      </c>
      <c r="BS27" s="285">
        <v>33.5</v>
      </c>
      <c r="BT27" s="285">
        <v>8.9</v>
      </c>
      <c r="BU27" s="286" t="s">
        <v>237</v>
      </c>
      <c r="BV27" s="286" t="s">
        <v>237</v>
      </c>
      <c r="BW27" s="287">
        <v>1</v>
      </c>
      <c r="BX27" s="288"/>
      <c r="BY27" s="286" t="s">
        <v>2412</v>
      </c>
      <c r="BZ27" s="286">
        <v>1.6</v>
      </c>
      <c r="CA27" s="286">
        <v>2.25</v>
      </c>
      <c r="CB27" s="286">
        <v>8.16</v>
      </c>
      <c r="CC27" s="287">
        <v>0.71</v>
      </c>
      <c r="CD27" s="288" t="s">
        <v>2296</v>
      </c>
      <c r="CE27" s="288" t="s">
        <v>2071</v>
      </c>
      <c r="CF27" s="288">
        <v>5.17</v>
      </c>
      <c r="CG27" s="288">
        <v>1.7</v>
      </c>
      <c r="CH27" s="289" t="s">
        <v>4</v>
      </c>
      <c r="CI27" s="289" t="s">
        <v>4</v>
      </c>
      <c r="CJ27" s="289" t="s">
        <v>4</v>
      </c>
      <c r="CK27" s="289"/>
      <c r="CL27" s="289"/>
      <c r="CM27" s="290" t="s">
        <v>13</v>
      </c>
      <c r="CN27" s="1084" t="s">
        <v>2689</v>
      </c>
      <c r="CO27" s="292" t="s">
        <v>13</v>
      </c>
      <c r="CP27" s="291" t="s">
        <v>13</v>
      </c>
      <c r="CQ27" s="293" t="s">
        <v>13</v>
      </c>
      <c r="CR27" s="293" t="s">
        <v>237</v>
      </c>
      <c r="CS27" s="293" t="s">
        <v>237</v>
      </c>
      <c r="CT27" s="293" t="s">
        <v>1503</v>
      </c>
      <c r="CU27" s="294" t="s">
        <v>13</v>
      </c>
      <c r="CV27" s="296" t="s">
        <v>9</v>
      </c>
      <c r="CW27" s="296" t="s">
        <v>4</v>
      </c>
      <c r="CX27" s="296" t="s">
        <v>9</v>
      </c>
      <c r="CY27" s="295" t="s">
        <v>13</v>
      </c>
      <c r="CZ27" s="289" t="s">
        <v>237</v>
      </c>
      <c r="DA27" s="289" t="s">
        <v>2552</v>
      </c>
      <c r="DB27" s="298" t="s">
        <v>4</v>
      </c>
      <c r="DC27" s="298" t="s">
        <v>13</v>
      </c>
      <c r="DD27" s="312" t="s">
        <v>237</v>
      </c>
      <c r="DE27" s="299" t="s">
        <v>395</v>
      </c>
      <c r="DF27" s="300" t="s">
        <v>9</v>
      </c>
      <c r="DG27" s="301" t="s">
        <v>13</v>
      </c>
      <c r="DH27" s="273" t="s">
        <v>237</v>
      </c>
      <c r="DI27" s="273" t="s">
        <v>2591</v>
      </c>
      <c r="DJ27" s="313">
        <v>0.56999999999999995</v>
      </c>
      <c r="DK27" s="302" t="s">
        <v>131</v>
      </c>
      <c r="DL27" s="302"/>
      <c r="DM27" s="313">
        <v>0.35</v>
      </c>
      <c r="DN27" s="313" t="s">
        <v>2344</v>
      </c>
      <c r="DO27" s="274" t="s">
        <v>2351</v>
      </c>
      <c r="DP27" s="313" t="s">
        <v>237</v>
      </c>
      <c r="DQ27" s="274" t="s">
        <v>13</v>
      </c>
      <c r="DR27" s="274" t="s">
        <v>394</v>
      </c>
      <c r="DS27" s="304"/>
      <c r="DT27" s="304" t="s">
        <v>129</v>
      </c>
      <c r="DU27" s="306" t="s">
        <v>19</v>
      </c>
      <c r="DV27" s="305" t="s">
        <v>13</v>
      </c>
      <c r="DW27" s="306" t="s">
        <v>2373</v>
      </c>
      <c r="DX27" s="307" t="s">
        <v>237</v>
      </c>
      <c r="DY27" s="289" t="s">
        <v>129</v>
      </c>
      <c r="DZ27" s="289" t="s">
        <v>13</v>
      </c>
      <c r="EA27" s="1210" t="s">
        <v>2634</v>
      </c>
      <c r="EB27" s="1210" t="s">
        <v>9</v>
      </c>
      <c r="EC27" s="315">
        <v>-1</v>
      </c>
      <c r="ED27" s="308" t="s">
        <v>1849</v>
      </c>
      <c r="EE27" s="291" t="s">
        <v>13</v>
      </c>
      <c r="EF27" s="294" t="s">
        <v>13</v>
      </c>
      <c r="EG27" s="298" t="s">
        <v>13</v>
      </c>
      <c r="EH27" s="301" t="s">
        <v>13</v>
      </c>
      <c r="EI27" s="274" t="s">
        <v>13</v>
      </c>
      <c r="EJ27" s="305" t="s">
        <v>13</v>
      </c>
      <c r="EK27" s="316"/>
      <c r="EL27" s="316"/>
      <c r="EM27" s="316"/>
      <c r="EN27" s="316"/>
      <c r="EO27" s="316"/>
      <c r="EP27" s="316"/>
      <c r="EQ27" s="316"/>
      <c r="ER27" s="316"/>
      <c r="ES27" s="316"/>
      <c r="ET27" s="316"/>
    </row>
    <row r="28" spans="1:150" s="111" customFormat="1" ht="18" customHeight="1" x14ac:dyDescent="0.25">
      <c r="A28" s="267" t="s">
        <v>763</v>
      </c>
      <c r="B28" s="268" t="s">
        <v>763</v>
      </c>
      <c r="C28" s="269" t="s">
        <v>1869</v>
      </c>
      <c r="D28" s="1127">
        <v>152</v>
      </c>
      <c r="E28" s="270" t="s">
        <v>287</v>
      </c>
      <c r="F28" s="270" t="s">
        <v>315</v>
      </c>
      <c r="G28" s="269" t="s">
        <v>388</v>
      </c>
      <c r="H28" s="269" t="s">
        <v>2070</v>
      </c>
      <c r="I28" s="332" t="s">
        <v>1617</v>
      </c>
      <c r="J28" s="271" t="s">
        <v>236</v>
      </c>
      <c r="K28" s="1082" t="s">
        <v>1618</v>
      </c>
      <c r="L28" s="1083" t="s">
        <v>1619</v>
      </c>
      <c r="M28" s="273"/>
      <c r="N28" s="273"/>
      <c r="O28" s="310" t="s">
        <v>237</v>
      </c>
      <c r="P28" s="274" t="s">
        <v>390</v>
      </c>
      <c r="Q28" s="274" t="s">
        <v>787</v>
      </c>
      <c r="R28" s="274" t="s">
        <v>391</v>
      </c>
      <c r="S28" s="274" t="s">
        <v>2409</v>
      </c>
      <c r="T28" s="274" t="s">
        <v>762</v>
      </c>
      <c r="U28" s="331" t="s">
        <v>2592</v>
      </c>
      <c r="V28" s="1098" t="s">
        <v>2690</v>
      </c>
      <c r="W28" s="274" t="s">
        <v>307</v>
      </c>
      <c r="X28" s="274" t="s">
        <v>237</v>
      </c>
      <c r="Y28" s="274" t="s">
        <v>2118</v>
      </c>
      <c r="Z28" s="331" t="s">
        <v>1620</v>
      </c>
      <c r="AA28" s="274" t="s">
        <v>131</v>
      </c>
      <c r="AB28" s="274" t="s">
        <v>131</v>
      </c>
      <c r="AC28" s="274" t="s">
        <v>131</v>
      </c>
      <c r="AD28" s="274" t="s">
        <v>131</v>
      </c>
      <c r="AE28" s="274" t="s">
        <v>131</v>
      </c>
      <c r="AF28" s="274" t="s">
        <v>131</v>
      </c>
      <c r="AG28" s="274" t="s">
        <v>131</v>
      </c>
      <c r="AH28" s="275" t="s">
        <v>131</v>
      </c>
      <c r="AI28" s="275"/>
      <c r="AJ28" s="275"/>
      <c r="AK28" s="275"/>
      <c r="AL28" s="275"/>
      <c r="AM28" s="275"/>
      <c r="AN28" s="275"/>
      <c r="AO28" s="275"/>
      <c r="AP28" s="275"/>
      <c r="AQ28" s="275"/>
      <c r="AR28" s="275"/>
      <c r="AS28" s="275"/>
      <c r="AT28" s="274" t="s">
        <v>2593</v>
      </c>
      <c r="AU28" s="275" t="s">
        <v>237</v>
      </c>
      <c r="AV28" s="275" t="s">
        <v>146</v>
      </c>
      <c r="AW28" s="1093" t="s">
        <v>1621</v>
      </c>
      <c r="AX28" s="1090" t="s">
        <v>2067</v>
      </c>
      <c r="AY28" s="1090" t="s">
        <v>2691</v>
      </c>
      <c r="AZ28" s="278" t="s">
        <v>4</v>
      </c>
      <c r="BA28" s="279" t="s">
        <v>237</v>
      </c>
      <c r="BB28" s="280">
        <v>152</v>
      </c>
      <c r="BC28" s="280">
        <v>61</v>
      </c>
      <c r="BD28" s="282"/>
      <c r="BE28" s="282"/>
      <c r="BF28" s="280">
        <v>91</v>
      </c>
      <c r="BG28" s="280">
        <v>41</v>
      </c>
      <c r="BH28" s="282"/>
      <c r="BI28" s="282"/>
      <c r="BJ28" s="283">
        <v>64</v>
      </c>
      <c r="BK28" s="280">
        <v>59</v>
      </c>
      <c r="BL28" s="282"/>
      <c r="BM28" s="282"/>
      <c r="BN28" s="280">
        <v>81</v>
      </c>
      <c r="BO28" s="279" t="s">
        <v>237</v>
      </c>
      <c r="BP28" s="279" t="s">
        <v>237</v>
      </c>
      <c r="BQ28" s="279" t="s">
        <v>237</v>
      </c>
      <c r="BR28" s="279" t="s">
        <v>237</v>
      </c>
      <c r="BS28" s="285">
        <v>33.9</v>
      </c>
      <c r="BT28" s="285">
        <v>7.31</v>
      </c>
      <c r="BU28" s="286" t="s">
        <v>237</v>
      </c>
      <c r="BV28" s="286" t="s">
        <v>237</v>
      </c>
      <c r="BW28" s="287">
        <v>1</v>
      </c>
      <c r="BX28" s="288"/>
      <c r="BY28" s="286" t="s">
        <v>2407</v>
      </c>
      <c r="BZ28" s="286">
        <v>1.3</v>
      </c>
      <c r="CA28" s="286" t="s">
        <v>237</v>
      </c>
      <c r="CB28" s="286" t="s">
        <v>237</v>
      </c>
      <c r="CC28" s="287">
        <v>0.7</v>
      </c>
      <c r="CD28" s="288" t="s">
        <v>2296</v>
      </c>
      <c r="CE28" s="288" t="s">
        <v>2071</v>
      </c>
      <c r="CF28" s="288"/>
      <c r="CG28" s="288"/>
      <c r="CH28" s="289" t="s">
        <v>4</v>
      </c>
      <c r="CI28" s="289" t="s">
        <v>4</v>
      </c>
      <c r="CJ28" s="289" t="s">
        <v>4</v>
      </c>
      <c r="CK28" s="289"/>
      <c r="CL28" s="289"/>
      <c r="CM28" s="290" t="s">
        <v>2313</v>
      </c>
      <c r="CN28" s="291" t="s">
        <v>237</v>
      </c>
      <c r="CO28" s="292" t="s">
        <v>13</v>
      </c>
      <c r="CP28" s="291" t="s">
        <v>13</v>
      </c>
      <c r="CQ28" s="293" t="s">
        <v>13</v>
      </c>
      <c r="CR28" s="293" t="s">
        <v>237</v>
      </c>
      <c r="CS28" s="293" t="s">
        <v>237</v>
      </c>
      <c r="CT28" s="293" t="s">
        <v>1503</v>
      </c>
      <c r="CU28" s="294" t="s">
        <v>13</v>
      </c>
      <c r="CV28" s="296" t="s">
        <v>9</v>
      </c>
      <c r="CW28" s="296" t="s">
        <v>4</v>
      </c>
      <c r="CX28" s="296" t="s">
        <v>9</v>
      </c>
      <c r="CY28" s="295" t="s">
        <v>13</v>
      </c>
      <c r="CZ28" s="289" t="s">
        <v>237</v>
      </c>
      <c r="DA28" s="289" t="s">
        <v>2552</v>
      </c>
      <c r="DB28" s="298" t="s">
        <v>4</v>
      </c>
      <c r="DC28" s="298" t="s">
        <v>5</v>
      </c>
      <c r="DD28" s="1088" t="s">
        <v>2594</v>
      </c>
      <c r="DE28" s="299" t="s">
        <v>261</v>
      </c>
      <c r="DF28" s="300" t="s">
        <v>9</v>
      </c>
      <c r="DG28" s="301" t="s">
        <v>13</v>
      </c>
      <c r="DH28" s="273" t="s">
        <v>237</v>
      </c>
      <c r="DI28" s="273" t="s">
        <v>2591</v>
      </c>
      <c r="DJ28" s="313">
        <v>0.33</v>
      </c>
      <c r="DK28" s="302"/>
      <c r="DL28" s="302"/>
      <c r="DM28" s="313">
        <v>0.3</v>
      </c>
      <c r="DN28" s="313" t="s">
        <v>237</v>
      </c>
      <c r="DO28" s="274" t="s">
        <v>2351</v>
      </c>
      <c r="DP28" s="313" t="s">
        <v>237</v>
      </c>
      <c r="DQ28" s="274" t="s">
        <v>5</v>
      </c>
      <c r="DR28" s="274" t="s">
        <v>761</v>
      </c>
      <c r="DS28" s="304"/>
      <c r="DT28" s="304" t="s">
        <v>129</v>
      </c>
      <c r="DU28" s="306" t="s">
        <v>19</v>
      </c>
      <c r="DV28" s="305" t="s">
        <v>13</v>
      </c>
      <c r="DW28" s="306" t="s">
        <v>2374</v>
      </c>
      <c r="DX28" s="307" t="s">
        <v>2368</v>
      </c>
      <c r="DY28" s="289" t="s">
        <v>130</v>
      </c>
      <c r="DZ28" s="289" t="s">
        <v>5</v>
      </c>
      <c r="EA28" s="1210" t="s">
        <v>9</v>
      </c>
      <c r="EB28" s="1210" t="s">
        <v>9</v>
      </c>
      <c r="EC28" s="315">
        <v>-1</v>
      </c>
      <c r="ED28" s="308" t="s">
        <v>860</v>
      </c>
      <c r="EE28" s="291" t="s">
        <v>13</v>
      </c>
      <c r="EF28" s="294" t="s">
        <v>13</v>
      </c>
      <c r="EG28" s="298" t="s">
        <v>5</v>
      </c>
      <c r="EH28" s="301" t="s">
        <v>13</v>
      </c>
      <c r="EI28" s="274" t="s">
        <v>5</v>
      </c>
      <c r="EJ28" s="305" t="s">
        <v>13</v>
      </c>
      <c r="EK28" s="316"/>
      <c r="EL28" s="316"/>
      <c r="EM28" s="316"/>
      <c r="EN28" s="316"/>
      <c r="EO28" s="316"/>
      <c r="EP28" s="316"/>
      <c r="EQ28" s="316"/>
      <c r="ER28" s="316"/>
      <c r="ES28" s="316"/>
      <c r="ET28" s="316"/>
    </row>
    <row r="29" spans="1:150" s="111" customFormat="1" x14ac:dyDescent="0.25">
      <c r="A29" s="267" t="s">
        <v>562</v>
      </c>
      <c r="B29" s="268" t="s">
        <v>562</v>
      </c>
      <c r="C29" s="269" t="s">
        <v>1870</v>
      </c>
      <c r="D29" s="1127">
        <v>26</v>
      </c>
      <c r="E29" s="270" t="s">
        <v>287</v>
      </c>
      <c r="F29" s="270" t="s">
        <v>13</v>
      </c>
      <c r="G29" s="269" t="s">
        <v>563</v>
      </c>
      <c r="H29" s="269" t="s">
        <v>2074</v>
      </c>
      <c r="I29" s="332" t="s">
        <v>1622</v>
      </c>
      <c r="J29" s="271" t="s">
        <v>1989</v>
      </c>
      <c r="K29" s="1082" t="s">
        <v>1623</v>
      </c>
      <c r="L29" s="1083" t="s">
        <v>2007</v>
      </c>
      <c r="M29" s="273"/>
      <c r="N29" s="273"/>
      <c r="O29" s="310">
        <v>6</v>
      </c>
      <c r="P29" s="274" t="s">
        <v>564</v>
      </c>
      <c r="Q29" s="274" t="s">
        <v>787</v>
      </c>
      <c r="R29" s="274" t="s">
        <v>2136</v>
      </c>
      <c r="S29" s="274" t="s">
        <v>801</v>
      </c>
      <c r="T29" s="274" t="s">
        <v>567</v>
      </c>
      <c r="U29" s="274" t="s">
        <v>1624</v>
      </c>
      <c r="V29" s="331" t="s">
        <v>1625</v>
      </c>
      <c r="W29" s="274" t="s">
        <v>304</v>
      </c>
      <c r="X29" s="274" t="s">
        <v>566</v>
      </c>
      <c r="Y29" s="274" t="s">
        <v>2119</v>
      </c>
      <c r="Z29" s="331" t="s">
        <v>2500</v>
      </c>
      <c r="AA29" s="274" t="s">
        <v>131</v>
      </c>
      <c r="AB29" s="274" t="s">
        <v>131</v>
      </c>
      <c r="AC29" s="274" t="s">
        <v>131</v>
      </c>
      <c r="AD29" s="274" t="s">
        <v>131</v>
      </c>
      <c r="AE29" s="274" t="s">
        <v>131</v>
      </c>
      <c r="AF29" s="274" t="s">
        <v>131</v>
      </c>
      <c r="AG29" s="274" t="s">
        <v>131</v>
      </c>
      <c r="AH29" s="275" t="s">
        <v>237</v>
      </c>
      <c r="AI29" s="274"/>
      <c r="AJ29" s="274"/>
      <c r="AK29" s="274"/>
      <c r="AL29" s="274"/>
      <c r="AM29" s="274"/>
      <c r="AN29" s="274"/>
      <c r="AO29" s="274"/>
      <c r="AP29" s="274"/>
      <c r="AQ29" s="274"/>
      <c r="AR29" s="274"/>
      <c r="AS29" s="274"/>
      <c r="AT29" s="274" t="s">
        <v>2155</v>
      </c>
      <c r="AU29" s="275" t="s">
        <v>237</v>
      </c>
      <c r="AV29" s="275" t="s">
        <v>155</v>
      </c>
      <c r="AW29" s="276" t="s">
        <v>237</v>
      </c>
      <c r="AX29" s="277" t="s">
        <v>2692</v>
      </c>
      <c r="AY29" s="277"/>
      <c r="AZ29" s="317" t="s">
        <v>4</v>
      </c>
      <c r="BA29" s="279" t="s">
        <v>237</v>
      </c>
      <c r="BB29" s="280">
        <v>28</v>
      </c>
      <c r="BC29" s="280">
        <v>13</v>
      </c>
      <c r="BD29" s="281" t="s">
        <v>131</v>
      </c>
      <c r="BE29" s="282"/>
      <c r="BF29" s="280">
        <v>13</v>
      </c>
      <c r="BG29" s="280">
        <v>13</v>
      </c>
      <c r="BH29" s="283" t="s">
        <v>131</v>
      </c>
      <c r="BI29" s="282"/>
      <c r="BJ29" s="280">
        <v>13</v>
      </c>
      <c r="BK29" s="280">
        <v>13</v>
      </c>
      <c r="BL29" s="282" t="s">
        <v>131</v>
      </c>
      <c r="BM29" s="282"/>
      <c r="BN29" s="280">
        <v>13</v>
      </c>
      <c r="BO29" s="279" t="s">
        <v>237</v>
      </c>
      <c r="BP29" s="279" t="s">
        <v>237</v>
      </c>
      <c r="BQ29" s="279" t="s">
        <v>237</v>
      </c>
      <c r="BR29" s="279" t="s">
        <v>237</v>
      </c>
      <c r="BS29" s="286">
        <v>31.5</v>
      </c>
      <c r="BT29" s="285">
        <v>9.7869811484440898</v>
      </c>
      <c r="BU29" s="286">
        <v>22</v>
      </c>
      <c r="BV29" s="286">
        <v>59</v>
      </c>
      <c r="BW29" s="287">
        <v>1</v>
      </c>
      <c r="BX29" s="288"/>
      <c r="BY29" s="286" t="s">
        <v>2413</v>
      </c>
      <c r="BZ29" s="286" t="s">
        <v>2410</v>
      </c>
      <c r="CA29" s="286" t="s">
        <v>2283</v>
      </c>
      <c r="CB29" s="286" t="s">
        <v>2187</v>
      </c>
      <c r="CC29" s="287">
        <v>0.62</v>
      </c>
      <c r="CD29" s="288" t="s">
        <v>2293</v>
      </c>
      <c r="CE29" s="288" t="s">
        <v>568</v>
      </c>
      <c r="CF29" s="288">
        <v>0.65</v>
      </c>
      <c r="CG29" s="288">
        <v>0.16</v>
      </c>
      <c r="CH29" s="289" t="s">
        <v>4</v>
      </c>
      <c r="CI29" s="289" t="s">
        <v>4</v>
      </c>
      <c r="CJ29" s="289" t="s">
        <v>4</v>
      </c>
      <c r="CK29" s="289"/>
      <c r="CL29" s="289"/>
      <c r="CM29" s="290" t="s">
        <v>565</v>
      </c>
      <c r="CN29" s="1084" t="s">
        <v>1626</v>
      </c>
      <c r="CO29" s="291" t="s">
        <v>2320</v>
      </c>
      <c r="CP29" s="291" t="s">
        <v>5</v>
      </c>
      <c r="CQ29" s="293" t="s">
        <v>13</v>
      </c>
      <c r="CR29" s="293" t="s">
        <v>237</v>
      </c>
      <c r="CS29" s="293" t="s">
        <v>237</v>
      </c>
      <c r="CT29" s="293" t="s">
        <v>1503</v>
      </c>
      <c r="CU29" s="294" t="s">
        <v>13</v>
      </c>
      <c r="CV29" s="296" t="s">
        <v>9</v>
      </c>
      <c r="CW29" s="296" t="s">
        <v>4</v>
      </c>
      <c r="CX29" s="296" t="s">
        <v>9</v>
      </c>
      <c r="CY29" s="295" t="s">
        <v>13</v>
      </c>
      <c r="CZ29" s="289" t="s">
        <v>237</v>
      </c>
      <c r="DA29" s="289" t="s">
        <v>2552</v>
      </c>
      <c r="DB29" s="298" t="s">
        <v>4</v>
      </c>
      <c r="DC29" s="298" t="s">
        <v>5</v>
      </c>
      <c r="DD29" s="1088" t="s">
        <v>2693</v>
      </c>
      <c r="DE29" s="299" t="s">
        <v>522</v>
      </c>
      <c r="DF29" s="300" t="s">
        <v>9</v>
      </c>
      <c r="DG29" s="301" t="s">
        <v>5</v>
      </c>
      <c r="DH29" s="273" t="s">
        <v>237</v>
      </c>
      <c r="DI29" s="273" t="s">
        <v>2333</v>
      </c>
      <c r="DJ29" s="313">
        <v>7.0000000000000007E-2</v>
      </c>
      <c r="DK29" s="302"/>
      <c r="DL29" s="302"/>
      <c r="DM29" s="313">
        <v>7.0000000000000007E-2</v>
      </c>
      <c r="DN29" s="313" t="s">
        <v>2345</v>
      </c>
      <c r="DO29" s="274" t="s">
        <v>6</v>
      </c>
      <c r="DP29" s="313" t="s">
        <v>129</v>
      </c>
      <c r="DQ29" s="274" t="s">
        <v>13</v>
      </c>
      <c r="DR29" s="274" t="s">
        <v>1850</v>
      </c>
      <c r="DS29" s="304"/>
      <c r="DT29" s="304" t="s">
        <v>129</v>
      </c>
      <c r="DU29" s="306" t="s">
        <v>19</v>
      </c>
      <c r="DV29" s="305" t="s">
        <v>13</v>
      </c>
      <c r="DW29" s="306" t="s">
        <v>382</v>
      </c>
      <c r="DX29" s="1089" t="s">
        <v>1627</v>
      </c>
      <c r="DY29" s="307" t="s">
        <v>129</v>
      </c>
      <c r="DZ29" s="289" t="s">
        <v>5</v>
      </c>
      <c r="EA29" s="1210" t="s">
        <v>9</v>
      </c>
      <c r="EB29" s="1210" t="s">
        <v>9</v>
      </c>
      <c r="EC29" s="315">
        <v>-1</v>
      </c>
      <c r="ED29" s="308" t="s">
        <v>2387</v>
      </c>
      <c r="EE29" s="291" t="s">
        <v>5</v>
      </c>
      <c r="EF29" s="294" t="s">
        <v>13</v>
      </c>
      <c r="EG29" s="298" t="s">
        <v>5</v>
      </c>
      <c r="EH29" s="301" t="s">
        <v>5</v>
      </c>
      <c r="EI29" s="274" t="s">
        <v>13</v>
      </c>
      <c r="EJ29" s="305" t="s">
        <v>13</v>
      </c>
      <c r="EK29" s="316"/>
      <c r="EL29" s="316"/>
      <c r="EM29" s="316"/>
      <c r="EN29" s="316"/>
      <c r="EO29" s="316"/>
      <c r="EP29" s="316"/>
      <c r="EQ29" s="316"/>
      <c r="ER29" s="316"/>
      <c r="ES29" s="316"/>
      <c r="ET29" s="316"/>
    </row>
    <row r="30" spans="1:150" s="111" customFormat="1" x14ac:dyDescent="0.25">
      <c r="A30" s="267" t="s">
        <v>831</v>
      </c>
      <c r="B30" s="268" t="s">
        <v>831</v>
      </c>
      <c r="C30" s="269" t="s">
        <v>1871</v>
      </c>
      <c r="D30" s="1127">
        <v>174</v>
      </c>
      <c r="E30" s="270" t="s">
        <v>287</v>
      </c>
      <c r="F30" s="270" t="s">
        <v>13</v>
      </c>
      <c r="G30" s="269" t="s">
        <v>327</v>
      </c>
      <c r="H30" s="269" t="s">
        <v>2082</v>
      </c>
      <c r="I30" s="332" t="s">
        <v>1628</v>
      </c>
      <c r="J30" s="271" t="s">
        <v>1992</v>
      </c>
      <c r="K30" s="272" t="s">
        <v>837</v>
      </c>
      <c r="L30" s="1083" t="s">
        <v>2507</v>
      </c>
      <c r="M30" s="273"/>
      <c r="N30" s="273"/>
      <c r="O30" s="1087" t="s">
        <v>1629</v>
      </c>
      <c r="P30" s="274" t="s">
        <v>835</v>
      </c>
      <c r="Q30" s="274" t="s">
        <v>787</v>
      </c>
      <c r="R30" s="274" t="s">
        <v>391</v>
      </c>
      <c r="S30" s="274" t="s">
        <v>834</v>
      </c>
      <c r="T30" s="274" t="s">
        <v>836</v>
      </c>
      <c r="U30" s="274" t="s">
        <v>2595</v>
      </c>
      <c r="V30" s="274" t="s">
        <v>1630</v>
      </c>
      <c r="W30" s="274" t="s">
        <v>519</v>
      </c>
      <c r="X30" s="274" t="s">
        <v>237</v>
      </c>
      <c r="Y30" s="274" t="s">
        <v>1631</v>
      </c>
      <c r="Z30" s="274" t="s">
        <v>237</v>
      </c>
      <c r="AA30" s="274" t="s">
        <v>131</v>
      </c>
      <c r="AB30" s="274" t="s">
        <v>131</v>
      </c>
      <c r="AC30" s="274" t="s">
        <v>131</v>
      </c>
      <c r="AD30" s="274" t="s">
        <v>131</v>
      </c>
      <c r="AE30" s="274" t="s">
        <v>131</v>
      </c>
      <c r="AF30" s="274" t="s">
        <v>131</v>
      </c>
      <c r="AG30" s="274" t="s">
        <v>131</v>
      </c>
      <c r="AH30" s="275" t="s">
        <v>237</v>
      </c>
      <c r="AI30" s="274"/>
      <c r="AJ30" s="274"/>
      <c r="AK30" s="274"/>
      <c r="AL30" s="274"/>
      <c r="AM30" s="274"/>
      <c r="AN30" s="274"/>
      <c r="AO30" s="274"/>
      <c r="AP30" s="274"/>
      <c r="AQ30" s="274"/>
      <c r="AR30" s="274"/>
      <c r="AS30" s="274"/>
      <c r="AT30" s="274" t="s">
        <v>1632</v>
      </c>
      <c r="AU30" s="275" t="s">
        <v>237</v>
      </c>
      <c r="AV30" s="275" t="s">
        <v>237</v>
      </c>
      <c r="AW30" s="276" t="s">
        <v>237</v>
      </c>
      <c r="AX30" s="1090" t="s">
        <v>2694</v>
      </c>
      <c r="AY30" s="277" t="s">
        <v>237</v>
      </c>
      <c r="AZ30" s="317" t="s">
        <v>4</v>
      </c>
      <c r="BA30" s="279">
        <v>672</v>
      </c>
      <c r="BB30" s="280">
        <v>174</v>
      </c>
      <c r="BC30" s="280">
        <v>88</v>
      </c>
      <c r="BD30" s="282"/>
      <c r="BE30" s="282"/>
      <c r="BF30" s="280">
        <v>86</v>
      </c>
      <c r="BG30" s="280">
        <v>74</v>
      </c>
      <c r="BH30" s="282"/>
      <c r="BI30" s="282"/>
      <c r="BJ30" s="280">
        <v>78</v>
      </c>
      <c r="BK30" s="280">
        <v>88</v>
      </c>
      <c r="BL30" s="282"/>
      <c r="BM30" s="282"/>
      <c r="BN30" s="280">
        <v>86</v>
      </c>
      <c r="BO30" s="279" t="s">
        <v>237</v>
      </c>
      <c r="BP30" s="320"/>
      <c r="BQ30" s="284"/>
      <c r="BR30" s="279" t="s">
        <v>237</v>
      </c>
      <c r="BS30" s="286" t="s">
        <v>129</v>
      </c>
      <c r="BT30" s="286" t="s">
        <v>129</v>
      </c>
      <c r="BU30" s="286" t="s">
        <v>129</v>
      </c>
      <c r="BV30" s="286" t="s">
        <v>129</v>
      </c>
      <c r="BW30" s="287" t="s">
        <v>840</v>
      </c>
      <c r="BX30" s="288"/>
      <c r="BY30" s="286" t="s">
        <v>2239</v>
      </c>
      <c r="BZ30" s="286" t="s">
        <v>2188</v>
      </c>
      <c r="CA30" s="286">
        <v>4</v>
      </c>
      <c r="CB30" s="286">
        <v>6</v>
      </c>
      <c r="CC30" s="287">
        <v>0.47</v>
      </c>
      <c r="CD30" s="288" t="s">
        <v>480</v>
      </c>
      <c r="CE30" s="288" t="s">
        <v>841</v>
      </c>
      <c r="CF30" s="288">
        <v>3.87</v>
      </c>
      <c r="CG30" s="288">
        <v>1.5749819120408379</v>
      </c>
      <c r="CH30" s="289" t="s">
        <v>4</v>
      </c>
      <c r="CI30" s="289" t="s">
        <v>4</v>
      </c>
      <c r="CJ30" s="289" t="s">
        <v>4</v>
      </c>
      <c r="CK30" s="289"/>
      <c r="CL30" s="289"/>
      <c r="CM30" s="318" t="s">
        <v>832</v>
      </c>
      <c r="CN30" s="1092" t="s">
        <v>1633</v>
      </c>
      <c r="CO30" s="292" t="s">
        <v>2320</v>
      </c>
      <c r="CP30" s="292" t="s">
        <v>5</v>
      </c>
      <c r="CQ30" s="293" t="s">
        <v>13</v>
      </c>
      <c r="CR30" s="293" t="s">
        <v>237</v>
      </c>
      <c r="CS30" s="293" t="s">
        <v>237</v>
      </c>
      <c r="CT30" s="1094" t="s">
        <v>1634</v>
      </c>
      <c r="CU30" s="294" t="s">
        <v>13</v>
      </c>
      <c r="CV30" s="296" t="s">
        <v>9</v>
      </c>
      <c r="CW30" s="296" t="s">
        <v>4</v>
      </c>
      <c r="CX30" s="296" t="s">
        <v>9</v>
      </c>
      <c r="CY30" s="295" t="s">
        <v>13</v>
      </c>
      <c r="CZ30" s="289" t="s">
        <v>237</v>
      </c>
      <c r="DA30" s="289" t="s">
        <v>2552</v>
      </c>
      <c r="DB30" s="298" t="s">
        <v>4</v>
      </c>
      <c r="DC30" s="298" t="s">
        <v>5</v>
      </c>
      <c r="DD30" s="1088" t="s">
        <v>2695</v>
      </c>
      <c r="DE30" s="299" t="s">
        <v>639</v>
      </c>
      <c r="DF30" s="300" t="s">
        <v>9</v>
      </c>
      <c r="DG30" s="301" t="s">
        <v>5</v>
      </c>
      <c r="DH30" s="273" t="s">
        <v>237</v>
      </c>
      <c r="DI30" s="273" t="s">
        <v>647</v>
      </c>
      <c r="DJ30" s="313">
        <v>0.16</v>
      </c>
      <c r="DK30" s="302"/>
      <c r="DL30" s="302"/>
      <c r="DM30" s="313">
        <v>0.09</v>
      </c>
      <c r="DN30" s="313" t="s">
        <v>237</v>
      </c>
      <c r="DO30" s="274" t="s">
        <v>2351</v>
      </c>
      <c r="DP30" s="313" t="s">
        <v>129</v>
      </c>
      <c r="DQ30" s="274" t="s">
        <v>5</v>
      </c>
      <c r="DR30" s="274" t="s">
        <v>1851</v>
      </c>
      <c r="DS30" s="304"/>
      <c r="DT30" s="304" t="s">
        <v>838</v>
      </c>
      <c r="DU30" s="306" t="s">
        <v>7</v>
      </c>
      <c r="DV30" s="305" t="s">
        <v>5</v>
      </c>
      <c r="DW30" s="306" t="s">
        <v>839</v>
      </c>
      <c r="DX30" s="1089" t="s">
        <v>2596</v>
      </c>
      <c r="DY30" s="307" t="s">
        <v>129</v>
      </c>
      <c r="DZ30" s="289" t="s">
        <v>5</v>
      </c>
      <c r="EA30" s="1210" t="s">
        <v>4</v>
      </c>
      <c r="EB30" s="1210" t="s">
        <v>9</v>
      </c>
      <c r="EC30" s="315">
        <v>0</v>
      </c>
      <c r="ED30" s="308" t="s">
        <v>340</v>
      </c>
      <c r="EE30" s="292" t="s">
        <v>5</v>
      </c>
      <c r="EF30" s="294" t="s">
        <v>13</v>
      </c>
      <c r="EG30" s="298" t="s">
        <v>5</v>
      </c>
      <c r="EH30" s="301" t="s">
        <v>5</v>
      </c>
      <c r="EI30" s="274" t="s">
        <v>5</v>
      </c>
      <c r="EJ30" s="305" t="s">
        <v>5</v>
      </c>
      <c r="EK30" s="316"/>
      <c r="EL30" s="316"/>
      <c r="EM30" s="316"/>
      <c r="EN30" s="316"/>
      <c r="EO30" s="316"/>
      <c r="EP30" s="316"/>
      <c r="EQ30" s="316"/>
      <c r="ER30" s="316"/>
      <c r="ES30" s="316"/>
      <c r="ET30" s="316"/>
    </row>
    <row r="31" spans="1:150" s="111" customFormat="1" ht="15.75" customHeight="1" x14ac:dyDescent="0.25">
      <c r="A31" s="267" t="s">
        <v>343</v>
      </c>
      <c r="B31" s="268" t="s">
        <v>343</v>
      </c>
      <c r="C31" s="269" t="s">
        <v>1872</v>
      </c>
      <c r="D31" s="1127">
        <v>46</v>
      </c>
      <c r="E31" s="270" t="s">
        <v>287</v>
      </c>
      <c r="F31" s="270" t="s">
        <v>316</v>
      </c>
      <c r="G31" s="269" t="s">
        <v>1906</v>
      </c>
      <c r="H31" s="269" t="s">
        <v>2061</v>
      </c>
      <c r="I31" s="332" t="s">
        <v>1635</v>
      </c>
      <c r="J31" s="271" t="s">
        <v>1095</v>
      </c>
      <c r="K31" s="1082" t="s">
        <v>1997</v>
      </c>
      <c r="L31" s="1083" t="s">
        <v>1998</v>
      </c>
      <c r="M31" s="273">
        <v>17</v>
      </c>
      <c r="N31" s="273" t="s">
        <v>237</v>
      </c>
      <c r="O31" s="310" t="s">
        <v>129</v>
      </c>
      <c r="P31" s="274" t="s">
        <v>348</v>
      </c>
      <c r="Q31" s="274" t="s">
        <v>400</v>
      </c>
      <c r="R31" s="274" t="s">
        <v>346</v>
      </c>
      <c r="S31" s="274" t="s">
        <v>345</v>
      </c>
      <c r="T31" s="274" t="s">
        <v>295</v>
      </c>
      <c r="U31" s="331" t="s">
        <v>2696</v>
      </c>
      <c r="V31" s="331" t="s">
        <v>1636</v>
      </c>
      <c r="W31" s="274" t="s">
        <v>1637</v>
      </c>
      <c r="X31" s="274" t="s">
        <v>237</v>
      </c>
      <c r="Y31" s="331" t="s">
        <v>1638</v>
      </c>
      <c r="Z31" s="274" t="s">
        <v>237</v>
      </c>
      <c r="AA31" s="274" t="s">
        <v>131</v>
      </c>
      <c r="AB31" s="274" t="s">
        <v>131</v>
      </c>
      <c r="AC31" s="274" t="s">
        <v>131</v>
      </c>
      <c r="AD31" s="274" t="s">
        <v>131</v>
      </c>
      <c r="AE31" s="274" t="s">
        <v>131</v>
      </c>
      <c r="AF31" s="274" t="s">
        <v>131</v>
      </c>
      <c r="AG31" s="274" t="s">
        <v>131</v>
      </c>
      <c r="AH31" s="275" t="s">
        <v>131</v>
      </c>
      <c r="AI31" s="275" t="s">
        <v>131</v>
      </c>
      <c r="AJ31" s="275" t="s">
        <v>131</v>
      </c>
      <c r="AK31" s="275" t="s">
        <v>131</v>
      </c>
      <c r="AL31" s="275" t="s">
        <v>131</v>
      </c>
      <c r="AM31" s="275" t="s">
        <v>131</v>
      </c>
      <c r="AN31" s="275" t="s">
        <v>131</v>
      </c>
      <c r="AO31" s="275" t="s">
        <v>131</v>
      </c>
      <c r="AP31" s="275" t="s">
        <v>131</v>
      </c>
      <c r="AQ31" s="275" t="s">
        <v>131</v>
      </c>
      <c r="AR31" s="275" t="s">
        <v>131</v>
      </c>
      <c r="AS31" s="275" t="s">
        <v>131</v>
      </c>
      <c r="AT31" s="274" t="s">
        <v>139</v>
      </c>
      <c r="AU31" s="275" t="s">
        <v>237</v>
      </c>
      <c r="AV31" s="275" t="s">
        <v>2177</v>
      </c>
      <c r="AW31" s="276" t="s">
        <v>237</v>
      </c>
      <c r="AX31" s="277" t="s">
        <v>354</v>
      </c>
      <c r="AY31" s="277" t="s">
        <v>355</v>
      </c>
      <c r="AZ31" s="278" t="s">
        <v>4</v>
      </c>
      <c r="BA31" s="279">
        <v>96</v>
      </c>
      <c r="BB31" s="280">
        <v>46</v>
      </c>
      <c r="BC31" s="280">
        <v>31</v>
      </c>
      <c r="BD31" s="282" t="s">
        <v>131</v>
      </c>
      <c r="BE31" s="282" t="s">
        <v>131</v>
      </c>
      <c r="BF31" s="280">
        <v>30</v>
      </c>
      <c r="BG31" s="280">
        <v>23</v>
      </c>
      <c r="BH31" s="282" t="s">
        <v>131</v>
      </c>
      <c r="BI31" s="282" t="s">
        <v>131</v>
      </c>
      <c r="BJ31" s="280">
        <v>23</v>
      </c>
      <c r="BK31" s="280">
        <v>23</v>
      </c>
      <c r="BL31" s="282" t="s">
        <v>131</v>
      </c>
      <c r="BM31" s="282" t="s">
        <v>131</v>
      </c>
      <c r="BN31" s="280">
        <v>23</v>
      </c>
      <c r="BO31" s="279" t="s">
        <v>237</v>
      </c>
      <c r="BP31" s="281" t="s">
        <v>131</v>
      </c>
      <c r="BQ31" s="281" t="s">
        <v>131</v>
      </c>
      <c r="BR31" s="279" t="s">
        <v>237</v>
      </c>
      <c r="BS31" s="285">
        <v>21.9</v>
      </c>
      <c r="BT31" s="285">
        <v>3.4</v>
      </c>
      <c r="BU31" s="286">
        <v>17</v>
      </c>
      <c r="BV31" s="286">
        <v>32</v>
      </c>
      <c r="BW31" s="287">
        <v>1</v>
      </c>
      <c r="BX31" s="288"/>
      <c r="BY31" s="286" t="s">
        <v>237</v>
      </c>
      <c r="BZ31" s="286" t="s">
        <v>237</v>
      </c>
      <c r="CA31" s="286" t="s">
        <v>237</v>
      </c>
      <c r="CB31" s="286" t="s">
        <v>237</v>
      </c>
      <c r="CC31" s="286" t="s">
        <v>237</v>
      </c>
      <c r="CD31" s="288" t="s">
        <v>347</v>
      </c>
      <c r="CE31" s="286" t="s">
        <v>2306</v>
      </c>
      <c r="CF31" s="288" t="s">
        <v>237</v>
      </c>
      <c r="CG31" s="288" t="s">
        <v>237</v>
      </c>
      <c r="CH31" s="289" t="s">
        <v>4</v>
      </c>
      <c r="CI31" s="289" t="s">
        <v>4</v>
      </c>
      <c r="CJ31" s="289" t="s">
        <v>4</v>
      </c>
      <c r="CK31" s="289"/>
      <c r="CL31" s="289"/>
      <c r="CM31" s="318" t="s">
        <v>2313</v>
      </c>
      <c r="CN31" s="292" t="s">
        <v>237</v>
      </c>
      <c r="CO31" s="292" t="s">
        <v>2321</v>
      </c>
      <c r="CP31" s="292" t="s">
        <v>13</v>
      </c>
      <c r="CQ31" s="293" t="s">
        <v>13</v>
      </c>
      <c r="CR31" s="293" t="s">
        <v>237</v>
      </c>
      <c r="CS31" s="293" t="s">
        <v>237</v>
      </c>
      <c r="CT31" s="293" t="s">
        <v>1503</v>
      </c>
      <c r="CU31" s="294" t="s">
        <v>13</v>
      </c>
      <c r="CV31" s="296" t="s">
        <v>9</v>
      </c>
      <c r="CW31" s="296" t="s">
        <v>4</v>
      </c>
      <c r="CX31" s="296" t="s">
        <v>9</v>
      </c>
      <c r="CY31" s="295" t="s">
        <v>13</v>
      </c>
      <c r="CZ31" s="289" t="s">
        <v>237</v>
      </c>
      <c r="DA31" s="289" t="s">
        <v>2552</v>
      </c>
      <c r="DB31" s="297" t="s">
        <v>4</v>
      </c>
      <c r="DC31" s="298" t="s">
        <v>5</v>
      </c>
      <c r="DD31" s="1088" t="s">
        <v>1639</v>
      </c>
      <c r="DE31" s="299" t="s">
        <v>261</v>
      </c>
      <c r="DF31" s="300" t="s">
        <v>9</v>
      </c>
      <c r="DG31" s="301" t="s">
        <v>5</v>
      </c>
      <c r="DH31" s="273" t="s">
        <v>237</v>
      </c>
      <c r="DI31" s="273" t="s">
        <v>2333</v>
      </c>
      <c r="DJ31" s="313">
        <v>0.26</v>
      </c>
      <c r="DK31" s="302" t="s">
        <v>131</v>
      </c>
      <c r="DL31" s="302" t="s">
        <v>131</v>
      </c>
      <c r="DM31" s="313">
        <v>0.27</v>
      </c>
      <c r="DN31" s="1091" t="s">
        <v>1640</v>
      </c>
      <c r="DO31" s="303" t="s">
        <v>6</v>
      </c>
      <c r="DP31" s="313" t="s">
        <v>130</v>
      </c>
      <c r="DQ31" s="274" t="s">
        <v>13</v>
      </c>
      <c r="DR31" s="303" t="s">
        <v>1838</v>
      </c>
      <c r="DS31" s="304"/>
      <c r="DT31" s="304" t="s">
        <v>129</v>
      </c>
      <c r="DU31" s="306" t="s">
        <v>1833</v>
      </c>
      <c r="DV31" s="305" t="s">
        <v>13</v>
      </c>
      <c r="DW31" s="306" t="s">
        <v>356</v>
      </c>
      <c r="DX31" s="307" t="s">
        <v>357</v>
      </c>
      <c r="DY31" s="289" t="s">
        <v>129</v>
      </c>
      <c r="DZ31" s="289" t="s">
        <v>5</v>
      </c>
      <c r="EA31" s="1210" t="s">
        <v>9</v>
      </c>
      <c r="EB31" s="1210" t="s">
        <v>9</v>
      </c>
      <c r="EC31" s="315">
        <v>-1</v>
      </c>
      <c r="ED31" s="308" t="s">
        <v>2390</v>
      </c>
      <c r="EE31" s="292" t="s">
        <v>13</v>
      </c>
      <c r="EF31" s="294" t="s">
        <v>13</v>
      </c>
      <c r="EG31" s="298" t="s">
        <v>5</v>
      </c>
      <c r="EH31" s="301" t="s">
        <v>5</v>
      </c>
      <c r="EI31" s="274" t="s">
        <v>13</v>
      </c>
      <c r="EJ31" s="305" t="s">
        <v>13</v>
      </c>
      <c r="EK31" s="316"/>
      <c r="EL31" s="316"/>
      <c r="EM31" s="316"/>
      <c r="EN31" s="316"/>
      <c r="EO31" s="316"/>
      <c r="EP31" s="316"/>
      <c r="EQ31" s="316"/>
      <c r="ER31" s="316"/>
      <c r="ES31" s="316"/>
      <c r="ET31" s="316"/>
    </row>
    <row r="32" spans="1:150" s="111" customFormat="1" x14ac:dyDescent="0.25">
      <c r="A32" s="267" t="s">
        <v>399</v>
      </c>
      <c r="B32" s="268" t="s">
        <v>399</v>
      </c>
      <c r="C32" s="269" t="s">
        <v>1873</v>
      </c>
      <c r="D32" s="1127">
        <v>131</v>
      </c>
      <c r="E32" s="270" t="s">
        <v>287</v>
      </c>
      <c r="F32" s="270" t="s">
        <v>316</v>
      </c>
      <c r="G32" s="332" t="s">
        <v>402</v>
      </c>
      <c r="H32" s="269" t="s">
        <v>2076</v>
      </c>
      <c r="I32" s="332" t="s">
        <v>1641</v>
      </c>
      <c r="J32" s="271" t="s">
        <v>1992</v>
      </c>
      <c r="K32" s="272" t="s">
        <v>403</v>
      </c>
      <c r="L32" s="1083" t="s">
        <v>1642</v>
      </c>
      <c r="M32" s="273"/>
      <c r="N32" s="273"/>
      <c r="O32" s="1087" t="s">
        <v>1643</v>
      </c>
      <c r="P32" s="274" t="s">
        <v>400</v>
      </c>
      <c r="Q32" s="274" t="s">
        <v>400</v>
      </c>
      <c r="R32" s="274" t="s">
        <v>362</v>
      </c>
      <c r="S32" s="274" t="s">
        <v>795</v>
      </c>
      <c r="T32" s="274" t="s">
        <v>325</v>
      </c>
      <c r="U32" s="274" t="s">
        <v>401</v>
      </c>
      <c r="V32" s="331" t="s">
        <v>1644</v>
      </c>
      <c r="W32" s="274" t="s">
        <v>304</v>
      </c>
      <c r="X32" s="274" t="s">
        <v>237</v>
      </c>
      <c r="Y32" s="274" t="s">
        <v>219</v>
      </c>
      <c r="Z32" s="274" t="s">
        <v>237</v>
      </c>
      <c r="AA32" s="274" t="s">
        <v>131</v>
      </c>
      <c r="AB32" s="274" t="s">
        <v>131</v>
      </c>
      <c r="AC32" s="274" t="s">
        <v>131</v>
      </c>
      <c r="AD32" s="274" t="s">
        <v>131</v>
      </c>
      <c r="AE32" s="274" t="s">
        <v>131</v>
      </c>
      <c r="AF32" s="274" t="s">
        <v>131</v>
      </c>
      <c r="AG32" s="274" t="s">
        <v>131</v>
      </c>
      <c r="AH32" s="275" t="s">
        <v>131</v>
      </c>
      <c r="AI32" s="275" t="s">
        <v>131</v>
      </c>
      <c r="AJ32" s="275" t="s">
        <v>131</v>
      </c>
      <c r="AK32" s="275" t="s">
        <v>131</v>
      </c>
      <c r="AL32" s="275" t="s">
        <v>131</v>
      </c>
      <c r="AM32" s="275" t="s">
        <v>131</v>
      </c>
      <c r="AN32" s="275" t="s">
        <v>131</v>
      </c>
      <c r="AO32" s="275" t="s">
        <v>131</v>
      </c>
      <c r="AP32" s="275" t="s">
        <v>131</v>
      </c>
      <c r="AQ32" s="275" t="s">
        <v>131</v>
      </c>
      <c r="AR32" s="275" t="s">
        <v>131</v>
      </c>
      <c r="AS32" s="275" t="s">
        <v>131</v>
      </c>
      <c r="AT32" s="274" t="s">
        <v>2156</v>
      </c>
      <c r="AU32" s="275" t="s">
        <v>237</v>
      </c>
      <c r="AV32" s="275" t="s">
        <v>237</v>
      </c>
      <c r="AW32" s="276" t="s">
        <v>237</v>
      </c>
      <c r="AX32" s="277" t="s">
        <v>2309</v>
      </c>
      <c r="AY32" s="277"/>
      <c r="AZ32" s="278" t="s">
        <v>4</v>
      </c>
      <c r="BA32" s="279">
        <v>433</v>
      </c>
      <c r="BB32" s="280">
        <v>131</v>
      </c>
      <c r="BC32" s="280">
        <v>68</v>
      </c>
      <c r="BD32" s="282" t="s">
        <v>131</v>
      </c>
      <c r="BE32" s="282" t="s">
        <v>131</v>
      </c>
      <c r="BF32" s="280">
        <v>63</v>
      </c>
      <c r="BG32" s="280">
        <v>62</v>
      </c>
      <c r="BH32" s="282" t="s">
        <v>131</v>
      </c>
      <c r="BI32" s="282" t="s">
        <v>131</v>
      </c>
      <c r="BJ32" s="283">
        <v>59</v>
      </c>
      <c r="BK32" s="280">
        <v>62</v>
      </c>
      <c r="BL32" s="282" t="s">
        <v>131</v>
      </c>
      <c r="BM32" s="282" t="s">
        <v>131</v>
      </c>
      <c r="BN32" s="283">
        <v>59</v>
      </c>
      <c r="BO32" s="279" t="s">
        <v>237</v>
      </c>
      <c r="BP32" s="279" t="s">
        <v>237</v>
      </c>
      <c r="BQ32" s="279" t="s">
        <v>237</v>
      </c>
      <c r="BR32" s="279" t="s">
        <v>237</v>
      </c>
      <c r="BS32" s="286" t="s">
        <v>129</v>
      </c>
      <c r="BT32" s="286" t="s">
        <v>129</v>
      </c>
      <c r="BU32" s="286" t="s">
        <v>129</v>
      </c>
      <c r="BV32" s="286" t="s">
        <v>129</v>
      </c>
      <c r="BW32" s="287">
        <v>1</v>
      </c>
      <c r="BX32" s="288"/>
      <c r="BY32" s="286" t="s">
        <v>129</v>
      </c>
      <c r="BZ32" s="286" t="s">
        <v>129</v>
      </c>
      <c r="CA32" s="286" t="s">
        <v>129</v>
      </c>
      <c r="CB32" s="286" t="s">
        <v>129</v>
      </c>
      <c r="CC32" s="287" t="s">
        <v>237</v>
      </c>
      <c r="CD32" s="288" t="s">
        <v>2295</v>
      </c>
      <c r="CE32" s="288" t="s">
        <v>2310</v>
      </c>
      <c r="CF32" s="311">
        <v>8.0565289256198334</v>
      </c>
      <c r="CG32" s="311">
        <v>3.4924778711786093</v>
      </c>
      <c r="CH32" s="289" t="s">
        <v>4</v>
      </c>
      <c r="CI32" s="289" t="s">
        <v>4</v>
      </c>
      <c r="CJ32" s="289" t="s">
        <v>4</v>
      </c>
      <c r="CK32" s="289"/>
      <c r="CL32" s="289"/>
      <c r="CM32" s="290" t="s">
        <v>13</v>
      </c>
      <c r="CN32" s="1084" t="s">
        <v>1645</v>
      </c>
      <c r="CO32" s="292" t="s">
        <v>2545</v>
      </c>
      <c r="CP32" s="291" t="s">
        <v>13</v>
      </c>
      <c r="CQ32" s="293" t="s">
        <v>4</v>
      </c>
      <c r="CR32" s="293" t="s">
        <v>2326</v>
      </c>
      <c r="CS32" s="1094" t="s">
        <v>1645</v>
      </c>
      <c r="CT32" s="293" t="s">
        <v>1504</v>
      </c>
      <c r="CU32" s="294" t="s">
        <v>5</v>
      </c>
      <c r="CV32" s="296" t="s">
        <v>9</v>
      </c>
      <c r="CW32" s="296" t="s">
        <v>4</v>
      </c>
      <c r="CX32" s="296" t="s">
        <v>9</v>
      </c>
      <c r="CY32" s="295" t="s">
        <v>13</v>
      </c>
      <c r="CZ32" s="289" t="s">
        <v>237</v>
      </c>
      <c r="DA32" s="289" t="s">
        <v>2552</v>
      </c>
      <c r="DB32" s="298" t="s">
        <v>4</v>
      </c>
      <c r="DC32" s="298" t="s">
        <v>5</v>
      </c>
      <c r="DD32" s="1088" t="s">
        <v>1646</v>
      </c>
      <c r="DE32" s="299" t="s">
        <v>261</v>
      </c>
      <c r="DF32" s="300" t="s">
        <v>9</v>
      </c>
      <c r="DG32" s="301" t="s">
        <v>13</v>
      </c>
      <c r="DH32" s="273" t="s">
        <v>237</v>
      </c>
      <c r="DI32" s="273" t="s">
        <v>2591</v>
      </c>
      <c r="DJ32" s="313">
        <v>0.03</v>
      </c>
      <c r="DK32" s="302" t="s">
        <v>131</v>
      </c>
      <c r="DL32" s="302"/>
      <c r="DM32" s="313">
        <v>0.06</v>
      </c>
      <c r="DN32" s="313" t="s">
        <v>2344</v>
      </c>
      <c r="DO32" s="274" t="s">
        <v>6</v>
      </c>
      <c r="DP32" s="313" t="s">
        <v>4</v>
      </c>
      <c r="DQ32" s="274" t="s">
        <v>5</v>
      </c>
      <c r="DR32" s="274" t="s">
        <v>1852</v>
      </c>
      <c r="DS32" s="304"/>
      <c r="DT32" s="304" t="s">
        <v>129</v>
      </c>
      <c r="DU32" s="306" t="s">
        <v>1833</v>
      </c>
      <c r="DV32" s="305" t="s">
        <v>13</v>
      </c>
      <c r="DW32" s="306" t="s">
        <v>404</v>
      </c>
      <c r="DX32" s="307" t="s">
        <v>405</v>
      </c>
      <c r="DY32" s="289" t="s">
        <v>130</v>
      </c>
      <c r="DZ32" s="289" t="s">
        <v>5</v>
      </c>
      <c r="EA32" s="1211" t="s">
        <v>404</v>
      </c>
      <c r="EB32" s="1210" t="s">
        <v>9</v>
      </c>
      <c r="EC32" s="315">
        <v>0</v>
      </c>
      <c r="ED32" s="308" t="s">
        <v>2402</v>
      </c>
      <c r="EE32" s="291" t="s">
        <v>13</v>
      </c>
      <c r="EF32" s="294" t="s">
        <v>5</v>
      </c>
      <c r="EG32" s="298" t="s">
        <v>5</v>
      </c>
      <c r="EH32" s="301" t="s">
        <v>13</v>
      </c>
      <c r="EI32" s="274" t="s">
        <v>5</v>
      </c>
      <c r="EJ32" s="305" t="s">
        <v>13</v>
      </c>
      <c r="EK32" s="316"/>
      <c r="EL32" s="316"/>
      <c r="EM32" s="316"/>
      <c r="EN32" s="316"/>
      <c r="EO32" s="316"/>
      <c r="EP32" s="316"/>
      <c r="EQ32" s="316"/>
      <c r="ER32" s="316"/>
      <c r="ES32" s="316"/>
      <c r="ET32" s="316"/>
    </row>
    <row r="33" spans="1:150" s="111" customFormat="1" x14ac:dyDescent="0.25">
      <c r="A33" s="267" t="s">
        <v>407</v>
      </c>
      <c r="B33" s="268" t="s">
        <v>407</v>
      </c>
      <c r="C33" s="269" t="s">
        <v>2597</v>
      </c>
      <c r="D33" s="1127">
        <v>90</v>
      </c>
      <c r="E33" s="270" t="s">
        <v>287</v>
      </c>
      <c r="F33" s="270" t="s">
        <v>316</v>
      </c>
      <c r="G33" s="269" t="s">
        <v>1907</v>
      </c>
      <c r="H33" s="269" t="s">
        <v>2041</v>
      </c>
      <c r="I33" s="332" t="s">
        <v>2697</v>
      </c>
      <c r="J33" s="271" t="s">
        <v>236</v>
      </c>
      <c r="K33" s="272" t="s">
        <v>129</v>
      </c>
      <c r="L33" s="273" t="s">
        <v>409</v>
      </c>
      <c r="M33" s="273"/>
      <c r="N33" s="273"/>
      <c r="O33" s="310" t="s">
        <v>129</v>
      </c>
      <c r="P33" s="274" t="s">
        <v>130</v>
      </c>
      <c r="Q33" s="274" t="s">
        <v>400</v>
      </c>
      <c r="R33" s="274" t="s">
        <v>362</v>
      </c>
      <c r="S33" s="274" t="s">
        <v>2224</v>
      </c>
      <c r="T33" s="274" t="s">
        <v>412</v>
      </c>
      <c r="U33" s="274" t="s">
        <v>408</v>
      </c>
      <c r="V33" s="331" t="s">
        <v>1647</v>
      </c>
      <c r="W33" s="274" t="s">
        <v>1648</v>
      </c>
      <c r="X33" s="274" t="s">
        <v>237</v>
      </c>
      <c r="Y33" s="275" t="s">
        <v>163</v>
      </c>
      <c r="Z33" s="274" t="s">
        <v>237</v>
      </c>
      <c r="AA33" s="275" t="s">
        <v>413</v>
      </c>
      <c r="AB33" s="275" t="s">
        <v>2136</v>
      </c>
      <c r="AC33" s="275" t="s">
        <v>411</v>
      </c>
      <c r="AD33" s="274" t="s">
        <v>2142</v>
      </c>
      <c r="AE33" s="1099" t="s">
        <v>1649</v>
      </c>
      <c r="AF33" s="274" t="s">
        <v>1648</v>
      </c>
      <c r="AG33" s="275" t="s">
        <v>163</v>
      </c>
      <c r="AH33" s="275" t="s">
        <v>237</v>
      </c>
      <c r="AI33" s="275" t="s">
        <v>131</v>
      </c>
      <c r="AJ33" s="275" t="s">
        <v>131</v>
      </c>
      <c r="AK33" s="275" t="s">
        <v>131</v>
      </c>
      <c r="AL33" s="275" t="s">
        <v>131</v>
      </c>
      <c r="AM33" s="275" t="s">
        <v>131</v>
      </c>
      <c r="AN33" s="275" t="s">
        <v>131</v>
      </c>
      <c r="AO33" s="275" t="s">
        <v>131</v>
      </c>
      <c r="AP33" s="275" t="s">
        <v>131</v>
      </c>
      <c r="AQ33" s="275" t="s">
        <v>131</v>
      </c>
      <c r="AR33" s="275" t="s">
        <v>131</v>
      </c>
      <c r="AS33" s="275" t="s">
        <v>131</v>
      </c>
      <c r="AT33" s="274" t="s">
        <v>139</v>
      </c>
      <c r="AU33" s="275" t="s">
        <v>237</v>
      </c>
      <c r="AV33" s="275" t="s">
        <v>237</v>
      </c>
      <c r="AW33" s="276" t="s">
        <v>237</v>
      </c>
      <c r="AX33" s="277" t="s">
        <v>2041</v>
      </c>
      <c r="AY33" s="277"/>
      <c r="AZ33" s="278" t="s">
        <v>4</v>
      </c>
      <c r="BA33" s="279">
        <v>627</v>
      </c>
      <c r="BB33" s="280">
        <v>90</v>
      </c>
      <c r="BC33" s="280">
        <v>30</v>
      </c>
      <c r="BD33" s="282">
        <v>30</v>
      </c>
      <c r="BE33" s="282" t="s">
        <v>131</v>
      </c>
      <c r="BF33" s="280">
        <v>30</v>
      </c>
      <c r="BG33" s="280">
        <v>29</v>
      </c>
      <c r="BH33" s="282">
        <v>28</v>
      </c>
      <c r="BI33" s="282" t="s">
        <v>131</v>
      </c>
      <c r="BJ33" s="283">
        <v>23</v>
      </c>
      <c r="BK33" s="280">
        <v>29</v>
      </c>
      <c r="BL33" s="282">
        <v>28</v>
      </c>
      <c r="BM33" s="282" t="s">
        <v>131</v>
      </c>
      <c r="BN33" s="283">
        <v>23</v>
      </c>
      <c r="BO33" s="279" t="s">
        <v>237</v>
      </c>
      <c r="BP33" s="279" t="s">
        <v>237</v>
      </c>
      <c r="BQ33" s="279" t="s">
        <v>237</v>
      </c>
      <c r="BR33" s="279" t="s">
        <v>237</v>
      </c>
      <c r="BS33" s="285">
        <v>28.866666666666667</v>
      </c>
      <c r="BT33" s="286" t="s">
        <v>129</v>
      </c>
      <c r="BU33" s="286">
        <v>18</v>
      </c>
      <c r="BV33" s="286">
        <v>44</v>
      </c>
      <c r="BW33" s="287">
        <v>1</v>
      </c>
      <c r="BX33" s="288"/>
      <c r="BY33" s="286" t="s">
        <v>129</v>
      </c>
      <c r="BZ33" s="286" t="s">
        <v>129</v>
      </c>
      <c r="CA33" s="286" t="s">
        <v>129</v>
      </c>
      <c r="CB33" s="286" t="s">
        <v>129</v>
      </c>
      <c r="CC33" s="287" t="s">
        <v>237</v>
      </c>
      <c r="CD33" s="288" t="s">
        <v>2297</v>
      </c>
      <c r="CE33" s="288" t="s">
        <v>414</v>
      </c>
      <c r="CF33" s="288" t="s">
        <v>237</v>
      </c>
      <c r="CG33" s="288" t="s">
        <v>237</v>
      </c>
      <c r="CH33" s="289" t="s">
        <v>129</v>
      </c>
      <c r="CI33" s="289" t="s">
        <v>129</v>
      </c>
      <c r="CJ33" s="289" t="s">
        <v>129</v>
      </c>
      <c r="CK33" s="289"/>
      <c r="CL33" s="289"/>
      <c r="CM33" s="290" t="s">
        <v>13</v>
      </c>
      <c r="CN33" s="1084" t="s">
        <v>1650</v>
      </c>
      <c r="CO33" s="292" t="s">
        <v>13</v>
      </c>
      <c r="CP33" s="291" t="s">
        <v>13</v>
      </c>
      <c r="CQ33" s="293" t="s">
        <v>9</v>
      </c>
      <c r="CR33" s="293" t="s">
        <v>237</v>
      </c>
      <c r="CS33" s="1094" t="s">
        <v>2698</v>
      </c>
      <c r="CT33" s="293" t="s">
        <v>13</v>
      </c>
      <c r="CU33" s="294" t="s">
        <v>13</v>
      </c>
      <c r="CV33" s="296" t="s">
        <v>9</v>
      </c>
      <c r="CW33" s="296" t="s">
        <v>4</v>
      </c>
      <c r="CX33" s="296" t="s">
        <v>9</v>
      </c>
      <c r="CY33" s="295" t="s">
        <v>13</v>
      </c>
      <c r="CZ33" s="289" t="s">
        <v>237</v>
      </c>
      <c r="DA33" s="289" t="s">
        <v>2552</v>
      </c>
      <c r="DB33" s="297" t="s">
        <v>13</v>
      </c>
      <c r="DC33" s="298" t="s">
        <v>13</v>
      </c>
      <c r="DD33" s="299" t="s">
        <v>237</v>
      </c>
      <c r="DE33" s="299" t="s">
        <v>395</v>
      </c>
      <c r="DF33" s="300" t="s">
        <v>9</v>
      </c>
      <c r="DG33" s="301" t="s">
        <v>13</v>
      </c>
      <c r="DH33" s="273" t="s">
        <v>237</v>
      </c>
      <c r="DI33" s="273" t="s">
        <v>2333</v>
      </c>
      <c r="DJ33" s="313">
        <v>0.03</v>
      </c>
      <c r="DK33" s="302">
        <v>7.0000000000000007E-2</v>
      </c>
      <c r="DL33" s="302"/>
      <c r="DM33" s="313">
        <v>0.23</v>
      </c>
      <c r="DN33" s="313" t="s">
        <v>2344</v>
      </c>
      <c r="DO33" s="274" t="s">
        <v>6</v>
      </c>
      <c r="DP33" s="313" t="s">
        <v>13</v>
      </c>
      <c r="DQ33" s="274" t="s">
        <v>13</v>
      </c>
      <c r="DR33" s="274" t="s">
        <v>1837</v>
      </c>
      <c r="DS33" s="304"/>
      <c r="DT33" s="304" t="s">
        <v>129</v>
      </c>
      <c r="DU33" s="306" t="s">
        <v>1833</v>
      </c>
      <c r="DV33" s="305" t="s">
        <v>13</v>
      </c>
      <c r="DW33" s="306" t="s">
        <v>1938</v>
      </c>
      <c r="DX33" s="307" t="s">
        <v>415</v>
      </c>
      <c r="DY33" s="289" t="s">
        <v>129</v>
      </c>
      <c r="DZ33" s="289" t="s">
        <v>5</v>
      </c>
      <c r="EA33" s="1210" t="s">
        <v>9</v>
      </c>
      <c r="EB33" s="1210" t="s">
        <v>9</v>
      </c>
      <c r="EC33" s="315">
        <v>-1</v>
      </c>
      <c r="ED33" s="308" t="s">
        <v>2391</v>
      </c>
      <c r="EE33" s="291" t="s">
        <v>13</v>
      </c>
      <c r="EF33" s="294" t="s">
        <v>13</v>
      </c>
      <c r="EG33" s="298" t="s">
        <v>13</v>
      </c>
      <c r="EH33" s="301" t="s">
        <v>13</v>
      </c>
      <c r="EI33" s="274" t="s">
        <v>13</v>
      </c>
      <c r="EJ33" s="305" t="s">
        <v>13</v>
      </c>
      <c r="EK33" s="316"/>
      <c r="EL33" s="316"/>
      <c r="EM33" s="316"/>
      <c r="EN33" s="316"/>
      <c r="EO33" s="316"/>
      <c r="EP33" s="316"/>
      <c r="EQ33" s="316"/>
      <c r="ER33" s="316"/>
      <c r="ES33" s="316"/>
      <c r="ET33" s="316"/>
    </row>
    <row r="34" spans="1:150" s="111" customFormat="1" x14ac:dyDescent="0.25">
      <c r="A34" s="267" t="s">
        <v>423</v>
      </c>
      <c r="B34" s="268" t="s">
        <v>423</v>
      </c>
      <c r="C34" s="269" t="s">
        <v>1874</v>
      </c>
      <c r="D34" s="1127">
        <v>105</v>
      </c>
      <c r="E34" s="270" t="s">
        <v>287</v>
      </c>
      <c r="F34" s="270" t="s">
        <v>315</v>
      </c>
      <c r="G34" s="269" t="s">
        <v>1908</v>
      </c>
      <c r="H34" s="269" t="s">
        <v>2041</v>
      </c>
      <c r="I34" s="332" t="s">
        <v>2087</v>
      </c>
      <c r="J34" s="271" t="s">
        <v>1095</v>
      </c>
      <c r="K34" s="1082" t="s">
        <v>1651</v>
      </c>
      <c r="L34" s="1083" t="s">
        <v>2598</v>
      </c>
      <c r="M34" s="273"/>
      <c r="N34" s="273"/>
      <c r="O34" s="310" t="s">
        <v>427</v>
      </c>
      <c r="P34" s="274" t="s">
        <v>425</v>
      </c>
      <c r="Q34" s="274" t="s">
        <v>400</v>
      </c>
      <c r="R34" s="274" t="s">
        <v>362</v>
      </c>
      <c r="S34" s="274" t="s">
        <v>424</v>
      </c>
      <c r="T34" s="274" t="s">
        <v>295</v>
      </c>
      <c r="U34" s="331" t="s">
        <v>1652</v>
      </c>
      <c r="V34" s="331" t="s">
        <v>2777</v>
      </c>
      <c r="W34" s="331" t="s">
        <v>1653</v>
      </c>
      <c r="X34" s="274" t="s">
        <v>2096</v>
      </c>
      <c r="Y34" s="274" t="s">
        <v>2120</v>
      </c>
      <c r="Z34" s="331" t="s">
        <v>1654</v>
      </c>
      <c r="AA34" s="274" t="s">
        <v>131</v>
      </c>
      <c r="AB34" s="274" t="s">
        <v>131</v>
      </c>
      <c r="AC34" s="274" t="s">
        <v>131</v>
      </c>
      <c r="AD34" s="274" t="s">
        <v>131</v>
      </c>
      <c r="AE34" s="274" t="s">
        <v>131</v>
      </c>
      <c r="AF34" s="274" t="s">
        <v>131</v>
      </c>
      <c r="AG34" s="274" t="s">
        <v>131</v>
      </c>
      <c r="AH34" s="275" t="s">
        <v>131</v>
      </c>
      <c r="AI34" s="275" t="s">
        <v>131</v>
      </c>
      <c r="AJ34" s="275" t="s">
        <v>131</v>
      </c>
      <c r="AK34" s="275" t="s">
        <v>131</v>
      </c>
      <c r="AL34" s="275" t="s">
        <v>131</v>
      </c>
      <c r="AM34" s="275" t="s">
        <v>131</v>
      </c>
      <c r="AN34" s="275" t="s">
        <v>131</v>
      </c>
      <c r="AO34" s="275" t="s">
        <v>131</v>
      </c>
      <c r="AP34" s="275" t="s">
        <v>131</v>
      </c>
      <c r="AQ34" s="275" t="s">
        <v>131</v>
      </c>
      <c r="AR34" s="275" t="s">
        <v>131</v>
      </c>
      <c r="AS34" s="275" t="s">
        <v>131</v>
      </c>
      <c r="AT34" s="274" t="s">
        <v>1655</v>
      </c>
      <c r="AU34" s="275" t="s">
        <v>237</v>
      </c>
      <c r="AV34" s="275" t="s">
        <v>237</v>
      </c>
      <c r="AW34" s="276" t="s">
        <v>237</v>
      </c>
      <c r="AX34" s="277" t="s">
        <v>2050</v>
      </c>
      <c r="AY34" s="277" t="s">
        <v>2540</v>
      </c>
      <c r="AZ34" s="278" t="s">
        <v>4</v>
      </c>
      <c r="BA34" s="279">
        <v>139</v>
      </c>
      <c r="BB34" s="280">
        <v>105</v>
      </c>
      <c r="BC34" s="280">
        <v>72</v>
      </c>
      <c r="BD34" s="282" t="s">
        <v>131</v>
      </c>
      <c r="BE34" s="282"/>
      <c r="BF34" s="280">
        <v>67</v>
      </c>
      <c r="BG34" s="280">
        <v>41</v>
      </c>
      <c r="BH34" s="282" t="s">
        <v>131</v>
      </c>
      <c r="BI34" s="282"/>
      <c r="BJ34" s="283">
        <v>30</v>
      </c>
      <c r="BK34" s="283">
        <v>41</v>
      </c>
      <c r="BL34" s="282" t="s">
        <v>131</v>
      </c>
      <c r="BM34" s="282"/>
      <c r="BN34" s="280">
        <v>30</v>
      </c>
      <c r="BO34" s="279" t="s">
        <v>237</v>
      </c>
      <c r="BP34" s="279" t="s">
        <v>237</v>
      </c>
      <c r="BQ34" s="279" t="s">
        <v>237</v>
      </c>
      <c r="BR34" s="279" t="s">
        <v>237</v>
      </c>
      <c r="BS34" s="285">
        <v>19.600000000000001</v>
      </c>
      <c r="BT34" s="285">
        <v>2.5</v>
      </c>
      <c r="BU34" s="286">
        <v>14</v>
      </c>
      <c r="BV34" s="286">
        <v>25</v>
      </c>
      <c r="BW34" s="287">
        <v>1</v>
      </c>
      <c r="BX34" s="288"/>
      <c r="BY34" s="286" t="s">
        <v>129</v>
      </c>
      <c r="BZ34" s="286" t="s">
        <v>129</v>
      </c>
      <c r="CA34" s="286" t="s">
        <v>129</v>
      </c>
      <c r="CB34" s="286" t="s">
        <v>129</v>
      </c>
      <c r="CC34" s="287" t="s">
        <v>237</v>
      </c>
      <c r="CD34" s="288" t="s">
        <v>2294</v>
      </c>
      <c r="CE34" s="288" t="s">
        <v>2311</v>
      </c>
      <c r="CF34" s="288" t="s">
        <v>237</v>
      </c>
      <c r="CG34" s="288" t="s">
        <v>237</v>
      </c>
      <c r="CH34" s="289" t="s">
        <v>4</v>
      </c>
      <c r="CI34" s="289" t="s">
        <v>4</v>
      </c>
      <c r="CJ34" s="289" t="s">
        <v>4</v>
      </c>
      <c r="CK34" s="289"/>
      <c r="CL34" s="289"/>
      <c r="CM34" s="290" t="s">
        <v>13</v>
      </c>
      <c r="CN34" s="1084" t="s">
        <v>1656</v>
      </c>
      <c r="CO34" s="292" t="s">
        <v>2366</v>
      </c>
      <c r="CP34" s="291" t="s">
        <v>13</v>
      </c>
      <c r="CQ34" s="293" t="s">
        <v>4</v>
      </c>
      <c r="CR34" s="293" t="s">
        <v>2327</v>
      </c>
      <c r="CS34" s="1094" t="s">
        <v>2636</v>
      </c>
      <c r="CT34" s="293" t="s">
        <v>1504</v>
      </c>
      <c r="CU34" s="294" t="s">
        <v>5</v>
      </c>
      <c r="CV34" s="296" t="s">
        <v>9</v>
      </c>
      <c r="CW34" s="296" t="s">
        <v>4</v>
      </c>
      <c r="CX34" s="296" t="s">
        <v>9</v>
      </c>
      <c r="CY34" s="295" t="s">
        <v>13</v>
      </c>
      <c r="CZ34" s="289" t="s">
        <v>237</v>
      </c>
      <c r="DA34" s="289" t="s">
        <v>2552</v>
      </c>
      <c r="DB34" s="298" t="s">
        <v>4</v>
      </c>
      <c r="DC34" s="298" t="s">
        <v>10</v>
      </c>
      <c r="DD34" s="1088" t="s">
        <v>1657</v>
      </c>
      <c r="DE34" s="299" t="s">
        <v>426</v>
      </c>
      <c r="DF34" s="300" t="s">
        <v>9</v>
      </c>
      <c r="DG34" s="301" t="s">
        <v>13</v>
      </c>
      <c r="DH34" s="273" t="s">
        <v>237</v>
      </c>
      <c r="DI34" s="273" t="s">
        <v>2333</v>
      </c>
      <c r="DJ34" s="313">
        <v>0.43</v>
      </c>
      <c r="DK34" s="302" t="s">
        <v>131</v>
      </c>
      <c r="DL34" s="302"/>
      <c r="DM34" s="313">
        <v>0.55000000000000004</v>
      </c>
      <c r="DN34" s="313" t="s">
        <v>2346</v>
      </c>
      <c r="DO34" s="274" t="s">
        <v>6</v>
      </c>
      <c r="DP34" s="313" t="s">
        <v>4</v>
      </c>
      <c r="DQ34" s="274" t="s">
        <v>10</v>
      </c>
      <c r="DR34" s="274" t="s">
        <v>1853</v>
      </c>
      <c r="DS34" s="304"/>
      <c r="DT34" s="304" t="s">
        <v>129</v>
      </c>
      <c r="DU34" s="306" t="s">
        <v>19</v>
      </c>
      <c r="DV34" s="305" t="s">
        <v>13</v>
      </c>
      <c r="DW34" s="306" t="s">
        <v>382</v>
      </c>
      <c r="DX34" s="1089" t="s">
        <v>1658</v>
      </c>
      <c r="DY34" s="289" t="s">
        <v>129</v>
      </c>
      <c r="DZ34" s="289" t="s">
        <v>5</v>
      </c>
      <c r="EA34" s="1210" t="s">
        <v>9</v>
      </c>
      <c r="EB34" s="1210" t="s">
        <v>9</v>
      </c>
      <c r="EC34" s="315">
        <v>-1</v>
      </c>
      <c r="ED34" s="308" t="s">
        <v>429</v>
      </c>
      <c r="EE34" s="291" t="s">
        <v>13</v>
      </c>
      <c r="EF34" s="294" t="s">
        <v>5</v>
      </c>
      <c r="EG34" s="298" t="s">
        <v>10</v>
      </c>
      <c r="EH34" s="301" t="s">
        <v>13</v>
      </c>
      <c r="EI34" s="274" t="s">
        <v>10</v>
      </c>
      <c r="EJ34" s="305" t="s">
        <v>13</v>
      </c>
      <c r="EK34" s="316"/>
      <c r="EL34" s="316"/>
      <c r="EM34" s="316"/>
      <c r="EN34" s="316"/>
      <c r="EO34" s="316"/>
      <c r="EP34" s="316"/>
      <c r="EQ34" s="316"/>
      <c r="ER34" s="316"/>
      <c r="ES34" s="316"/>
      <c r="ET34" s="316"/>
    </row>
    <row r="35" spans="1:150" s="111" customFormat="1" x14ac:dyDescent="0.25">
      <c r="A35" s="267" t="s">
        <v>467</v>
      </c>
      <c r="B35" s="268" t="s">
        <v>467</v>
      </c>
      <c r="C35" s="268" t="s">
        <v>1875</v>
      </c>
      <c r="D35" s="1128">
        <v>181</v>
      </c>
      <c r="E35" s="270" t="s">
        <v>287</v>
      </c>
      <c r="F35" s="270" t="s">
        <v>316</v>
      </c>
      <c r="G35" s="269" t="s">
        <v>2599</v>
      </c>
      <c r="H35" s="269" t="s">
        <v>2083</v>
      </c>
      <c r="I35" s="332" t="s">
        <v>1659</v>
      </c>
      <c r="J35" s="271" t="s">
        <v>236</v>
      </c>
      <c r="K35" s="272" t="s">
        <v>472</v>
      </c>
      <c r="L35" s="273" t="s">
        <v>1914</v>
      </c>
      <c r="M35" s="273"/>
      <c r="N35" s="273"/>
      <c r="O35" s="310" t="s">
        <v>478</v>
      </c>
      <c r="P35" s="274" t="s">
        <v>468</v>
      </c>
      <c r="Q35" s="274" t="s">
        <v>400</v>
      </c>
      <c r="R35" s="274" t="s">
        <v>2136</v>
      </c>
      <c r="S35" s="274" t="s">
        <v>2243</v>
      </c>
      <c r="T35" s="274" t="s">
        <v>295</v>
      </c>
      <c r="U35" s="274" t="s">
        <v>469</v>
      </c>
      <c r="V35" s="274" t="s">
        <v>2015</v>
      </c>
      <c r="W35" s="274" t="s">
        <v>2244</v>
      </c>
      <c r="X35" s="274" t="s">
        <v>237</v>
      </c>
      <c r="Y35" s="274" t="s">
        <v>2121</v>
      </c>
      <c r="Z35" s="274" t="s">
        <v>237</v>
      </c>
      <c r="AA35" s="274" t="s">
        <v>131</v>
      </c>
      <c r="AB35" s="274" t="s">
        <v>131</v>
      </c>
      <c r="AC35" s="274" t="s">
        <v>131</v>
      </c>
      <c r="AD35" s="274" t="s">
        <v>131</v>
      </c>
      <c r="AE35" s="274" t="s">
        <v>131</v>
      </c>
      <c r="AF35" s="274" t="s">
        <v>131</v>
      </c>
      <c r="AG35" s="274" t="s">
        <v>131</v>
      </c>
      <c r="AH35" s="275" t="s">
        <v>131</v>
      </c>
      <c r="AI35" s="275" t="s">
        <v>131</v>
      </c>
      <c r="AJ35" s="275" t="s">
        <v>131</v>
      </c>
      <c r="AK35" s="275" t="s">
        <v>131</v>
      </c>
      <c r="AL35" s="275" t="s">
        <v>131</v>
      </c>
      <c r="AM35" s="275" t="s">
        <v>131</v>
      </c>
      <c r="AN35" s="275" t="s">
        <v>131</v>
      </c>
      <c r="AO35" s="275" t="s">
        <v>131</v>
      </c>
      <c r="AP35" s="275" t="s">
        <v>131</v>
      </c>
      <c r="AQ35" s="275" t="s">
        <v>131</v>
      </c>
      <c r="AR35" s="275" t="s">
        <v>131</v>
      </c>
      <c r="AS35" s="275" t="s">
        <v>131</v>
      </c>
      <c r="AT35" s="274" t="s">
        <v>2157</v>
      </c>
      <c r="AU35" s="275" t="s">
        <v>237</v>
      </c>
      <c r="AV35" s="275" t="s">
        <v>237</v>
      </c>
      <c r="AW35" s="276" t="s">
        <v>2180</v>
      </c>
      <c r="AX35" s="277" t="s">
        <v>2201</v>
      </c>
      <c r="AY35" s="277" t="s">
        <v>1917</v>
      </c>
      <c r="AZ35" s="278" t="s">
        <v>4</v>
      </c>
      <c r="BA35" s="279">
        <v>463</v>
      </c>
      <c r="BB35" s="280">
        <v>181</v>
      </c>
      <c r="BC35" s="280">
        <v>90</v>
      </c>
      <c r="BD35" s="282" t="s">
        <v>131</v>
      </c>
      <c r="BE35" s="282"/>
      <c r="BF35" s="280">
        <v>91</v>
      </c>
      <c r="BG35" s="280">
        <v>87</v>
      </c>
      <c r="BH35" s="282" t="s">
        <v>131</v>
      </c>
      <c r="BI35" s="282"/>
      <c r="BJ35" s="283">
        <v>87</v>
      </c>
      <c r="BK35" s="280">
        <v>87</v>
      </c>
      <c r="BL35" s="282" t="s">
        <v>131</v>
      </c>
      <c r="BM35" s="282"/>
      <c r="BN35" s="283">
        <v>87</v>
      </c>
      <c r="BO35" s="279" t="s">
        <v>237</v>
      </c>
      <c r="BP35" s="279" t="s">
        <v>237</v>
      </c>
      <c r="BQ35" s="284"/>
      <c r="BR35" s="279" t="s">
        <v>237</v>
      </c>
      <c r="BS35" s="286" t="s">
        <v>129</v>
      </c>
      <c r="BT35" s="286" t="s">
        <v>129</v>
      </c>
      <c r="BU35" s="286" t="s">
        <v>129</v>
      </c>
      <c r="BV35" s="286" t="s">
        <v>129</v>
      </c>
      <c r="BW35" s="287">
        <v>1</v>
      </c>
      <c r="BX35" s="288"/>
      <c r="BY35" s="286" t="s">
        <v>129</v>
      </c>
      <c r="BZ35" s="286" t="s">
        <v>129</v>
      </c>
      <c r="CA35" s="286" t="s">
        <v>129</v>
      </c>
      <c r="CB35" s="286" t="s">
        <v>129</v>
      </c>
      <c r="CC35" s="286" t="s">
        <v>129</v>
      </c>
      <c r="CD35" s="288" t="s">
        <v>2298</v>
      </c>
      <c r="CE35" s="288" t="s">
        <v>470</v>
      </c>
      <c r="CF35" s="288">
        <v>13.51</v>
      </c>
      <c r="CG35" s="288">
        <v>3.61</v>
      </c>
      <c r="CH35" s="289" t="s">
        <v>9</v>
      </c>
      <c r="CI35" s="289" t="s">
        <v>4</v>
      </c>
      <c r="CJ35" s="289" t="s">
        <v>4</v>
      </c>
      <c r="CK35" s="289"/>
      <c r="CL35" s="289"/>
      <c r="CM35" s="290" t="s">
        <v>2315</v>
      </c>
      <c r="CN35" s="1084" t="s">
        <v>1660</v>
      </c>
      <c r="CO35" s="291" t="s">
        <v>2320</v>
      </c>
      <c r="CP35" s="291" t="s">
        <v>5</v>
      </c>
      <c r="CQ35" s="293" t="s">
        <v>13</v>
      </c>
      <c r="CR35" s="293" t="s">
        <v>237</v>
      </c>
      <c r="CS35" s="293" t="s">
        <v>237</v>
      </c>
      <c r="CT35" s="293" t="s">
        <v>1503</v>
      </c>
      <c r="CU35" s="294" t="s">
        <v>13</v>
      </c>
      <c r="CV35" s="295" t="s">
        <v>9</v>
      </c>
      <c r="CW35" s="296" t="s">
        <v>4</v>
      </c>
      <c r="CX35" s="296" t="s">
        <v>4</v>
      </c>
      <c r="CY35" s="295" t="s">
        <v>5</v>
      </c>
      <c r="CZ35" s="1085" t="s">
        <v>1661</v>
      </c>
      <c r="DA35" s="289" t="s">
        <v>2332</v>
      </c>
      <c r="DB35" s="298" t="s">
        <v>13</v>
      </c>
      <c r="DC35" s="298" t="s">
        <v>13</v>
      </c>
      <c r="DD35" s="1088" t="s">
        <v>1662</v>
      </c>
      <c r="DE35" s="299" t="s">
        <v>261</v>
      </c>
      <c r="DF35" s="300" t="s">
        <v>9</v>
      </c>
      <c r="DG35" s="301" t="s">
        <v>5</v>
      </c>
      <c r="DH35" s="273" t="s">
        <v>237</v>
      </c>
      <c r="DI35" s="273" t="s">
        <v>2333</v>
      </c>
      <c r="DJ35" s="313">
        <v>0.03</v>
      </c>
      <c r="DK35" s="302" t="s">
        <v>131</v>
      </c>
      <c r="DL35" s="302"/>
      <c r="DM35" s="313">
        <v>0.04</v>
      </c>
      <c r="DN35" s="313" t="s">
        <v>2347</v>
      </c>
      <c r="DO35" s="274" t="s">
        <v>6</v>
      </c>
      <c r="DP35" s="313" t="s">
        <v>4</v>
      </c>
      <c r="DQ35" s="274" t="s">
        <v>5</v>
      </c>
      <c r="DR35" s="274" t="s">
        <v>1854</v>
      </c>
      <c r="DS35" s="304"/>
      <c r="DT35" s="304" t="s">
        <v>129</v>
      </c>
      <c r="DU35" s="306" t="s">
        <v>19</v>
      </c>
      <c r="DV35" s="305" t="s">
        <v>13</v>
      </c>
      <c r="DW35" s="306" t="s">
        <v>382</v>
      </c>
      <c r="DX35" s="307" t="s">
        <v>471</v>
      </c>
      <c r="DY35" s="289" t="s">
        <v>129</v>
      </c>
      <c r="DZ35" s="289" t="s">
        <v>5</v>
      </c>
      <c r="EA35" s="1210" t="s">
        <v>9</v>
      </c>
      <c r="EB35" s="1210" t="s">
        <v>9</v>
      </c>
      <c r="EC35" s="315">
        <v>0</v>
      </c>
      <c r="ED35" s="308" t="s">
        <v>340</v>
      </c>
      <c r="EE35" s="291" t="s">
        <v>5</v>
      </c>
      <c r="EF35" s="294" t="s">
        <v>13</v>
      </c>
      <c r="EG35" s="298" t="s">
        <v>13</v>
      </c>
      <c r="EH35" s="301" t="s">
        <v>5</v>
      </c>
      <c r="EI35" s="274" t="s">
        <v>5</v>
      </c>
      <c r="EJ35" s="305" t="s">
        <v>13</v>
      </c>
      <c r="EK35" s="316"/>
      <c r="EL35" s="316"/>
      <c r="EM35" s="316"/>
      <c r="EN35" s="316"/>
      <c r="EO35" s="316"/>
      <c r="EP35" s="316"/>
      <c r="EQ35" s="316"/>
      <c r="ER35" s="316"/>
      <c r="ES35" s="316"/>
      <c r="ET35" s="316"/>
    </row>
    <row r="36" spans="1:150" s="111" customFormat="1" x14ac:dyDescent="0.25">
      <c r="A36" s="267" t="s">
        <v>467</v>
      </c>
      <c r="B36" s="268" t="s">
        <v>475</v>
      </c>
      <c r="C36" s="269" t="s">
        <v>1876</v>
      </c>
      <c r="D36" s="1127">
        <v>160</v>
      </c>
      <c r="E36" s="270" t="s">
        <v>287</v>
      </c>
      <c r="F36" s="270" t="s">
        <v>316</v>
      </c>
      <c r="G36" s="269" t="s">
        <v>2599</v>
      </c>
      <c r="H36" s="269" t="s">
        <v>2083</v>
      </c>
      <c r="I36" s="332" t="s">
        <v>1659</v>
      </c>
      <c r="J36" s="271" t="s">
        <v>236</v>
      </c>
      <c r="K36" s="272" t="s">
        <v>472</v>
      </c>
      <c r="L36" s="273" t="s">
        <v>1915</v>
      </c>
      <c r="M36" s="273"/>
      <c r="N36" s="273"/>
      <c r="O36" s="310" t="s">
        <v>478</v>
      </c>
      <c r="P36" s="274" t="s">
        <v>468</v>
      </c>
      <c r="Q36" s="274" t="s">
        <v>400</v>
      </c>
      <c r="R36" s="274" t="s">
        <v>2136</v>
      </c>
      <c r="S36" s="274" t="s">
        <v>2243</v>
      </c>
      <c r="T36" s="274" t="s">
        <v>295</v>
      </c>
      <c r="U36" s="274" t="s">
        <v>469</v>
      </c>
      <c r="V36" s="274" t="s">
        <v>2015</v>
      </c>
      <c r="W36" s="274" t="s">
        <v>2233</v>
      </c>
      <c r="X36" s="274" t="s">
        <v>237</v>
      </c>
      <c r="Y36" s="274" t="s">
        <v>2122</v>
      </c>
      <c r="Z36" s="274" t="s">
        <v>237</v>
      </c>
      <c r="AA36" s="274" t="s">
        <v>131</v>
      </c>
      <c r="AB36" s="274" t="s">
        <v>131</v>
      </c>
      <c r="AC36" s="274" t="s">
        <v>131</v>
      </c>
      <c r="AD36" s="274" t="s">
        <v>131</v>
      </c>
      <c r="AE36" s="274" t="s">
        <v>131</v>
      </c>
      <c r="AF36" s="274" t="s">
        <v>131</v>
      </c>
      <c r="AG36" s="274" t="s">
        <v>131</v>
      </c>
      <c r="AH36" s="275" t="s">
        <v>131</v>
      </c>
      <c r="AI36" s="275" t="s">
        <v>131</v>
      </c>
      <c r="AJ36" s="275" t="s">
        <v>131</v>
      </c>
      <c r="AK36" s="275" t="s">
        <v>131</v>
      </c>
      <c r="AL36" s="275" t="s">
        <v>131</v>
      </c>
      <c r="AM36" s="275" t="s">
        <v>131</v>
      </c>
      <c r="AN36" s="275" t="s">
        <v>131</v>
      </c>
      <c r="AO36" s="275" t="s">
        <v>131</v>
      </c>
      <c r="AP36" s="275" t="s">
        <v>131</v>
      </c>
      <c r="AQ36" s="275" t="s">
        <v>131</v>
      </c>
      <c r="AR36" s="275" t="s">
        <v>131</v>
      </c>
      <c r="AS36" s="275" t="s">
        <v>131</v>
      </c>
      <c r="AT36" s="274" t="s">
        <v>2158</v>
      </c>
      <c r="AU36" s="275" t="s">
        <v>237</v>
      </c>
      <c r="AV36" s="275" t="s">
        <v>237</v>
      </c>
      <c r="AW36" s="276" t="s">
        <v>2180</v>
      </c>
      <c r="AX36" s="277" t="s">
        <v>2201</v>
      </c>
      <c r="AY36" s="277" t="s">
        <v>1917</v>
      </c>
      <c r="AZ36" s="278" t="s">
        <v>4</v>
      </c>
      <c r="BA36" s="279">
        <v>463</v>
      </c>
      <c r="BB36" s="280">
        <v>181</v>
      </c>
      <c r="BC36" s="280">
        <v>90</v>
      </c>
      <c r="BD36" s="282" t="s">
        <v>131</v>
      </c>
      <c r="BE36" s="282"/>
      <c r="BF36" s="280">
        <v>91</v>
      </c>
      <c r="BG36" s="280">
        <v>87</v>
      </c>
      <c r="BH36" s="282" t="s">
        <v>131</v>
      </c>
      <c r="BI36" s="282"/>
      <c r="BJ36" s="283">
        <v>87</v>
      </c>
      <c r="BK36" s="280">
        <v>87</v>
      </c>
      <c r="BL36" s="282" t="s">
        <v>131</v>
      </c>
      <c r="BM36" s="282"/>
      <c r="BN36" s="283">
        <v>87</v>
      </c>
      <c r="BO36" s="279">
        <v>80</v>
      </c>
      <c r="BP36" s="279" t="s">
        <v>237</v>
      </c>
      <c r="BQ36" s="284"/>
      <c r="BR36" s="279">
        <v>80</v>
      </c>
      <c r="BS36" s="286" t="s">
        <v>129</v>
      </c>
      <c r="BT36" s="286" t="s">
        <v>129</v>
      </c>
      <c r="BU36" s="286" t="s">
        <v>129</v>
      </c>
      <c r="BV36" s="286" t="s">
        <v>129</v>
      </c>
      <c r="BW36" s="287">
        <v>1</v>
      </c>
      <c r="BX36" s="288"/>
      <c r="BY36" s="286" t="s">
        <v>129</v>
      </c>
      <c r="BZ36" s="286" t="s">
        <v>129</v>
      </c>
      <c r="CA36" s="286" t="s">
        <v>129</v>
      </c>
      <c r="CB36" s="286" t="s">
        <v>129</v>
      </c>
      <c r="CC36" s="286" t="s">
        <v>129</v>
      </c>
      <c r="CD36" s="288" t="s">
        <v>2298</v>
      </c>
      <c r="CE36" s="288" t="s">
        <v>470</v>
      </c>
      <c r="CF36" s="288">
        <v>13.51</v>
      </c>
      <c r="CG36" s="288">
        <v>3.61</v>
      </c>
      <c r="CH36" s="289" t="s">
        <v>9</v>
      </c>
      <c r="CI36" s="289" t="s">
        <v>4</v>
      </c>
      <c r="CJ36" s="289" t="s">
        <v>4</v>
      </c>
      <c r="CK36" s="289"/>
      <c r="CL36" s="289"/>
      <c r="CM36" s="290" t="s">
        <v>2315</v>
      </c>
      <c r="CN36" s="1084" t="s">
        <v>1660</v>
      </c>
      <c r="CO36" s="291" t="s">
        <v>2320</v>
      </c>
      <c r="CP36" s="291" t="s">
        <v>5</v>
      </c>
      <c r="CQ36" s="293" t="s">
        <v>13</v>
      </c>
      <c r="CR36" s="293" t="s">
        <v>237</v>
      </c>
      <c r="CS36" s="293" t="s">
        <v>237</v>
      </c>
      <c r="CT36" s="293" t="s">
        <v>1503</v>
      </c>
      <c r="CU36" s="294" t="s">
        <v>13</v>
      </c>
      <c r="CV36" s="295" t="s">
        <v>9</v>
      </c>
      <c r="CW36" s="296" t="s">
        <v>4</v>
      </c>
      <c r="CX36" s="296" t="s">
        <v>4</v>
      </c>
      <c r="CY36" s="295" t="s">
        <v>5</v>
      </c>
      <c r="CZ36" s="1085" t="s">
        <v>1661</v>
      </c>
      <c r="DA36" s="289" t="s">
        <v>2332</v>
      </c>
      <c r="DB36" s="298" t="s">
        <v>13</v>
      </c>
      <c r="DC36" s="298" t="s">
        <v>13</v>
      </c>
      <c r="DD36" s="1088" t="s">
        <v>1662</v>
      </c>
      <c r="DE36" s="299" t="s">
        <v>261</v>
      </c>
      <c r="DF36" s="300" t="s">
        <v>9</v>
      </c>
      <c r="DG36" s="301" t="s">
        <v>5</v>
      </c>
      <c r="DH36" s="273" t="s">
        <v>237</v>
      </c>
      <c r="DI36" s="273" t="s">
        <v>2333</v>
      </c>
      <c r="DJ36" s="313">
        <v>0.11</v>
      </c>
      <c r="DK36" s="302" t="s">
        <v>131</v>
      </c>
      <c r="DL36" s="302"/>
      <c r="DM36" s="313">
        <v>0.12</v>
      </c>
      <c r="DN36" s="313" t="s">
        <v>237</v>
      </c>
      <c r="DO36" s="274" t="s">
        <v>6</v>
      </c>
      <c r="DP36" s="313" t="s">
        <v>4</v>
      </c>
      <c r="DQ36" s="274" t="s">
        <v>13</v>
      </c>
      <c r="DR36" s="274" t="s">
        <v>1855</v>
      </c>
      <c r="DS36" s="304"/>
      <c r="DT36" s="304" t="s">
        <v>129</v>
      </c>
      <c r="DU36" s="306" t="s">
        <v>1833</v>
      </c>
      <c r="DV36" s="305" t="s">
        <v>13</v>
      </c>
      <c r="DW36" s="306" t="s">
        <v>476</v>
      </c>
      <c r="DX36" s="307" t="s">
        <v>471</v>
      </c>
      <c r="DY36" s="289" t="s">
        <v>129</v>
      </c>
      <c r="DZ36" s="289" t="s">
        <v>5</v>
      </c>
      <c r="EA36" s="1211" t="s">
        <v>477</v>
      </c>
      <c r="EB36" s="1211"/>
      <c r="EC36" s="315">
        <v>0</v>
      </c>
      <c r="ED36" s="308" t="s">
        <v>340</v>
      </c>
      <c r="EE36" s="291" t="s">
        <v>5</v>
      </c>
      <c r="EF36" s="294" t="s">
        <v>13</v>
      </c>
      <c r="EG36" s="298" t="s">
        <v>13</v>
      </c>
      <c r="EH36" s="301" t="s">
        <v>5</v>
      </c>
      <c r="EI36" s="274" t="s">
        <v>13</v>
      </c>
      <c r="EJ36" s="305" t="s">
        <v>13</v>
      </c>
      <c r="EK36" s="316"/>
      <c r="EL36" s="316"/>
      <c r="EM36" s="316"/>
      <c r="EN36" s="316"/>
      <c r="EO36" s="316"/>
      <c r="EP36" s="316"/>
      <c r="EQ36" s="316"/>
      <c r="ER36" s="316"/>
      <c r="ES36" s="316"/>
      <c r="ET36" s="316"/>
    </row>
    <row r="37" spans="1:150" s="111" customFormat="1" x14ac:dyDescent="0.25">
      <c r="A37" s="267" t="s">
        <v>505</v>
      </c>
      <c r="B37" s="268" t="s">
        <v>505</v>
      </c>
      <c r="C37" s="269" t="s">
        <v>1878</v>
      </c>
      <c r="D37" s="1127">
        <v>61</v>
      </c>
      <c r="E37" s="270" t="s">
        <v>287</v>
      </c>
      <c r="F37" s="270" t="s">
        <v>316</v>
      </c>
      <c r="G37" s="269" t="s">
        <v>1909</v>
      </c>
      <c r="H37" s="269" t="s">
        <v>2041</v>
      </c>
      <c r="I37" s="332" t="s">
        <v>1663</v>
      </c>
      <c r="J37" s="271" t="s">
        <v>1095</v>
      </c>
      <c r="K37" s="272" t="s">
        <v>510</v>
      </c>
      <c r="L37" s="1083" t="s">
        <v>2778</v>
      </c>
      <c r="M37" s="273"/>
      <c r="N37" s="273"/>
      <c r="O37" s="310" t="s">
        <v>129</v>
      </c>
      <c r="P37" s="274" t="s">
        <v>130</v>
      </c>
      <c r="Q37" s="274" t="s">
        <v>400</v>
      </c>
      <c r="R37" s="274" t="s">
        <v>1664</v>
      </c>
      <c r="S37" s="274" t="s">
        <v>2225</v>
      </c>
      <c r="T37" s="274" t="s">
        <v>295</v>
      </c>
      <c r="U37" s="331" t="s">
        <v>1665</v>
      </c>
      <c r="V37" s="274" t="s">
        <v>2699</v>
      </c>
      <c r="W37" s="274" t="s">
        <v>508</v>
      </c>
      <c r="X37" s="274" t="s">
        <v>507</v>
      </c>
      <c r="Y37" s="274" t="s">
        <v>2123</v>
      </c>
      <c r="Z37" s="331" t="s">
        <v>1666</v>
      </c>
      <c r="AA37" s="275" t="s">
        <v>131</v>
      </c>
      <c r="AB37" s="275" t="s">
        <v>131</v>
      </c>
      <c r="AC37" s="275" t="s">
        <v>131</v>
      </c>
      <c r="AD37" s="275" t="s">
        <v>131</v>
      </c>
      <c r="AE37" s="275" t="s">
        <v>131</v>
      </c>
      <c r="AF37" s="274" t="s">
        <v>131</v>
      </c>
      <c r="AG37" s="275" t="s">
        <v>131</v>
      </c>
      <c r="AH37" s="275" t="s">
        <v>237</v>
      </c>
      <c r="AI37" s="274"/>
      <c r="AJ37" s="274"/>
      <c r="AK37" s="274"/>
      <c r="AL37" s="274"/>
      <c r="AM37" s="274"/>
      <c r="AN37" s="274"/>
      <c r="AO37" s="274"/>
      <c r="AP37" s="274"/>
      <c r="AQ37" s="274"/>
      <c r="AR37" s="274"/>
      <c r="AS37" s="274"/>
      <c r="AT37" s="274" t="s">
        <v>1667</v>
      </c>
      <c r="AU37" s="275" t="s">
        <v>237</v>
      </c>
      <c r="AV37" s="275" t="s">
        <v>237</v>
      </c>
      <c r="AW37" s="276" t="s">
        <v>237</v>
      </c>
      <c r="AX37" s="277" t="s">
        <v>2203</v>
      </c>
      <c r="AY37" s="277" t="s">
        <v>1918</v>
      </c>
      <c r="AZ37" s="317" t="s">
        <v>509</v>
      </c>
      <c r="BA37" s="279" t="s">
        <v>237</v>
      </c>
      <c r="BB37" s="280">
        <v>70</v>
      </c>
      <c r="BC37" s="280">
        <v>35</v>
      </c>
      <c r="BD37" s="282" t="s">
        <v>131</v>
      </c>
      <c r="BE37" s="282"/>
      <c r="BF37" s="280">
        <v>35</v>
      </c>
      <c r="BG37" s="280">
        <v>31</v>
      </c>
      <c r="BH37" s="282" t="s">
        <v>131</v>
      </c>
      <c r="BI37" s="282"/>
      <c r="BJ37" s="280">
        <v>30</v>
      </c>
      <c r="BK37" s="280">
        <v>31</v>
      </c>
      <c r="BL37" s="282" t="s">
        <v>131</v>
      </c>
      <c r="BM37" s="282"/>
      <c r="BN37" s="280">
        <v>30</v>
      </c>
      <c r="BO37" s="279" t="s">
        <v>237</v>
      </c>
      <c r="BP37" s="279" t="s">
        <v>237</v>
      </c>
      <c r="BQ37" s="279" t="s">
        <v>237</v>
      </c>
      <c r="BR37" s="279" t="s">
        <v>237</v>
      </c>
      <c r="BS37" s="286">
        <v>24</v>
      </c>
      <c r="BT37" s="286" t="s">
        <v>129</v>
      </c>
      <c r="BU37" s="286" t="s">
        <v>129</v>
      </c>
      <c r="BV37" s="286" t="s">
        <v>129</v>
      </c>
      <c r="BW37" s="287">
        <v>1</v>
      </c>
      <c r="BX37" s="288"/>
      <c r="BY37" s="286" t="s">
        <v>129</v>
      </c>
      <c r="BZ37" s="286" t="s">
        <v>129</v>
      </c>
      <c r="CA37" s="286" t="s">
        <v>129</v>
      </c>
      <c r="CB37" s="286" t="s">
        <v>129</v>
      </c>
      <c r="CC37" s="287">
        <v>0.52</v>
      </c>
      <c r="CD37" s="288" t="s">
        <v>2295</v>
      </c>
      <c r="CE37" s="333" t="s">
        <v>237</v>
      </c>
      <c r="CF37" s="333" t="s">
        <v>237</v>
      </c>
      <c r="CG37" s="333" t="s">
        <v>237</v>
      </c>
      <c r="CH37" s="289" t="s">
        <v>4</v>
      </c>
      <c r="CI37" s="289" t="s">
        <v>4</v>
      </c>
      <c r="CJ37" s="289" t="s">
        <v>4</v>
      </c>
      <c r="CK37" s="289"/>
      <c r="CL37" s="289"/>
      <c r="CM37" s="290" t="s">
        <v>506</v>
      </c>
      <c r="CN37" s="1084" t="s">
        <v>2700</v>
      </c>
      <c r="CO37" s="291" t="s">
        <v>2320</v>
      </c>
      <c r="CP37" s="291" t="s">
        <v>5</v>
      </c>
      <c r="CQ37" s="293" t="s">
        <v>13</v>
      </c>
      <c r="CR37" s="293" t="s">
        <v>237</v>
      </c>
      <c r="CS37" s="293" t="s">
        <v>237</v>
      </c>
      <c r="CT37" s="293" t="s">
        <v>1503</v>
      </c>
      <c r="CU37" s="294" t="s">
        <v>13</v>
      </c>
      <c r="CV37" s="296" t="s">
        <v>9</v>
      </c>
      <c r="CW37" s="296" t="s">
        <v>4</v>
      </c>
      <c r="CX37" s="296" t="s">
        <v>9</v>
      </c>
      <c r="CY37" s="295" t="s">
        <v>13</v>
      </c>
      <c r="CZ37" s="289" t="s">
        <v>237</v>
      </c>
      <c r="DA37" s="289" t="s">
        <v>2552</v>
      </c>
      <c r="DB37" s="298" t="s">
        <v>13</v>
      </c>
      <c r="DC37" s="298" t="s">
        <v>13</v>
      </c>
      <c r="DD37" s="312" t="s">
        <v>129</v>
      </c>
      <c r="DE37" s="299" t="s">
        <v>395</v>
      </c>
      <c r="DF37" s="300" t="s">
        <v>9</v>
      </c>
      <c r="DG37" s="301" t="s">
        <v>5</v>
      </c>
      <c r="DH37" s="273" t="s">
        <v>237</v>
      </c>
      <c r="DI37" s="273" t="s">
        <v>2333</v>
      </c>
      <c r="DJ37" s="313">
        <v>0.11</v>
      </c>
      <c r="DK37" s="302" t="s">
        <v>131</v>
      </c>
      <c r="DL37" s="302"/>
      <c r="DM37" s="313">
        <v>0.06</v>
      </c>
      <c r="DN37" s="313" t="s">
        <v>2348</v>
      </c>
      <c r="DO37" s="274" t="s">
        <v>6</v>
      </c>
      <c r="DP37" s="313" t="s">
        <v>129</v>
      </c>
      <c r="DQ37" s="274" t="s">
        <v>13</v>
      </c>
      <c r="DR37" s="274" t="s">
        <v>1856</v>
      </c>
      <c r="DS37" s="304"/>
      <c r="DT37" s="304" t="s">
        <v>129</v>
      </c>
      <c r="DU37" s="306" t="s">
        <v>1833</v>
      </c>
      <c r="DV37" s="305" t="s">
        <v>13</v>
      </c>
      <c r="DW37" s="306" t="s">
        <v>382</v>
      </c>
      <c r="DX37" s="307" t="s">
        <v>383</v>
      </c>
      <c r="DY37" s="289" t="s">
        <v>129</v>
      </c>
      <c r="DZ37" s="289" t="s">
        <v>5</v>
      </c>
      <c r="EA37" s="1210" t="s">
        <v>9</v>
      </c>
      <c r="EB37" s="1210" t="s">
        <v>9</v>
      </c>
      <c r="EC37" s="315">
        <v>-1</v>
      </c>
      <c r="ED37" s="308" t="s">
        <v>866</v>
      </c>
      <c r="EE37" s="291" t="s">
        <v>5</v>
      </c>
      <c r="EF37" s="294" t="s">
        <v>13</v>
      </c>
      <c r="EG37" s="298" t="s">
        <v>13</v>
      </c>
      <c r="EH37" s="301" t="s">
        <v>5</v>
      </c>
      <c r="EI37" s="274" t="s">
        <v>13</v>
      </c>
      <c r="EJ37" s="305" t="s">
        <v>13</v>
      </c>
      <c r="EK37" s="316"/>
      <c r="EL37" s="316"/>
      <c r="EM37" s="316"/>
      <c r="EN37" s="316"/>
      <c r="EO37" s="316"/>
      <c r="EP37" s="316"/>
      <c r="EQ37" s="316"/>
      <c r="ER37" s="316"/>
      <c r="ES37" s="316"/>
      <c r="ET37" s="316"/>
    </row>
    <row r="38" spans="1:150" s="111" customFormat="1" x14ac:dyDescent="0.25">
      <c r="A38" s="267" t="s">
        <v>505</v>
      </c>
      <c r="B38" s="268" t="s">
        <v>655</v>
      </c>
      <c r="C38" s="269" t="s">
        <v>1877</v>
      </c>
      <c r="D38" s="1127">
        <v>62</v>
      </c>
      <c r="E38" s="270" t="s">
        <v>287</v>
      </c>
      <c r="F38" s="270" t="s">
        <v>316</v>
      </c>
      <c r="G38" s="269" t="s">
        <v>1909</v>
      </c>
      <c r="H38" s="269" t="s">
        <v>2041</v>
      </c>
      <c r="I38" s="332" t="s">
        <v>1663</v>
      </c>
      <c r="J38" s="271" t="s">
        <v>1095</v>
      </c>
      <c r="K38" s="272" t="s">
        <v>510</v>
      </c>
      <c r="L38" s="1083" t="s">
        <v>2778</v>
      </c>
      <c r="M38" s="273"/>
      <c r="N38" s="273"/>
      <c r="O38" s="310" t="s">
        <v>129</v>
      </c>
      <c r="P38" s="274" t="s">
        <v>130</v>
      </c>
      <c r="Q38" s="274" t="s">
        <v>400</v>
      </c>
      <c r="R38" s="274" t="s">
        <v>1664</v>
      </c>
      <c r="S38" s="274" t="s">
        <v>2225</v>
      </c>
      <c r="T38" s="274" t="s">
        <v>295</v>
      </c>
      <c r="U38" s="331" t="s">
        <v>1665</v>
      </c>
      <c r="V38" s="274" t="s">
        <v>2699</v>
      </c>
      <c r="W38" s="274" t="s">
        <v>508</v>
      </c>
      <c r="X38" s="274" t="s">
        <v>507</v>
      </c>
      <c r="Y38" s="274" t="s">
        <v>2123</v>
      </c>
      <c r="Z38" s="331" t="s">
        <v>1666</v>
      </c>
      <c r="AA38" s="275" t="s">
        <v>131</v>
      </c>
      <c r="AB38" s="275" t="s">
        <v>131</v>
      </c>
      <c r="AC38" s="275" t="s">
        <v>131</v>
      </c>
      <c r="AD38" s="275" t="s">
        <v>131</v>
      </c>
      <c r="AE38" s="275" t="s">
        <v>131</v>
      </c>
      <c r="AF38" s="274" t="s">
        <v>131</v>
      </c>
      <c r="AG38" s="275" t="s">
        <v>131</v>
      </c>
      <c r="AH38" s="275" t="s">
        <v>237</v>
      </c>
      <c r="AI38" s="274"/>
      <c r="AJ38" s="274"/>
      <c r="AK38" s="274"/>
      <c r="AL38" s="274"/>
      <c r="AM38" s="274"/>
      <c r="AN38" s="274"/>
      <c r="AO38" s="274"/>
      <c r="AP38" s="274"/>
      <c r="AQ38" s="274"/>
      <c r="AR38" s="274"/>
      <c r="AS38" s="274"/>
      <c r="AT38" s="274" t="s">
        <v>1667</v>
      </c>
      <c r="AU38" s="275" t="s">
        <v>237</v>
      </c>
      <c r="AV38" s="275" t="s">
        <v>237</v>
      </c>
      <c r="AW38" s="276" t="s">
        <v>237</v>
      </c>
      <c r="AX38" s="277" t="s">
        <v>2051</v>
      </c>
      <c r="AY38" s="277" t="s">
        <v>1918</v>
      </c>
      <c r="AZ38" s="317" t="s">
        <v>509</v>
      </c>
      <c r="BA38" s="279" t="s">
        <v>237</v>
      </c>
      <c r="BB38" s="280">
        <v>70</v>
      </c>
      <c r="BC38" s="280">
        <v>35</v>
      </c>
      <c r="BD38" s="282" t="s">
        <v>131</v>
      </c>
      <c r="BE38" s="282"/>
      <c r="BF38" s="280">
        <v>35</v>
      </c>
      <c r="BG38" s="280">
        <v>31</v>
      </c>
      <c r="BH38" s="282" t="s">
        <v>131</v>
      </c>
      <c r="BI38" s="282"/>
      <c r="BJ38" s="280">
        <v>30</v>
      </c>
      <c r="BK38" s="280">
        <v>31</v>
      </c>
      <c r="BL38" s="282" t="s">
        <v>131</v>
      </c>
      <c r="BM38" s="282"/>
      <c r="BN38" s="280">
        <v>30</v>
      </c>
      <c r="BO38" s="279">
        <v>31</v>
      </c>
      <c r="BP38" s="279" t="s">
        <v>131</v>
      </c>
      <c r="BQ38" s="279"/>
      <c r="BR38" s="279">
        <v>30</v>
      </c>
      <c r="BS38" s="286">
        <v>24</v>
      </c>
      <c r="BT38" s="286" t="s">
        <v>129</v>
      </c>
      <c r="BU38" s="286" t="s">
        <v>129</v>
      </c>
      <c r="BV38" s="286" t="s">
        <v>129</v>
      </c>
      <c r="BW38" s="287">
        <v>1</v>
      </c>
      <c r="BX38" s="288"/>
      <c r="BY38" s="286" t="s">
        <v>129</v>
      </c>
      <c r="BZ38" s="286" t="s">
        <v>129</v>
      </c>
      <c r="CA38" s="286" t="s">
        <v>129</v>
      </c>
      <c r="CB38" s="286" t="s">
        <v>129</v>
      </c>
      <c r="CC38" s="287">
        <v>0.52</v>
      </c>
      <c r="CD38" s="288" t="s">
        <v>2295</v>
      </c>
      <c r="CE38" s="333" t="s">
        <v>237</v>
      </c>
      <c r="CF38" s="333" t="s">
        <v>237</v>
      </c>
      <c r="CG38" s="333" t="s">
        <v>237</v>
      </c>
      <c r="CH38" s="289" t="s">
        <v>4</v>
      </c>
      <c r="CI38" s="289" t="s">
        <v>4</v>
      </c>
      <c r="CJ38" s="289" t="s">
        <v>4</v>
      </c>
      <c r="CK38" s="289"/>
      <c r="CL38" s="289"/>
      <c r="CM38" s="290" t="s">
        <v>506</v>
      </c>
      <c r="CN38" s="1084" t="s">
        <v>2700</v>
      </c>
      <c r="CO38" s="291" t="s">
        <v>2320</v>
      </c>
      <c r="CP38" s="291" t="s">
        <v>5</v>
      </c>
      <c r="CQ38" s="293" t="s">
        <v>13</v>
      </c>
      <c r="CR38" s="293" t="s">
        <v>237</v>
      </c>
      <c r="CS38" s="293" t="s">
        <v>237</v>
      </c>
      <c r="CT38" s="293" t="s">
        <v>1503</v>
      </c>
      <c r="CU38" s="294" t="s">
        <v>13</v>
      </c>
      <c r="CV38" s="296" t="s">
        <v>9</v>
      </c>
      <c r="CW38" s="296" t="s">
        <v>4</v>
      </c>
      <c r="CX38" s="296" t="s">
        <v>9</v>
      </c>
      <c r="CY38" s="295" t="s">
        <v>13</v>
      </c>
      <c r="CZ38" s="289" t="s">
        <v>237</v>
      </c>
      <c r="DA38" s="289" t="s">
        <v>2552</v>
      </c>
      <c r="DB38" s="298" t="s">
        <v>13</v>
      </c>
      <c r="DC38" s="298" t="s">
        <v>13</v>
      </c>
      <c r="DD38" s="312" t="s">
        <v>129</v>
      </c>
      <c r="DE38" s="299" t="s">
        <v>395</v>
      </c>
      <c r="DF38" s="300" t="s">
        <v>9</v>
      </c>
      <c r="DG38" s="301" t="s">
        <v>5</v>
      </c>
      <c r="DH38" s="273" t="s">
        <v>237</v>
      </c>
      <c r="DI38" s="273" t="s">
        <v>2333</v>
      </c>
      <c r="DJ38" s="313">
        <v>0.11</v>
      </c>
      <c r="DK38" s="302" t="s">
        <v>131</v>
      </c>
      <c r="DL38" s="302"/>
      <c r="DM38" s="313">
        <v>0.06</v>
      </c>
      <c r="DN38" s="313" t="s">
        <v>2348</v>
      </c>
      <c r="DO38" s="274" t="s">
        <v>6</v>
      </c>
      <c r="DP38" s="313" t="s">
        <v>129</v>
      </c>
      <c r="DQ38" s="274" t="s">
        <v>13</v>
      </c>
      <c r="DR38" s="274" t="s">
        <v>1856</v>
      </c>
      <c r="DS38" s="304"/>
      <c r="DT38" s="304" t="s">
        <v>129</v>
      </c>
      <c r="DU38" s="306" t="s">
        <v>1833</v>
      </c>
      <c r="DV38" s="305" t="s">
        <v>13</v>
      </c>
      <c r="DW38" s="306" t="s">
        <v>382</v>
      </c>
      <c r="DX38" s="307" t="s">
        <v>383</v>
      </c>
      <c r="DY38" s="289" t="s">
        <v>129</v>
      </c>
      <c r="DZ38" s="289" t="s">
        <v>5</v>
      </c>
      <c r="EA38" s="1210" t="s">
        <v>9</v>
      </c>
      <c r="EB38" s="1210" t="s">
        <v>9</v>
      </c>
      <c r="EC38" s="315">
        <v>-1</v>
      </c>
      <c r="ED38" s="308" t="s">
        <v>866</v>
      </c>
      <c r="EE38" s="291" t="s">
        <v>5</v>
      </c>
      <c r="EF38" s="294" t="s">
        <v>13</v>
      </c>
      <c r="EG38" s="298" t="s">
        <v>13</v>
      </c>
      <c r="EH38" s="301" t="s">
        <v>5</v>
      </c>
      <c r="EI38" s="274" t="s">
        <v>13</v>
      </c>
      <c r="EJ38" s="305" t="s">
        <v>13</v>
      </c>
      <c r="EK38" s="316"/>
      <c r="EL38" s="316"/>
      <c r="EM38" s="316"/>
      <c r="EN38" s="316"/>
      <c r="EO38" s="316"/>
      <c r="EP38" s="316"/>
      <c r="EQ38" s="316"/>
      <c r="ER38" s="316"/>
      <c r="ES38" s="316"/>
      <c r="ET38" s="316"/>
    </row>
    <row r="39" spans="1:150" s="111" customFormat="1" x14ac:dyDescent="0.25">
      <c r="A39" s="267" t="s">
        <v>518</v>
      </c>
      <c r="B39" s="268" t="s">
        <v>518</v>
      </c>
      <c r="C39" s="269" t="s">
        <v>2600</v>
      </c>
      <c r="D39" s="1127">
        <v>171</v>
      </c>
      <c r="E39" s="270" t="s">
        <v>287</v>
      </c>
      <c r="F39" s="270" t="s">
        <v>13</v>
      </c>
      <c r="G39" s="269" t="s">
        <v>451</v>
      </c>
      <c r="H39" s="269" t="s">
        <v>523</v>
      </c>
      <c r="I39" s="332" t="s">
        <v>1668</v>
      </c>
      <c r="J39" s="271" t="s">
        <v>1095</v>
      </c>
      <c r="K39" s="1082" t="s">
        <v>1669</v>
      </c>
      <c r="L39" s="1083" t="s">
        <v>1670</v>
      </c>
      <c r="M39" s="273"/>
      <c r="N39" s="273"/>
      <c r="O39" s="1087" t="s">
        <v>2008</v>
      </c>
      <c r="P39" s="274" t="s">
        <v>400</v>
      </c>
      <c r="Q39" s="274" t="s">
        <v>400</v>
      </c>
      <c r="R39" s="274" t="s">
        <v>2136</v>
      </c>
      <c r="S39" s="274" t="s">
        <v>2245</v>
      </c>
      <c r="T39" s="274" t="s">
        <v>295</v>
      </c>
      <c r="U39" s="274" t="s">
        <v>520</v>
      </c>
      <c r="V39" s="274" t="s">
        <v>521</v>
      </c>
      <c r="W39" s="274" t="s">
        <v>519</v>
      </c>
      <c r="X39" s="331" t="s">
        <v>2097</v>
      </c>
      <c r="Y39" s="274" t="s">
        <v>2124</v>
      </c>
      <c r="Z39" s="331" t="s">
        <v>1671</v>
      </c>
      <c r="AA39" s="274" t="s">
        <v>131</v>
      </c>
      <c r="AB39" s="274" t="s">
        <v>131</v>
      </c>
      <c r="AC39" s="274" t="s">
        <v>131</v>
      </c>
      <c r="AD39" s="274" t="s">
        <v>131</v>
      </c>
      <c r="AE39" s="274" t="s">
        <v>131</v>
      </c>
      <c r="AF39" s="274" t="s">
        <v>131</v>
      </c>
      <c r="AG39" s="274" t="s">
        <v>131</v>
      </c>
      <c r="AH39" s="275" t="s">
        <v>237</v>
      </c>
      <c r="AI39" s="274"/>
      <c r="AJ39" s="274"/>
      <c r="AK39" s="274"/>
      <c r="AL39" s="274"/>
      <c r="AM39" s="274"/>
      <c r="AN39" s="274"/>
      <c r="AO39" s="274"/>
      <c r="AP39" s="274"/>
      <c r="AQ39" s="274"/>
      <c r="AR39" s="274"/>
      <c r="AS39" s="274"/>
      <c r="AT39" s="274" t="s">
        <v>2159</v>
      </c>
      <c r="AU39" s="275" t="s">
        <v>237</v>
      </c>
      <c r="AV39" s="275" t="s">
        <v>2176</v>
      </c>
      <c r="AW39" s="276" t="s">
        <v>2180</v>
      </c>
      <c r="AX39" s="277" t="s">
        <v>2701</v>
      </c>
      <c r="AY39" s="277" t="s">
        <v>237</v>
      </c>
      <c r="AZ39" s="317" t="s">
        <v>527</v>
      </c>
      <c r="BA39" s="279">
        <v>192</v>
      </c>
      <c r="BB39" s="280">
        <v>171</v>
      </c>
      <c r="BC39" s="280">
        <v>84</v>
      </c>
      <c r="BD39" s="281" t="s">
        <v>131</v>
      </c>
      <c r="BE39" s="282"/>
      <c r="BF39" s="282">
        <v>87</v>
      </c>
      <c r="BG39" s="280">
        <v>84</v>
      </c>
      <c r="BH39" s="283" t="s">
        <v>131</v>
      </c>
      <c r="BI39" s="282"/>
      <c r="BJ39" s="282">
        <v>87</v>
      </c>
      <c r="BK39" s="280">
        <v>84</v>
      </c>
      <c r="BL39" s="282" t="s">
        <v>131</v>
      </c>
      <c r="BM39" s="282"/>
      <c r="BN39" s="282">
        <v>87</v>
      </c>
      <c r="BO39" s="279" t="s">
        <v>237</v>
      </c>
      <c r="BP39" s="320"/>
      <c r="BQ39" s="284"/>
      <c r="BR39" s="279" t="s">
        <v>237</v>
      </c>
      <c r="BS39" s="286">
        <v>27</v>
      </c>
      <c r="BT39" s="286">
        <v>5.2</v>
      </c>
      <c r="BU39" s="286" t="s">
        <v>129</v>
      </c>
      <c r="BV39" s="286" t="s">
        <v>129</v>
      </c>
      <c r="BW39" s="287">
        <v>1</v>
      </c>
      <c r="BX39" s="288"/>
      <c r="BY39" s="286" t="s">
        <v>129</v>
      </c>
      <c r="BZ39" s="286" t="s">
        <v>129</v>
      </c>
      <c r="CA39" s="286" t="s">
        <v>129</v>
      </c>
      <c r="CB39" s="286" t="s">
        <v>129</v>
      </c>
      <c r="CC39" s="287">
        <v>0.47</v>
      </c>
      <c r="CD39" s="288" t="s">
        <v>451</v>
      </c>
      <c r="CE39" s="288" t="s">
        <v>524</v>
      </c>
      <c r="CF39" s="288">
        <v>3.3</v>
      </c>
      <c r="CG39" s="288">
        <v>0.4</v>
      </c>
      <c r="CH39" s="289" t="s">
        <v>4</v>
      </c>
      <c r="CI39" s="289" t="s">
        <v>4</v>
      </c>
      <c r="CJ39" s="289" t="s">
        <v>4</v>
      </c>
      <c r="CK39" s="289"/>
      <c r="CL39" s="289"/>
      <c r="CM39" s="318" t="s">
        <v>2313</v>
      </c>
      <c r="CN39" s="292" t="s">
        <v>237</v>
      </c>
      <c r="CO39" s="292" t="s">
        <v>2321</v>
      </c>
      <c r="CP39" s="292" t="s">
        <v>13</v>
      </c>
      <c r="CQ39" s="293" t="s">
        <v>13</v>
      </c>
      <c r="CR39" s="293" t="s">
        <v>237</v>
      </c>
      <c r="CS39" s="293" t="s">
        <v>237</v>
      </c>
      <c r="CT39" s="293" t="s">
        <v>1503</v>
      </c>
      <c r="CU39" s="294" t="s">
        <v>13</v>
      </c>
      <c r="CV39" s="296" t="s">
        <v>9</v>
      </c>
      <c r="CW39" s="296" t="s">
        <v>4</v>
      </c>
      <c r="CX39" s="296" t="s">
        <v>9</v>
      </c>
      <c r="CY39" s="295" t="s">
        <v>13</v>
      </c>
      <c r="CZ39" s="289" t="s">
        <v>237</v>
      </c>
      <c r="DA39" s="289" t="s">
        <v>2552</v>
      </c>
      <c r="DB39" s="298" t="s">
        <v>4</v>
      </c>
      <c r="DC39" s="298" t="s">
        <v>5</v>
      </c>
      <c r="DD39" s="1088" t="s">
        <v>1672</v>
      </c>
      <c r="DE39" s="299" t="s">
        <v>522</v>
      </c>
      <c r="DF39" s="300" t="s">
        <v>9</v>
      </c>
      <c r="DG39" s="301" t="s">
        <v>5</v>
      </c>
      <c r="DH39" s="273" t="s">
        <v>237</v>
      </c>
      <c r="DI39" s="273" t="s">
        <v>2333</v>
      </c>
      <c r="DJ39" s="313" t="s">
        <v>129</v>
      </c>
      <c r="DK39" s="313" t="s">
        <v>129</v>
      </c>
      <c r="DL39" s="302"/>
      <c r="DM39" s="313" t="s">
        <v>237</v>
      </c>
      <c r="DN39" s="1091" t="s">
        <v>1673</v>
      </c>
      <c r="DO39" s="274" t="s">
        <v>2351</v>
      </c>
      <c r="DP39" s="313" t="s">
        <v>129</v>
      </c>
      <c r="DQ39" s="274" t="s">
        <v>13</v>
      </c>
      <c r="DR39" s="331" t="s">
        <v>2246</v>
      </c>
      <c r="DS39" s="304"/>
      <c r="DT39" s="304" t="s">
        <v>129</v>
      </c>
      <c r="DU39" s="306" t="s">
        <v>1833</v>
      </c>
      <c r="DV39" s="305" t="s">
        <v>13</v>
      </c>
      <c r="DW39" s="306" t="s">
        <v>528</v>
      </c>
      <c r="DX39" s="307" t="s">
        <v>2377</v>
      </c>
      <c r="DY39" s="289" t="s">
        <v>129</v>
      </c>
      <c r="DZ39" s="289" t="s">
        <v>5</v>
      </c>
      <c r="EA39" s="1210" t="s">
        <v>9</v>
      </c>
      <c r="EB39" s="1210" t="s">
        <v>9</v>
      </c>
      <c r="EC39" s="315">
        <v>-1</v>
      </c>
      <c r="ED39" s="308" t="s">
        <v>2392</v>
      </c>
      <c r="EE39" s="292" t="s">
        <v>13</v>
      </c>
      <c r="EF39" s="294" t="s">
        <v>13</v>
      </c>
      <c r="EG39" s="298" t="s">
        <v>5</v>
      </c>
      <c r="EH39" s="301" t="s">
        <v>5</v>
      </c>
      <c r="EI39" s="274" t="s">
        <v>13</v>
      </c>
      <c r="EJ39" s="305" t="s">
        <v>13</v>
      </c>
      <c r="EK39" s="316"/>
      <c r="EL39" s="316"/>
      <c r="EM39" s="316"/>
      <c r="EN39" s="316"/>
      <c r="EO39" s="316"/>
      <c r="EP39" s="316"/>
      <c r="EQ39" s="316"/>
      <c r="ER39" s="316"/>
      <c r="ES39" s="316"/>
      <c r="ET39" s="316"/>
    </row>
    <row r="40" spans="1:150" s="111" customFormat="1" x14ac:dyDescent="0.25">
      <c r="A40" s="267" t="s">
        <v>518</v>
      </c>
      <c r="B40" s="268" t="s">
        <v>536</v>
      </c>
      <c r="C40" s="269" t="s">
        <v>1879</v>
      </c>
      <c r="D40" s="1127">
        <v>131</v>
      </c>
      <c r="E40" s="270" t="s">
        <v>287</v>
      </c>
      <c r="F40" s="270" t="s">
        <v>13</v>
      </c>
      <c r="G40" s="269" t="s">
        <v>451</v>
      </c>
      <c r="H40" s="269" t="s">
        <v>538</v>
      </c>
      <c r="I40" s="332" t="s">
        <v>1668</v>
      </c>
      <c r="J40" s="271" t="s">
        <v>1095</v>
      </c>
      <c r="K40" s="1082" t="s">
        <v>1669</v>
      </c>
      <c r="L40" s="1083" t="s">
        <v>1670</v>
      </c>
      <c r="M40" s="273"/>
      <c r="N40" s="273"/>
      <c r="O40" s="1087" t="s">
        <v>2008</v>
      </c>
      <c r="P40" s="274" t="s">
        <v>400</v>
      </c>
      <c r="Q40" s="274" t="s">
        <v>400</v>
      </c>
      <c r="R40" s="274" t="s">
        <v>2136</v>
      </c>
      <c r="S40" s="274" t="s">
        <v>367</v>
      </c>
      <c r="T40" s="274" t="s">
        <v>295</v>
      </c>
      <c r="U40" s="274" t="s">
        <v>520</v>
      </c>
      <c r="V40" s="274" t="s">
        <v>521</v>
      </c>
      <c r="W40" s="274" t="s">
        <v>1674</v>
      </c>
      <c r="X40" s="331" t="s">
        <v>1675</v>
      </c>
      <c r="Y40" s="274" t="s">
        <v>219</v>
      </c>
      <c r="Z40" s="331" t="s">
        <v>1676</v>
      </c>
      <c r="AA40" s="274" t="s">
        <v>131</v>
      </c>
      <c r="AB40" s="274" t="s">
        <v>131</v>
      </c>
      <c r="AC40" s="274" t="s">
        <v>131</v>
      </c>
      <c r="AD40" s="274" t="s">
        <v>131</v>
      </c>
      <c r="AE40" s="274" t="s">
        <v>131</v>
      </c>
      <c r="AF40" s="274" t="s">
        <v>131</v>
      </c>
      <c r="AG40" s="274" t="s">
        <v>131</v>
      </c>
      <c r="AH40" s="275" t="s">
        <v>237</v>
      </c>
      <c r="AI40" s="274"/>
      <c r="AJ40" s="274"/>
      <c r="AK40" s="274"/>
      <c r="AL40" s="274"/>
      <c r="AM40" s="274"/>
      <c r="AN40" s="274"/>
      <c r="AO40" s="274"/>
      <c r="AP40" s="274"/>
      <c r="AQ40" s="274"/>
      <c r="AR40" s="274"/>
      <c r="AS40" s="274"/>
      <c r="AT40" s="274" t="s">
        <v>2159</v>
      </c>
      <c r="AU40" s="275" t="s">
        <v>237</v>
      </c>
      <c r="AV40" s="275" t="s">
        <v>2176</v>
      </c>
      <c r="AW40" s="1093" t="s">
        <v>1677</v>
      </c>
      <c r="AX40" s="277" t="s">
        <v>2501</v>
      </c>
      <c r="AY40" s="277" t="s">
        <v>237</v>
      </c>
      <c r="AZ40" s="278" t="s">
        <v>4</v>
      </c>
      <c r="BA40" s="279" t="s">
        <v>237</v>
      </c>
      <c r="BB40" s="280">
        <v>227</v>
      </c>
      <c r="BC40" s="280">
        <v>114</v>
      </c>
      <c r="BD40" s="281" t="s">
        <v>131</v>
      </c>
      <c r="BE40" s="282"/>
      <c r="BF40" s="282">
        <v>113</v>
      </c>
      <c r="BG40" s="283" t="s">
        <v>131</v>
      </c>
      <c r="BH40" s="283" t="s">
        <v>131</v>
      </c>
      <c r="BI40" s="283" t="s">
        <v>131</v>
      </c>
      <c r="BJ40" s="283" t="s">
        <v>131</v>
      </c>
      <c r="BK40" s="280">
        <v>67</v>
      </c>
      <c r="BL40" s="282" t="s">
        <v>131</v>
      </c>
      <c r="BM40" s="282"/>
      <c r="BN40" s="282">
        <v>64</v>
      </c>
      <c r="BO40" s="280">
        <v>67</v>
      </c>
      <c r="BP40" s="282"/>
      <c r="BQ40" s="282"/>
      <c r="BR40" s="282">
        <v>64</v>
      </c>
      <c r="BS40" s="286" t="s">
        <v>129</v>
      </c>
      <c r="BT40" s="286" t="s">
        <v>129</v>
      </c>
      <c r="BU40" s="286" t="s">
        <v>129</v>
      </c>
      <c r="BV40" s="286" t="s">
        <v>129</v>
      </c>
      <c r="BW40" s="287">
        <v>1</v>
      </c>
      <c r="BX40" s="286" t="s">
        <v>129</v>
      </c>
      <c r="BY40" s="286" t="s">
        <v>129</v>
      </c>
      <c r="BZ40" s="286" t="s">
        <v>129</v>
      </c>
      <c r="CA40" s="286" t="s">
        <v>129</v>
      </c>
      <c r="CB40" s="286" t="s">
        <v>129</v>
      </c>
      <c r="CC40" s="286" t="s">
        <v>129</v>
      </c>
      <c r="CD40" s="288" t="s">
        <v>451</v>
      </c>
      <c r="CE40" s="286" t="s">
        <v>537</v>
      </c>
      <c r="CF40" s="286">
        <v>31.3</v>
      </c>
      <c r="CG40" s="286">
        <v>18.399999999999999</v>
      </c>
      <c r="CH40" s="289" t="s">
        <v>4</v>
      </c>
      <c r="CI40" s="289" t="s">
        <v>4</v>
      </c>
      <c r="CJ40" s="289" t="s">
        <v>4</v>
      </c>
      <c r="CK40" s="289"/>
      <c r="CL40" s="289"/>
      <c r="CM40" s="318" t="s">
        <v>2313</v>
      </c>
      <c r="CN40" s="292" t="s">
        <v>237</v>
      </c>
      <c r="CO40" s="292" t="s">
        <v>2321</v>
      </c>
      <c r="CP40" s="292" t="s">
        <v>13</v>
      </c>
      <c r="CQ40" s="293" t="s">
        <v>13</v>
      </c>
      <c r="CR40" s="293" t="s">
        <v>237</v>
      </c>
      <c r="CS40" s="293" t="s">
        <v>237</v>
      </c>
      <c r="CT40" s="293" t="s">
        <v>1503</v>
      </c>
      <c r="CU40" s="294" t="s">
        <v>13</v>
      </c>
      <c r="CV40" s="296" t="s">
        <v>9</v>
      </c>
      <c r="CW40" s="296" t="s">
        <v>4</v>
      </c>
      <c r="CX40" s="296" t="s">
        <v>9</v>
      </c>
      <c r="CY40" s="295" t="s">
        <v>13</v>
      </c>
      <c r="CZ40" s="289" t="s">
        <v>237</v>
      </c>
      <c r="DA40" s="289" t="s">
        <v>2552</v>
      </c>
      <c r="DB40" s="298" t="s">
        <v>4</v>
      </c>
      <c r="DC40" s="298" t="s">
        <v>5</v>
      </c>
      <c r="DD40" s="1088" t="s">
        <v>1672</v>
      </c>
      <c r="DE40" s="299" t="s">
        <v>522</v>
      </c>
      <c r="DF40" s="300" t="s">
        <v>9</v>
      </c>
      <c r="DG40" s="301" t="s">
        <v>5</v>
      </c>
      <c r="DH40" s="273" t="s">
        <v>237</v>
      </c>
      <c r="DI40" s="273" t="s">
        <v>2333</v>
      </c>
      <c r="DJ40" s="313">
        <v>0.41</v>
      </c>
      <c r="DK40" s="313">
        <v>0.43</v>
      </c>
      <c r="DL40" s="302"/>
      <c r="DM40" s="313" t="s">
        <v>1481</v>
      </c>
      <c r="DN40" s="313" t="s">
        <v>237</v>
      </c>
      <c r="DO40" s="274" t="s">
        <v>13</v>
      </c>
      <c r="DP40" s="313" t="s">
        <v>129</v>
      </c>
      <c r="DQ40" s="274" t="s">
        <v>10</v>
      </c>
      <c r="DR40" s="274" t="s">
        <v>1678</v>
      </c>
      <c r="DS40" s="304"/>
      <c r="DT40" s="304" t="s">
        <v>129</v>
      </c>
      <c r="DU40" s="306" t="s">
        <v>1833</v>
      </c>
      <c r="DV40" s="305" t="s">
        <v>13</v>
      </c>
      <c r="DW40" s="306" t="s">
        <v>528</v>
      </c>
      <c r="DX40" s="307" t="s">
        <v>2377</v>
      </c>
      <c r="DY40" s="289" t="s">
        <v>129</v>
      </c>
      <c r="DZ40" s="289" t="s">
        <v>5</v>
      </c>
      <c r="EA40" s="1210" t="s">
        <v>9</v>
      </c>
      <c r="EB40" s="1210" t="s">
        <v>9</v>
      </c>
      <c r="EC40" s="315">
        <v>-1</v>
      </c>
      <c r="ED40" s="308" t="s">
        <v>2393</v>
      </c>
      <c r="EE40" s="292" t="s">
        <v>13</v>
      </c>
      <c r="EF40" s="294" t="s">
        <v>13</v>
      </c>
      <c r="EG40" s="298" t="s">
        <v>5</v>
      </c>
      <c r="EH40" s="301" t="s">
        <v>5</v>
      </c>
      <c r="EI40" s="274" t="s">
        <v>10</v>
      </c>
      <c r="EJ40" s="305" t="s">
        <v>13</v>
      </c>
      <c r="EK40" s="316"/>
      <c r="EL40" s="316"/>
      <c r="EM40" s="316"/>
      <c r="EN40" s="316"/>
      <c r="EO40" s="316"/>
      <c r="EP40" s="316"/>
      <c r="EQ40" s="316"/>
      <c r="ER40" s="316"/>
      <c r="ES40" s="316"/>
      <c r="ET40" s="316"/>
    </row>
    <row r="41" spans="1:150" s="111" customFormat="1" ht="15.75" customHeight="1" x14ac:dyDescent="0.25">
      <c r="A41" s="267" t="s">
        <v>584</v>
      </c>
      <c r="B41" s="268" t="s">
        <v>584</v>
      </c>
      <c r="C41" s="1205" t="s">
        <v>1880</v>
      </c>
      <c r="D41" s="1127">
        <v>49</v>
      </c>
      <c r="E41" s="270" t="s">
        <v>287</v>
      </c>
      <c r="F41" s="270" t="s">
        <v>13</v>
      </c>
      <c r="G41" s="269" t="s">
        <v>1922</v>
      </c>
      <c r="H41" s="269" t="s">
        <v>585</v>
      </c>
      <c r="I41" s="332" t="s">
        <v>1679</v>
      </c>
      <c r="J41" s="271" t="s">
        <v>1095</v>
      </c>
      <c r="K41" s="1082" t="s">
        <v>1680</v>
      </c>
      <c r="L41" s="1100" t="s">
        <v>1681</v>
      </c>
      <c r="M41" s="273"/>
      <c r="N41" s="273"/>
      <c r="O41" s="310" t="s">
        <v>237</v>
      </c>
      <c r="P41" s="274" t="s">
        <v>468</v>
      </c>
      <c r="Q41" s="274" t="s">
        <v>400</v>
      </c>
      <c r="R41" s="274" t="s">
        <v>2136</v>
      </c>
      <c r="S41" s="274" t="s">
        <v>517</v>
      </c>
      <c r="T41" s="274" t="s">
        <v>295</v>
      </c>
      <c r="U41" s="274" t="s">
        <v>586</v>
      </c>
      <c r="V41" s="1098" t="s">
        <v>1682</v>
      </c>
      <c r="W41" s="274" t="s">
        <v>2273</v>
      </c>
      <c r="X41" s="274" t="s">
        <v>2098</v>
      </c>
      <c r="Y41" s="274" t="s">
        <v>2123</v>
      </c>
      <c r="Z41" s="331" t="s">
        <v>1683</v>
      </c>
      <c r="AA41" s="274" t="s">
        <v>131</v>
      </c>
      <c r="AB41" s="274" t="s">
        <v>131</v>
      </c>
      <c r="AC41" s="274" t="s">
        <v>131</v>
      </c>
      <c r="AD41" s="274" t="s">
        <v>131</v>
      </c>
      <c r="AE41" s="274" t="s">
        <v>131</v>
      </c>
      <c r="AF41" s="274" t="s">
        <v>131</v>
      </c>
      <c r="AG41" s="274" t="s">
        <v>131</v>
      </c>
      <c r="AH41" s="275" t="s">
        <v>237</v>
      </c>
      <c r="AI41" s="274"/>
      <c r="AJ41" s="274"/>
      <c r="AK41" s="274"/>
      <c r="AL41" s="274"/>
      <c r="AM41" s="274"/>
      <c r="AN41" s="274"/>
      <c r="AO41" s="274"/>
      <c r="AP41" s="274"/>
      <c r="AQ41" s="274"/>
      <c r="AR41" s="274"/>
      <c r="AS41" s="274"/>
      <c r="AT41" s="274" t="s">
        <v>2160</v>
      </c>
      <c r="AU41" s="275" t="s">
        <v>237</v>
      </c>
      <c r="AV41" s="275" t="s">
        <v>237</v>
      </c>
      <c r="AW41" s="276" t="s">
        <v>237</v>
      </c>
      <c r="AX41" s="277" t="s">
        <v>2189</v>
      </c>
      <c r="AY41" s="277" t="s">
        <v>588</v>
      </c>
      <c r="AZ41" s="317" t="s">
        <v>4</v>
      </c>
      <c r="BA41" s="279" t="s">
        <v>237</v>
      </c>
      <c r="BB41" s="280" t="s">
        <v>237</v>
      </c>
      <c r="BC41" s="280">
        <v>116</v>
      </c>
      <c r="BD41" s="282"/>
      <c r="BE41" s="282"/>
      <c r="BF41" s="280">
        <v>184</v>
      </c>
      <c r="BG41" s="280">
        <v>19</v>
      </c>
      <c r="BH41" s="282"/>
      <c r="BI41" s="282"/>
      <c r="BJ41" s="283">
        <v>30</v>
      </c>
      <c r="BK41" s="280">
        <v>19</v>
      </c>
      <c r="BL41" s="282"/>
      <c r="BM41" s="282"/>
      <c r="BN41" s="283">
        <v>30</v>
      </c>
      <c r="BO41" s="279">
        <v>19</v>
      </c>
      <c r="BP41" s="320"/>
      <c r="BQ41" s="284"/>
      <c r="BR41" s="279">
        <v>30</v>
      </c>
      <c r="BS41" s="286" t="s">
        <v>129</v>
      </c>
      <c r="BT41" s="286" t="s">
        <v>129</v>
      </c>
      <c r="BU41" s="286" t="s">
        <v>129</v>
      </c>
      <c r="BV41" s="286" t="s">
        <v>129</v>
      </c>
      <c r="BW41" s="287">
        <v>1</v>
      </c>
      <c r="BX41" s="288"/>
      <c r="BY41" s="286" t="s">
        <v>237</v>
      </c>
      <c r="BZ41" s="286" t="s">
        <v>237</v>
      </c>
      <c r="CA41" s="286">
        <v>3</v>
      </c>
      <c r="CB41" s="286">
        <v>4</v>
      </c>
      <c r="CC41" s="287" t="s">
        <v>237</v>
      </c>
      <c r="CD41" s="288" t="s">
        <v>589</v>
      </c>
      <c r="CE41" s="288" t="s">
        <v>237</v>
      </c>
      <c r="CF41" s="288" t="s">
        <v>237</v>
      </c>
      <c r="CG41" s="288" t="s">
        <v>237</v>
      </c>
      <c r="CH41" s="289" t="s">
        <v>4</v>
      </c>
      <c r="CI41" s="289" t="s">
        <v>4</v>
      </c>
      <c r="CJ41" s="289" t="s">
        <v>4</v>
      </c>
      <c r="CK41" s="289"/>
      <c r="CL41" s="289"/>
      <c r="CM41" s="318" t="s">
        <v>2316</v>
      </c>
      <c r="CN41" s="1092" t="s">
        <v>1684</v>
      </c>
      <c r="CO41" s="292"/>
      <c r="CP41" s="292" t="s">
        <v>5</v>
      </c>
      <c r="CQ41" s="293" t="s">
        <v>13</v>
      </c>
      <c r="CR41" s="293" t="s">
        <v>237</v>
      </c>
      <c r="CS41" s="293" t="s">
        <v>237</v>
      </c>
      <c r="CT41" s="293" t="s">
        <v>1503</v>
      </c>
      <c r="CU41" s="294" t="s">
        <v>13</v>
      </c>
      <c r="CV41" s="296" t="s">
        <v>9</v>
      </c>
      <c r="CW41" s="296" t="s">
        <v>4</v>
      </c>
      <c r="CX41" s="296" t="s">
        <v>9</v>
      </c>
      <c r="CY41" s="295" t="s">
        <v>13</v>
      </c>
      <c r="CZ41" s="289" t="s">
        <v>237</v>
      </c>
      <c r="DA41" s="289" t="s">
        <v>2552</v>
      </c>
      <c r="DB41" s="298" t="s">
        <v>4</v>
      </c>
      <c r="DC41" s="298" t="s">
        <v>5</v>
      </c>
      <c r="DD41" s="1101" t="s">
        <v>1685</v>
      </c>
      <c r="DE41" s="299" t="s">
        <v>522</v>
      </c>
      <c r="DF41" s="300" t="s">
        <v>9</v>
      </c>
      <c r="DG41" s="301" t="s">
        <v>5</v>
      </c>
      <c r="DH41" s="273" t="s">
        <v>237</v>
      </c>
      <c r="DI41" s="273" t="s">
        <v>2333</v>
      </c>
      <c r="DJ41" s="313">
        <v>0.86</v>
      </c>
      <c r="DK41" s="302"/>
      <c r="DL41" s="302"/>
      <c r="DM41" s="313">
        <v>0.84</v>
      </c>
      <c r="DN41" s="313" t="s">
        <v>1810</v>
      </c>
      <c r="DO41" s="274" t="s">
        <v>6</v>
      </c>
      <c r="DP41" s="313" t="s">
        <v>129</v>
      </c>
      <c r="DQ41" s="274" t="s">
        <v>10</v>
      </c>
      <c r="DR41" s="274" t="s">
        <v>1843</v>
      </c>
      <c r="DS41" s="304"/>
      <c r="DT41" s="304" t="s">
        <v>129</v>
      </c>
      <c r="DU41" s="306" t="s">
        <v>1833</v>
      </c>
      <c r="DV41" s="305" t="s">
        <v>13</v>
      </c>
      <c r="DW41" s="306" t="s">
        <v>587</v>
      </c>
      <c r="DX41" s="307" t="s">
        <v>590</v>
      </c>
      <c r="DY41" s="307" t="s">
        <v>129</v>
      </c>
      <c r="DZ41" s="289" t="s">
        <v>5</v>
      </c>
      <c r="EA41" s="1210" t="s">
        <v>9</v>
      </c>
      <c r="EB41" s="1210" t="s">
        <v>9</v>
      </c>
      <c r="EC41" s="315">
        <v>-1</v>
      </c>
      <c r="ED41" s="308" t="s">
        <v>1857</v>
      </c>
      <c r="EE41" s="292" t="s">
        <v>5</v>
      </c>
      <c r="EF41" s="294" t="s">
        <v>13</v>
      </c>
      <c r="EG41" s="298" t="s">
        <v>5</v>
      </c>
      <c r="EH41" s="301" t="s">
        <v>5</v>
      </c>
      <c r="EI41" s="274" t="s">
        <v>10</v>
      </c>
      <c r="EJ41" s="305" t="s">
        <v>13</v>
      </c>
      <c r="EK41" s="316"/>
      <c r="EL41" s="316"/>
      <c r="EM41" s="316"/>
      <c r="EN41" s="316"/>
      <c r="EO41" s="316"/>
      <c r="EP41" s="316"/>
      <c r="EQ41" s="316"/>
      <c r="ER41" s="316"/>
      <c r="ES41" s="316"/>
      <c r="ET41" s="316"/>
    </row>
    <row r="42" spans="1:150" s="111" customFormat="1" x14ac:dyDescent="0.25">
      <c r="A42" s="267" t="s">
        <v>593</v>
      </c>
      <c r="B42" s="268" t="s">
        <v>593</v>
      </c>
      <c r="C42" s="1206" t="s">
        <v>1881</v>
      </c>
      <c r="D42" s="1127">
        <v>388</v>
      </c>
      <c r="E42" s="270" t="s">
        <v>287</v>
      </c>
      <c r="F42" s="270" t="s">
        <v>13</v>
      </c>
      <c r="G42" s="269" t="s">
        <v>2601</v>
      </c>
      <c r="H42" s="269" t="s">
        <v>585</v>
      </c>
      <c r="I42" s="332" t="s">
        <v>1686</v>
      </c>
      <c r="J42" s="271" t="s">
        <v>1095</v>
      </c>
      <c r="K42" s="1082" t="s">
        <v>1687</v>
      </c>
      <c r="L42" s="1083" t="s">
        <v>1688</v>
      </c>
      <c r="M42" s="273"/>
      <c r="N42" s="273"/>
      <c r="O42" s="310" t="s">
        <v>237</v>
      </c>
      <c r="P42" s="274" t="s">
        <v>468</v>
      </c>
      <c r="Q42" s="274" t="s">
        <v>400</v>
      </c>
      <c r="R42" s="274" t="s">
        <v>2136</v>
      </c>
      <c r="S42" s="274" t="s">
        <v>517</v>
      </c>
      <c r="T42" s="274" t="s">
        <v>295</v>
      </c>
      <c r="U42" s="274" t="s">
        <v>594</v>
      </c>
      <c r="V42" s="331" t="s">
        <v>1689</v>
      </c>
      <c r="W42" s="274" t="s">
        <v>237</v>
      </c>
      <c r="X42" s="274" t="s">
        <v>237</v>
      </c>
      <c r="Y42" s="274" t="s">
        <v>2123</v>
      </c>
      <c r="Z42" s="331" t="s">
        <v>1690</v>
      </c>
      <c r="AA42" s="274" t="s">
        <v>131</v>
      </c>
      <c r="AB42" s="274" t="s">
        <v>131</v>
      </c>
      <c r="AC42" s="274" t="s">
        <v>131</v>
      </c>
      <c r="AD42" s="274" t="s">
        <v>131</v>
      </c>
      <c r="AE42" s="274" t="s">
        <v>131</v>
      </c>
      <c r="AF42" s="274" t="s">
        <v>131</v>
      </c>
      <c r="AG42" s="274" t="s">
        <v>131</v>
      </c>
      <c r="AH42" s="275" t="s">
        <v>237</v>
      </c>
      <c r="AI42" s="274"/>
      <c r="AJ42" s="274"/>
      <c r="AK42" s="274"/>
      <c r="AL42" s="274"/>
      <c r="AM42" s="274"/>
      <c r="AN42" s="274"/>
      <c r="AO42" s="274"/>
      <c r="AP42" s="274"/>
      <c r="AQ42" s="274"/>
      <c r="AR42" s="274"/>
      <c r="AS42" s="274"/>
      <c r="AT42" s="274" t="s">
        <v>2161</v>
      </c>
      <c r="AU42" s="275" t="s">
        <v>237</v>
      </c>
      <c r="AV42" s="275" t="s">
        <v>237</v>
      </c>
      <c r="AW42" s="276" t="s">
        <v>237</v>
      </c>
      <c r="AX42" s="277" t="s">
        <v>2702</v>
      </c>
      <c r="AY42" s="277" t="s">
        <v>2192</v>
      </c>
      <c r="AZ42" s="317" t="s">
        <v>4</v>
      </c>
      <c r="BA42" s="279">
        <v>1178</v>
      </c>
      <c r="BB42" s="280">
        <v>735</v>
      </c>
      <c r="BC42" s="280">
        <v>235</v>
      </c>
      <c r="BD42" s="282"/>
      <c r="BE42" s="282"/>
      <c r="BF42" s="280">
        <v>255</v>
      </c>
      <c r="BG42" s="280">
        <v>178</v>
      </c>
      <c r="BH42" s="282"/>
      <c r="BI42" s="282"/>
      <c r="BJ42" s="283">
        <v>210</v>
      </c>
      <c r="BK42" s="280">
        <v>178</v>
      </c>
      <c r="BL42" s="282"/>
      <c r="BM42" s="282"/>
      <c r="BN42" s="283">
        <v>210</v>
      </c>
      <c r="BO42" s="279" t="s">
        <v>237</v>
      </c>
      <c r="BP42" s="279" t="s">
        <v>237</v>
      </c>
      <c r="BQ42" s="279" t="s">
        <v>237</v>
      </c>
      <c r="BR42" s="279" t="s">
        <v>237</v>
      </c>
      <c r="BS42" s="285">
        <v>19.958979591836734</v>
      </c>
      <c r="BT42" s="285">
        <v>4.1492284489181213</v>
      </c>
      <c r="BU42" s="286" t="s">
        <v>129</v>
      </c>
      <c r="BV42" s="286" t="s">
        <v>129</v>
      </c>
      <c r="BW42" s="287">
        <v>1</v>
      </c>
      <c r="BX42" s="288"/>
      <c r="BY42" s="286" t="s">
        <v>237</v>
      </c>
      <c r="BZ42" s="286" t="s">
        <v>237</v>
      </c>
      <c r="CA42" s="286" t="s">
        <v>237</v>
      </c>
      <c r="CB42" s="286" t="s">
        <v>237</v>
      </c>
      <c r="CC42" s="287" t="s">
        <v>237</v>
      </c>
      <c r="CD42" s="288" t="s">
        <v>347</v>
      </c>
      <c r="CE42" s="288" t="s">
        <v>237</v>
      </c>
      <c r="CF42" s="288" t="s">
        <v>237</v>
      </c>
      <c r="CG42" s="288" t="s">
        <v>237</v>
      </c>
      <c r="CH42" s="289" t="s">
        <v>4</v>
      </c>
      <c r="CI42" s="289" t="s">
        <v>4</v>
      </c>
      <c r="CJ42" s="289" t="s">
        <v>4</v>
      </c>
      <c r="CK42" s="289"/>
      <c r="CL42" s="289"/>
      <c r="CM42" s="318" t="s">
        <v>338</v>
      </c>
      <c r="CN42" s="1092" t="s">
        <v>2371</v>
      </c>
      <c r="CO42" s="292" t="s">
        <v>2320</v>
      </c>
      <c r="CP42" s="292" t="s">
        <v>5</v>
      </c>
      <c r="CQ42" s="293" t="s">
        <v>13</v>
      </c>
      <c r="CR42" s="293" t="s">
        <v>237</v>
      </c>
      <c r="CS42" s="293" t="s">
        <v>237</v>
      </c>
      <c r="CT42" s="293" t="s">
        <v>1503</v>
      </c>
      <c r="CU42" s="294" t="s">
        <v>13</v>
      </c>
      <c r="CV42" s="296" t="s">
        <v>9</v>
      </c>
      <c r="CW42" s="296" t="s">
        <v>4</v>
      </c>
      <c r="CX42" s="296" t="s">
        <v>9</v>
      </c>
      <c r="CY42" s="295" t="s">
        <v>13</v>
      </c>
      <c r="CZ42" s="289" t="s">
        <v>237</v>
      </c>
      <c r="DA42" s="289" t="s">
        <v>2552</v>
      </c>
      <c r="DB42" s="298" t="s">
        <v>4</v>
      </c>
      <c r="DC42" s="298" t="s">
        <v>5</v>
      </c>
      <c r="DD42" s="1088" t="s">
        <v>1691</v>
      </c>
      <c r="DE42" s="299" t="s">
        <v>522</v>
      </c>
      <c r="DF42" s="300" t="s">
        <v>9</v>
      </c>
      <c r="DG42" s="301" t="s">
        <v>5</v>
      </c>
      <c r="DH42" s="273" t="s">
        <v>237</v>
      </c>
      <c r="DI42" s="273" t="s">
        <v>2333</v>
      </c>
      <c r="DJ42" s="313">
        <v>0.24</v>
      </c>
      <c r="DK42" s="302"/>
      <c r="DL42" s="302"/>
      <c r="DM42" s="313">
        <v>0.18</v>
      </c>
      <c r="DN42" s="313" t="s">
        <v>237</v>
      </c>
      <c r="DO42" s="274" t="s">
        <v>6</v>
      </c>
      <c r="DP42" s="313" t="s">
        <v>4</v>
      </c>
      <c r="DQ42" s="274" t="s">
        <v>13</v>
      </c>
      <c r="DR42" s="274" t="s">
        <v>1856</v>
      </c>
      <c r="DS42" s="304"/>
      <c r="DT42" s="304" t="s">
        <v>129</v>
      </c>
      <c r="DU42" s="306" t="s">
        <v>19</v>
      </c>
      <c r="DV42" s="305" t="s">
        <v>13</v>
      </c>
      <c r="DW42" s="306" t="s">
        <v>382</v>
      </c>
      <c r="DX42" s="307" t="s">
        <v>590</v>
      </c>
      <c r="DY42" s="307" t="s">
        <v>129</v>
      </c>
      <c r="DZ42" s="289" t="s">
        <v>5</v>
      </c>
      <c r="EA42" s="1210" t="s">
        <v>9</v>
      </c>
      <c r="EB42" s="1210" t="s">
        <v>9</v>
      </c>
      <c r="EC42" s="315">
        <v>-1</v>
      </c>
      <c r="ED42" s="308" t="s">
        <v>869</v>
      </c>
      <c r="EE42" s="292" t="s">
        <v>5</v>
      </c>
      <c r="EF42" s="294" t="s">
        <v>13</v>
      </c>
      <c r="EG42" s="298" t="s">
        <v>5</v>
      </c>
      <c r="EH42" s="301" t="s">
        <v>5</v>
      </c>
      <c r="EI42" s="274" t="s">
        <v>13</v>
      </c>
      <c r="EJ42" s="305" t="s">
        <v>13</v>
      </c>
      <c r="EK42" s="316"/>
      <c r="EL42" s="316"/>
      <c r="EM42" s="316"/>
      <c r="EN42" s="316"/>
      <c r="EO42" s="316"/>
      <c r="EP42" s="316"/>
      <c r="EQ42" s="316"/>
      <c r="ER42" s="316"/>
      <c r="ES42" s="316"/>
      <c r="ET42" s="316"/>
    </row>
    <row r="43" spans="1:150" s="111" customFormat="1" x14ac:dyDescent="0.25">
      <c r="A43" s="267" t="s">
        <v>593</v>
      </c>
      <c r="B43" s="268" t="s">
        <v>599</v>
      </c>
      <c r="C43" s="269" t="s">
        <v>1882</v>
      </c>
      <c r="D43" s="1127">
        <v>490</v>
      </c>
      <c r="E43" s="270" t="s">
        <v>287</v>
      </c>
      <c r="F43" s="270" t="s">
        <v>13</v>
      </c>
      <c r="G43" s="269" t="s">
        <v>2601</v>
      </c>
      <c r="H43" s="269" t="s">
        <v>585</v>
      </c>
      <c r="I43" s="332" t="s">
        <v>1692</v>
      </c>
      <c r="J43" s="271" t="s">
        <v>1095</v>
      </c>
      <c r="K43" s="1082" t="s">
        <v>1687</v>
      </c>
      <c r="L43" s="1083" t="s">
        <v>1688</v>
      </c>
      <c r="M43" s="273"/>
      <c r="N43" s="273"/>
      <c r="O43" s="310" t="s">
        <v>237</v>
      </c>
      <c r="P43" s="274" t="s">
        <v>468</v>
      </c>
      <c r="Q43" s="274" t="s">
        <v>400</v>
      </c>
      <c r="R43" s="274" t="s">
        <v>2136</v>
      </c>
      <c r="S43" s="274" t="s">
        <v>600</v>
      </c>
      <c r="T43" s="274" t="s">
        <v>295</v>
      </c>
      <c r="U43" s="274" t="s">
        <v>594</v>
      </c>
      <c r="V43" s="331" t="s">
        <v>1689</v>
      </c>
      <c r="W43" s="274" t="s">
        <v>237</v>
      </c>
      <c r="X43" s="274" t="s">
        <v>237</v>
      </c>
      <c r="Y43" s="274" t="s">
        <v>2123</v>
      </c>
      <c r="Z43" s="331" t="s">
        <v>1690</v>
      </c>
      <c r="AA43" s="274" t="s">
        <v>131</v>
      </c>
      <c r="AB43" s="274" t="s">
        <v>131</v>
      </c>
      <c r="AC43" s="274" t="s">
        <v>131</v>
      </c>
      <c r="AD43" s="274" t="s">
        <v>131</v>
      </c>
      <c r="AE43" s="274" t="s">
        <v>131</v>
      </c>
      <c r="AF43" s="274" t="s">
        <v>131</v>
      </c>
      <c r="AG43" s="274" t="s">
        <v>131</v>
      </c>
      <c r="AH43" s="275" t="s">
        <v>237</v>
      </c>
      <c r="AI43" s="274"/>
      <c r="AJ43" s="274"/>
      <c r="AK43" s="274"/>
      <c r="AL43" s="274"/>
      <c r="AM43" s="274"/>
      <c r="AN43" s="274"/>
      <c r="AO43" s="274"/>
      <c r="AP43" s="274"/>
      <c r="AQ43" s="274"/>
      <c r="AR43" s="274"/>
      <c r="AS43" s="274"/>
      <c r="AT43" s="274" t="s">
        <v>2161</v>
      </c>
      <c r="AU43" s="275" t="s">
        <v>237</v>
      </c>
      <c r="AV43" s="275" t="s">
        <v>237</v>
      </c>
      <c r="AW43" s="276" t="s">
        <v>237</v>
      </c>
      <c r="AX43" s="277" t="s">
        <v>2068</v>
      </c>
      <c r="AY43" s="277" t="s">
        <v>2193</v>
      </c>
      <c r="AZ43" s="317" t="s">
        <v>4</v>
      </c>
      <c r="BA43" s="279">
        <v>1178</v>
      </c>
      <c r="BB43" s="280">
        <v>735</v>
      </c>
      <c r="BC43" s="280">
        <v>235</v>
      </c>
      <c r="BD43" s="282"/>
      <c r="BE43" s="282"/>
      <c r="BF43" s="280">
        <v>255</v>
      </c>
      <c r="BG43" s="280">
        <v>178</v>
      </c>
      <c r="BH43" s="282"/>
      <c r="BI43" s="282"/>
      <c r="BJ43" s="283">
        <v>210</v>
      </c>
      <c r="BK43" s="280">
        <v>178</v>
      </c>
      <c r="BL43" s="282"/>
      <c r="BM43" s="282"/>
      <c r="BN43" s="283">
        <v>210</v>
      </c>
      <c r="BO43" s="279">
        <v>196</v>
      </c>
      <c r="BP43" s="320"/>
      <c r="BQ43" s="279"/>
      <c r="BR43" s="279">
        <v>211</v>
      </c>
      <c r="BS43" s="285">
        <v>19.968773584905662</v>
      </c>
      <c r="BT43" s="285">
        <v>4.070807353811813</v>
      </c>
      <c r="BU43" s="286" t="s">
        <v>129</v>
      </c>
      <c r="BV43" s="286" t="s">
        <v>129</v>
      </c>
      <c r="BW43" s="287">
        <v>1</v>
      </c>
      <c r="BX43" s="288"/>
      <c r="BY43" s="286" t="s">
        <v>2405</v>
      </c>
      <c r="BZ43" s="286" t="s">
        <v>2415</v>
      </c>
      <c r="CA43" s="286" t="s">
        <v>237</v>
      </c>
      <c r="CB43" s="286" t="s">
        <v>237</v>
      </c>
      <c r="CC43" s="287" t="s">
        <v>237</v>
      </c>
      <c r="CD43" s="288" t="s">
        <v>347</v>
      </c>
      <c r="CE43" s="288" t="s">
        <v>237</v>
      </c>
      <c r="CF43" s="288" t="s">
        <v>237</v>
      </c>
      <c r="CG43" s="288" t="s">
        <v>237</v>
      </c>
      <c r="CH43" s="289" t="s">
        <v>4</v>
      </c>
      <c r="CI43" s="289" t="s">
        <v>4</v>
      </c>
      <c r="CJ43" s="289" t="s">
        <v>4</v>
      </c>
      <c r="CK43" s="289"/>
      <c r="CL43" s="289"/>
      <c r="CM43" s="318" t="s">
        <v>338</v>
      </c>
      <c r="CN43" s="1092" t="s">
        <v>2371</v>
      </c>
      <c r="CO43" s="292" t="s">
        <v>2320</v>
      </c>
      <c r="CP43" s="292" t="s">
        <v>5</v>
      </c>
      <c r="CQ43" s="293" t="s">
        <v>13</v>
      </c>
      <c r="CR43" s="293" t="s">
        <v>237</v>
      </c>
      <c r="CS43" s="293" t="s">
        <v>237</v>
      </c>
      <c r="CT43" s="293" t="s">
        <v>1503</v>
      </c>
      <c r="CU43" s="294" t="s">
        <v>13</v>
      </c>
      <c r="CV43" s="296" t="s">
        <v>9</v>
      </c>
      <c r="CW43" s="296" t="s">
        <v>4</v>
      </c>
      <c r="CX43" s="296" t="s">
        <v>9</v>
      </c>
      <c r="CY43" s="295" t="s">
        <v>13</v>
      </c>
      <c r="CZ43" s="289" t="s">
        <v>237</v>
      </c>
      <c r="DA43" s="289" t="s">
        <v>2552</v>
      </c>
      <c r="DB43" s="298" t="s">
        <v>4</v>
      </c>
      <c r="DC43" s="298" t="s">
        <v>5</v>
      </c>
      <c r="DD43" s="1088" t="s">
        <v>1691</v>
      </c>
      <c r="DE43" s="299" t="s">
        <v>522</v>
      </c>
      <c r="DF43" s="300" t="s">
        <v>9</v>
      </c>
      <c r="DG43" s="301" t="s">
        <v>5</v>
      </c>
      <c r="DH43" s="273" t="s">
        <v>237</v>
      </c>
      <c r="DI43" s="273" t="s">
        <v>2333</v>
      </c>
      <c r="DJ43" s="313">
        <v>0.17</v>
      </c>
      <c r="DK43" s="313">
        <v>0.17</v>
      </c>
      <c r="DL43" s="313">
        <v>0.17</v>
      </c>
      <c r="DM43" s="313">
        <v>0.17</v>
      </c>
      <c r="DN43" s="313" t="s">
        <v>237</v>
      </c>
      <c r="DO43" s="274" t="s">
        <v>6</v>
      </c>
      <c r="DP43" s="313" t="s">
        <v>4</v>
      </c>
      <c r="DQ43" s="274" t="s">
        <v>13</v>
      </c>
      <c r="DR43" s="274" t="s">
        <v>2226</v>
      </c>
      <c r="DS43" s="304"/>
      <c r="DT43" s="304" t="s">
        <v>129</v>
      </c>
      <c r="DU43" s="306" t="s">
        <v>19</v>
      </c>
      <c r="DV43" s="305" t="s">
        <v>13</v>
      </c>
      <c r="DW43" s="306" t="s">
        <v>382</v>
      </c>
      <c r="DX43" s="307" t="s">
        <v>590</v>
      </c>
      <c r="DY43" s="307" t="s">
        <v>129</v>
      </c>
      <c r="DZ43" s="289" t="s">
        <v>5</v>
      </c>
      <c r="EA43" s="1210" t="s">
        <v>9</v>
      </c>
      <c r="EB43" s="1210" t="s">
        <v>9</v>
      </c>
      <c r="EC43" s="315">
        <v>-1</v>
      </c>
      <c r="ED43" s="308" t="s">
        <v>869</v>
      </c>
      <c r="EE43" s="292" t="s">
        <v>5</v>
      </c>
      <c r="EF43" s="294" t="s">
        <v>13</v>
      </c>
      <c r="EG43" s="298" t="s">
        <v>5</v>
      </c>
      <c r="EH43" s="301" t="s">
        <v>5</v>
      </c>
      <c r="EI43" s="274" t="s">
        <v>13</v>
      </c>
      <c r="EJ43" s="305" t="s">
        <v>13</v>
      </c>
      <c r="EK43" s="316"/>
      <c r="EL43" s="316"/>
      <c r="EM43" s="316"/>
      <c r="EN43" s="316"/>
      <c r="EO43" s="316"/>
      <c r="EP43" s="316"/>
      <c r="EQ43" s="316"/>
      <c r="ER43" s="316"/>
      <c r="ES43" s="316"/>
      <c r="ET43" s="316"/>
    </row>
    <row r="44" spans="1:150" s="111" customFormat="1" x14ac:dyDescent="0.25">
      <c r="A44" s="267" t="s">
        <v>593</v>
      </c>
      <c r="B44" s="268" t="s">
        <v>765</v>
      </c>
      <c r="C44" s="269" t="s">
        <v>1883</v>
      </c>
      <c r="D44" s="1127">
        <v>490</v>
      </c>
      <c r="E44" s="270" t="s">
        <v>287</v>
      </c>
      <c r="F44" s="270" t="s">
        <v>13</v>
      </c>
      <c r="G44" s="269" t="s">
        <v>2601</v>
      </c>
      <c r="H44" s="269" t="s">
        <v>1830</v>
      </c>
      <c r="I44" s="332" t="s">
        <v>1693</v>
      </c>
      <c r="J44" s="271" t="s">
        <v>236</v>
      </c>
      <c r="K44" s="1082" t="s">
        <v>1687</v>
      </c>
      <c r="L44" s="1083" t="s">
        <v>1688</v>
      </c>
      <c r="M44" s="273"/>
      <c r="N44" s="273"/>
      <c r="O44" s="310" t="s">
        <v>237</v>
      </c>
      <c r="P44" s="274" t="s">
        <v>468</v>
      </c>
      <c r="Q44" s="274" t="s">
        <v>400</v>
      </c>
      <c r="R44" s="274" t="s">
        <v>2136</v>
      </c>
      <c r="S44" s="274" t="s">
        <v>766</v>
      </c>
      <c r="T44" s="274" t="s">
        <v>295</v>
      </c>
      <c r="U44" s="274" t="s">
        <v>594</v>
      </c>
      <c r="V44" s="331" t="s">
        <v>1689</v>
      </c>
      <c r="W44" s="274" t="s">
        <v>237</v>
      </c>
      <c r="X44" s="274" t="s">
        <v>237</v>
      </c>
      <c r="Y44" s="274" t="s">
        <v>2125</v>
      </c>
      <c r="Z44" s="331" t="s">
        <v>1690</v>
      </c>
      <c r="AA44" s="274" t="s">
        <v>131</v>
      </c>
      <c r="AB44" s="274" t="s">
        <v>131</v>
      </c>
      <c r="AC44" s="274" t="s">
        <v>131</v>
      </c>
      <c r="AD44" s="274" t="s">
        <v>131</v>
      </c>
      <c r="AE44" s="274" t="s">
        <v>131</v>
      </c>
      <c r="AF44" s="274" t="s">
        <v>131</v>
      </c>
      <c r="AG44" s="274" t="s">
        <v>131</v>
      </c>
      <c r="AH44" s="275" t="s">
        <v>237</v>
      </c>
      <c r="AI44" s="274"/>
      <c r="AJ44" s="274"/>
      <c r="AK44" s="274"/>
      <c r="AL44" s="274"/>
      <c r="AM44" s="274"/>
      <c r="AN44" s="274"/>
      <c r="AO44" s="274"/>
      <c r="AP44" s="274"/>
      <c r="AQ44" s="274"/>
      <c r="AR44" s="274"/>
      <c r="AS44" s="274"/>
      <c r="AT44" s="274" t="s">
        <v>2161</v>
      </c>
      <c r="AU44" s="275" t="s">
        <v>237</v>
      </c>
      <c r="AV44" s="275" t="s">
        <v>237</v>
      </c>
      <c r="AW44" s="276" t="s">
        <v>237</v>
      </c>
      <c r="AX44" s="277" t="s">
        <v>237</v>
      </c>
      <c r="AY44" s="1090" t="s">
        <v>2602</v>
      </c>
      <c r="AZ44" s="317" t="s">
        <v>4</v>
      </c>
      <c r="BA44" s="279">
        <v>1178</v>
      </c>
      <c r="BB44" s="280">
        <v>735</v>
      </c>
      <c r="BC44" s="280">
        <v>235</v>
      </c>
      <c r="BD44" s="282"/>
      <c r="BE44" s="282"/>
      <c r="BF44" s="280">
        <v>255</v>
      </c>
      <c r="BG44" s="280">
        <v>178</v>
      </c>
      <c r="BH44" s="282"/>
      <c r="BI44" s="282"/>
      <c r="BJ44" s="283">
        <v>210</v>
      </c>
      <c r="BK44" s="280">
        <v>178</v>
      </c>
      <c r="BL44" s="282"/>
      <c r="BM44" s="282"/>
      <c r="BN44" s="283">
        <v>210</v>
      </c>
      <c r="BO44" s="279" t="s">
        <v>767</v>
      </c>
      <c r="BP44" s="320"/>
      <c r="BQ44" s="279"/>
      <c r="BR44" s="279" t="s">
        <v>768</v>
      </c>
      <c r="BS44" s="285">
        <v>19.968773584905662</v>
      </c>
      <c r="BT44" s="285">
        <v>4.070807353811813</v>
      </c>
      <c r="BU44" s="286" t="s">
        <v>129</v>
      </c>
      <c r="BV44" s="286" t="s">
        <v>129</v>
      </c>
      <c r="BW44" s="287">
        <v>1</v>
      </c>
      <c r="BX44" s="288"/>
      <c r="BY44" s="286" t="s">
        <v>2277</v>
      </c>
      <c r="BZ44" s="286" t="s">
        <v>2227</v>
      </c>
      <c r="CA44" s="286" t="s">
        <v>237</v>
      </c>
      <c r="CB44" s="286" t="s">
        <v>237</v>
      </c>
      <c r="CC44" s="287" t="s">
        <v>769</v>
      </c>
      <c r="CD44" s="288" t="s">
        <v>2296</v>
      </c>
      <c r="CE44" s="288" t="s">
        <v>237</v>
      </c>
      <c r="CF44" s="288" t="s">
        <v>237</v>
      </c>
      <c r="CG44" s="288" t="s">
        <v>237</v>
      </c>
      <c r="CH44" s="289" t="s">
        <v>4</v>
      </c>
      <c r="CI44" s="289" t="s">
        <v>4</v>
      </c>
      <c r="CJ44" s="289" t="s">
        <v>4</v>
      </c>
      <c r="CK44" s="289"/>
      <c r="CL44" s="289"/>
      <c r="CM44" s="318" t="s">
        <v>338</v>
      </c>
      <c r="CN44" s="1092" t="s">
        <v>2371</v>
      </c>
      <c r="CO44" s="292" t="s">
        <v>2320</v>
      </c>
      <c r="CP44" s="292" t="s">
        <v>5</v>
      </c>
      <c r="CQ44" s="293" t="s">
        <v>13</v>
      </c>
      <c r="CR44" s="293" t="s">
        <v>237</v>
      </c>
      <c r="CS44" s="293" t="s">
        <v>237</v>
      </c>
      <c r="CT44" s="293" t="s">
        <v>1503</v>
      </c>
      <c r="CU44" s="294" t="s">
        <v>13</v>
      </c>
      <c r="CV44" s="296" t="s">
        <v>9</v>
      </c>
      <c r="CW44" s="296" t="s">
        <v>4</v>
      </c>
      <c r="CX44" s="296" t="s">
        <v>9</v>
      </c>
      <c r="CY44" s="295" t="s">
        <v>13</v>
      </c>
      <c r="CZ44" s="289" t="s">
        <v>237</v>
      </c>
      <c r="DA44" s="289" t="s">
        <v>2552</v>
      </c>
      <c r="DB44" s="298" t="s">
        <v>4</v>
      </c>
      <c r="DC44" s="298" t="s">
        <v>5</v>
      </c>
      <c r="DD44" s="1088" t="s">
        <v>1691</v>
      </c>
      <c r="DE44" s="299" t="s">
        <v>522</v>
      </c>
      <c r="DF44" s="300" t="s">
        <v>9</v>
      </c>
      <c r="DG44" s="301" t="s">
        <v>5</v>
      </c>
      <c r="DH44" s="273" t="s">
        <v>237</v>
      </c>
      <c r="DI44" s="273" t="s">
        <v>2333</v>
      </c>
      <c r="DJ44" s="313" t="s">
        <v>770</v>
      </c>
      <c r="DK44" s="313"/>
      <c r="DL44" s="313"/>
      <c r="DM44" s="313" t="s">
        <v>771</v>
      </c>
      <c r="DN44" s="313" t="s">
        <v>237</v>
      </c>
      <c r="DO44" s="274" t="s">
        <v>6</v>
      </c>
      <c r="DP44" s="313" t="s">
        <v>4</v>
      </c>
      <c r="DQ44" s="274" t="s">
        <v>13</v>
      </c>
      <c r="DR44" s="274" t="s">
        <v>1838</v>
      </c>
      <c r="DS44" s="304"/>
      <c r="DT44" s="304" t="s">
        <v>772</v>
      </c>
      <c r="DU44" s="306" t="s">
        <v>7</v>
      </c>
      <c r="DV44" s="305" t="s">
        <v>5</v>
      </c>
      <c r="DW44" s="306" t="s">
        <v>773</v>
      </c>
      <c r="DX44" s="307" t="s">
        <v>590</v>
      </c>
      <c r="DY44" s="307" t="s">
        <v>129</v>
      </c>
      <c r="DZ44" s="289" t="s">
        <v>5</v>
      </c>
      <c r="EA44" s="1210" t="s">
        <v>9</v>
      </c>
      <c r="EB44" s="1210" t="s">
        <v>9</v>
      </c>
      <c r="EC44" s="315">
        <v>-1</v>
      </c>
      <c r="ED44" s="308" t="s">
        <v>869</v>
      </c>
      <c r="EE44" s="292" t="s">
        <v>5</v>
      </c>
      <c r="EF44" s="294" t="s">
        <v>13</v>
      </c>
      <c r="EG44" s="298" t="s">
        <v>5</v>
      </c>
      <c r="EH44" s="301" t="s">
        <v>5</v>
      </c>
      <c r="EI44" s="274" t="s">
        <v>13</v>
      </c>
      <c r="EJ44" s="305" t="s">
        <v>5</v>
      </c>
      <c r="EK44" s="316"/>
      <c r="EL44" s="316"/>
      <c r="EM44" s="316"/>
      <c r="EN44" s="316"/>
      <c r="EO44" s="316"/>
      <c r="EP44" s="316"/>
      <c r="EQ44" s="316"/>
      <c r="ER44" s="316"/>
      <c r="ES44" s="316"/>
      <c r="ET44" s="316"/>
    </row>
    <row r="45" spans="1:150" s="111" customFormat="1" x14ac:dyDescent="0.25">
      <c r="A45" s="267" t="s">
        <v>596</v>
      </c>
      <c r="B45" s="268" t="s">
        <v>596</v>
      </c>
      <c r="C45" s="269" t="s">
        <v>2603</v>
      </c>
      <c r="D45" s="1127">
        <v>167</v>
      </c>
      <c r="E45" s="270" t="s">
        <v>287</v>
      </c>
      <c r="F45" s="270" t="s">
        <v>13</v>
      </c>
      <c r="G45" s="269" t="s">
        <v>597</v>
      </c>
      <c r="H45" s="269" t="s">
        <v>585</v>
      </c>
      <c r="I45" s="332" t="s">
        <v>1694</v>
      </c>
      <c r="J45" s="271" t="s">
        <v>1095</v>
      </c>
      <c r="K45" s="1082" t="s">
        <v>1996</v>
      </c>
      <c r="L45" s="1083" t="s">
        <v>1695</v>
      </c>
      <c r="M45" s="273"/>
      <c r="N45" s="273"/>
      <c r="O45" s="1087" t="s">
        <v>2604</v>
      </c>
      <c r="P45" s="274" t="s">
        <v>598</v>
      </c>
      <c r="Q45" s="274" t="s">
        <v>400</v>
      </c>
      <c r="R45" s="274" t="s">
        <v>2136</v>
      </c>
      <c r="S45" s="274" t="s">
        <v>2126</v>
      </c>
      <c r="T45" s="274" t="s">
        <v>295</v>
      </c>
      <c r="U45" s="274" t="s">
        <v>1696</v>
      </c>
      <c r="V45" s="274" t="s">
        <v>1697</v>
      </c>
      <c r="W45" s="274" t="s">
        <v>237</v>
      </c>
      <c r="X45" s="274" t="s">
        <v>749</v>
      </c>
      <c r="Y45" s="274" t="s">
        <v>2126</v>
      </c>
      <c r="Z45" s="274" t="s">
        <v>237</v>
      </c>
      <c r="AA45" s="274" t="s">
        <v>131</v>
      </c>
      <c r="AB45" s="274" t="s">
        <v>131</v>
      </c>
      <c r="AC45" s="274" t="s">
        <v>131</v>
      </c>
      <c r="AD45" s="274" t="s">
        <v>131</v>
      </c>
      <c r="AE45" s="274" t="s">
        <v>131</v>
      </c>
      <c r="AF45" s="274" t="s">
        <v>131</v>
      </c>
      <c r="AG45" s="274" t="s">
        <v>131</v>
      </c>
      <c r="AH45" s="275" t="s">
        <v>237</v>
      </c>
      <c r="AI45" s="274"/>
      <c r="AJ45" s="274"/>
      <c r="AK45" s="274"/>
      <c r="AL45" s="274"/>
      <c r="AM45" s="274"/>
      <c r="AN45" s="274"/>
      <c r="AO45" s="274"/>
      <c r="AP45" s="274"/>
      <c r="AQ45" s="274"/>
      <c r="AR45" s="274"/>
      <c r="AS45" s="274"/>
      <c r="AT45" s="274" t="s">
        <v>603</v>
      </c>
      <c r="AU45" s="275" t="s">
        <v>2175</v>
      </c>
      <c r="AV45" s="275" t="s">
        <v>237</v>
      </c>
      <c r="AW45" s="276" t="s">
        <v>237</v>
      </c>
      <c r="AX45" s="277" t="s">
        <v>2190</v>
      </c>
      <c r="AY45" s="277" t="s">
        <v>2194</v>
      </c>
      <c r="AZ45" s="317" t="s">
        <v>605</v>
      </c>
      <c r="BA45" s="279" t="s">
        <v>237</v>
      </c>
      <c r="BB45" s="280">
        <v>167</v>
      </c>
      <c r="BC45" s="280">
        <v>81</v>
      </c>
      <c r="BD45" s="282"/>
      <c r="BE45" s="282"/>
      <c r="BF45" s="280">
        <v>86</v>
      </c>
      <c r="BG45" s="280">
        <v>68</v>
      </c>
      <c r="BH45" s="282"/>
      <c r="BI45" s="282"/>
      <c r="BJ45" s="283">
        <v>47</v>
      </c>
      <c r="BK45" s="280">
        <v>68</v>
      </c>
      <c r="BL45" s="282"/>
      <c r="BM45" s="282"/>
      <c r="BN45" s="283">
        <v>47</v>
      </c>
      <c r="BO45" s="279">
        <v>45</v>
      </c>
      <c r="BP45" s="320"/>
      <c r="BQ45" s="284"/>
      <c r="BR45" s="279">
        <v>37</v>
      </c>
      <c r="BS45" s="286" t="s">
        <v>237</v>
      </c>
      <c r="BT45" s="286" t="s">
        <v>237</v>
      </c>
      <c r="BU45" s="286">
        <v>14</v>
      </c>
      <c r="BV45" s="286">
        <v>22</v>
      </c>
      <c r="BW45" s="287">
        <v>1</v>
      </c>
      <c r="BX45" s="288"/>
      <c r="BY45" s="286" t="s">
        <v>237</v>
      </c>
      <c r="BZ45" s="286" t="s">
        <v>237</v>
      </c>
      <c r="CA45" s="286" t="s">
        <v>237</v>
      </c>
      <c r="CB45" s="286" t="s">
        <v>237</v>
      </c>
      <c r="CC45" s="286" t="s">
        <v>237</v>
      </c>
      <c r="CD45" s="288" t="s">
        <v>2299</v>
      </c>
      <c r="CE45" s="288" t="s">
        <v>237</v>
      </c>
      <c r="CF45" s="288" t="s">
        <v>237</v>
      </c>
      <c r="CG45" s="288" t="s">
        <v>237</v>
      </c>
      <c r="CH45" s="289" t="s">
        <v>4</v>
      </c>
      <c r="CI45" s="289" t="s">
        <v>4</v>
      </c>
      <c r="CJ45" s="289" t="s">
        <v>4</v>
      </c>
      <c r="CK45" s="289"/>
      <c r="CL45" s="289"/>
      <c r="CM45" s="318" t="s">
        <v>338</v>
      </c>
      <c r="CN45" s="1092" t="s">
        <v>1698</v>
      </c>
      <c r="CO45" s="292" t="s">
        <v>2320</v>
      </c>
      <c r="CP45" s="292" t="s">
        <v>5</v>
      </c>
      <c r="CQ45" s="293" t="s">
        <v>13</v>
      </c>
      <c r="CR45" s="293" t="s">
        <v>13</v>
      </c>
      <c r="CS45" s="1094" t="s">
        <v>2329</v>
      </c>
      <c r="CT45" s="293" t="s">
        <v>602</v>
      </c>
      <c r="CU45" s="294" t="s">
        <v>13</v>
      </c>
      <c r="CV45" s="296" t="s">
        <v>9</v>
      </c>
      <c r="CW45" s="296" t="s">
        <v>4</v>
      </c>
      <c r="CX45" s="296" t="s">
        <v>9</v>
      </c>
      <c r="CY45" s="295" t="s">
        <v>13</v>
      </c>
      <c r="CZ45" s="1085" t="s">
        <v>1699</v>
      </c>
      <c r="DA45" s="289" t="s">
        <v>2552</v>
      </c>
      <c r="DB45" s="298" t="s">
        <v>9</v>
      </c>
      <c r="DC45" s="298" t="s">
        <v>10</v>
      </c>
      <c r="DD45" s="1088" t="s">
        <v>1700</v>
      </c>
      <c r="DE45" s="299" t="s">
        <v>604</v>
      </c>
      <c r="DF45" s="300" t="s">
        <v>9</v>
      </c>
      <c r="DG45" s="301" t="s">
        <v>5</v>
      </c>
      <c r="DH45" s="273" t="s">
        <v>237</v>
      </c>
      <c r="DI45" s="273" t="s">
        <v>2333</v>
      </c>
      <c r="DJ45" s="313">
        <v>0.42</v>
      </c>
      <c r="DK45" s="302"/>
      <c r="DL45" s="302"/>
      <c r="DM45" s="313">
        <v>0.21</v>
      </c>
      <c r="DN45" s="313" t="s">
        <v>237</v>
      </c>
      <c r="DO45" s="274" t="s">
        <v>6</v>
      </c>
      <c r="DP45" s="313" t="s">
        <v>4</v>
      </c>
      <c r="DQ45" s="274" t="s">
        <v>13</v>
      </c>
      <c r="DR45" s="274" t="s">
        <v>1858</v>
      </c>
      <c r="DS45" s="304"/>
      <c r="DT45" s="304" t="s">
        <v>129</v>
      </c>
      <c r="DU45" s="306" t="s">
        <v>19</v>
      </c>
      <c r="DV45" s="305" t="s">
        <v>13</v>
      </c>
      <c r="DW45" s="306" t="s">
        <v>382</v>
      </c>
      <c r="DX45" s="1089" t="s">
        <v>1701</v>
      </c>
      <c r="DY45" s="307" t="s">
        <v>129</v>
      </c>
      <c r="DZ45" s="289" t="s">
        <v>5</v>
      </c>
      <c r="EA45" s="1210" t="s">
        <v>9</v>
      </c>
      <c r="EB45" s="1210" t="s">
        <v>9</v>
      </c>
      <c r="EC45" s="315">
        <v>-1</v>
      </c>
      <c r="ED45" s="308" t="s">
        <v>862</v>
      </c>
      <c r="EE45" s="292" t="s">
        <v>5</v>
      </c>
      <c r="EF45" s="294" t="s">
        <v>13</v>
      </c>
      <c r="EG45" s="298" t="s">
        <v>10</v>
      </c>
      <c r="EH45" s="301" t="s">
        <v>5</v>
      </c>
      <c r="EI45" s="274" t="s">
        <v>13</v>
      </c>
      <c r="EJ45" s="305" t="s">
        <v>13</v>
      </c>
      <c r="EK45" s="316"/>
      <c r="EL45" s="316"/>
      <c r="EM45" s="316"/>
      <c r="EN45" s="316"/>
      <c r="EO45" s="316"/>
      <c r="EP45" s="316"/>
      <c r="EQ45" s="316"/>
      <c r="ER45" s="316"/>
      <c r="ES45" s="316"/>
      <c r="ET45" s="316"/>
    </row>
    <row r="46" spans="1:150" s="111" customFormat="1" x14ac:dyDescent="0.25">
      <c r="A46" s="267" t="s">
        <v>708</v>
      </c>
      <c r="B46" s="268" t="s">
        <v>708</v>
      </c>
      <c r="C46" s="269" t="s">
        <v>2605</v>
      </c>
      <c r="D46" s="1127">
        <v>322</v>
      </c>
      <c r="E46" s="270" t="s">
        <v>287</v>
      </c>
      <c r="F46" s="270" t="s">
        <v>13</v>
      </c>
      <c r="G46" s="269" t="s">
        <v>1702</v>
      </c>
      <c r="H46" s="269" t="s">
        <v>585</v>
      </c>
      <c r="I46" s="332" t="s">
        <v>1703</v>
      </c>
      <c r="J46" s="271" t="s">
        <v>1095</v>
      </c>
      <c r="K46" s="1082" t="s">
        <v>1999</v>
      </c>
      <c r="L46" s="1083" t="s">
        <v>1704</v>
      </c>
      <c r="M46" s="273"/>
      <c r="N46" s="273"/>
      <c r="O46" s="310" t="s">
        <v>237</v>
      </c>
      <c r="P46" s="274" t="s">
        <v>709</v>
      </c>
      <c r="Q46" s="274" t="s">
        <v>400</v>
      </c>
      <c r="R46" s="274" t="s">
        <v>2136</v>
      </c>
      <c r="S46" s="274" t="s">
        <v>796</v>
      </c>
      <c r="T46" s="274" t="s">
        <v>295</v>
      </c>
      <c r="U46" s="274" t="s">
        <v>710</v>
      </c>
      <c r="V46" s="274" t="s">
        <v>2606</v>
      </c>
      <c r="W46" s="274" t="s">
        <v>711</v>
      </c>
      <c r="X46" s="274" t="s">
        <v>2099</v>
      </c>
      <c r="Y46" s="331" t="s">
        <v>2127</v>
      </c>
      <c r="Z46" s="274" t="s">
        <v>237</v>
      </c>
      <c r="AA46" s="274" t="s">
        <v>131</v>
      </c>
      <c r="AB46" s="274" t="s">
        <v>131</v>
      </c>
      <c r="AC46" s="274" t="s">
        <v>131</v>
      </c>
      <c r="AD46" s="274" t="s">
        <v>131</v>
      </c>
      <c r="AE46" s="274" t="s">
        <v>131</v>
      </c>
      <c r="AF46" s="274" t="s">
        <v>131</v>
      </c>
      <c r="AG46" s="274" t="s">
        <v>131</v>
      </c>
      <c r="AH46" s="275" t="s">
        <v>237</v>
      </c>
      <c r="AI46" s="274"/>
      <c r="AJ46" s="274"/>
      <c r="AK46" s="274"/>
      <c r="AL46" s="274"/>
      <c r="AM46" s="274"/>
      <c r="AN46" s="274"/>
      <c r="AO46" s="274"/>
      <c r="AP46" s="274"/>
      <c r="AQ46" s="274"/>
      <c r="AR46" s="274"/>
      <c r="AS46" s="274"/>
      <c r="AT46" s="274" t="s">
        <v>2162</v>
      </c>
      <c r="AU46" s="275" t="s">
        <v>237</v>
      </c>
      <c r="AV46" s="1099" t="s">
        <v>1705</v>
      </c>
      <c r="AW46" s="276" t="s">
        <v>237</v>
      </c>
      <c r="AX46" s="277" t="s">
        <v>474</v>
      </c>
      <c r="AY46" s="277" t="s">
        <v>2194</v>
      </c>
      <c r="AZ46" s="317" t="s">
        <v>4</v>
      </c>
      <c r="BA46" s="279">
        <v>743</v>
      </c>
      <c r="BB46" s="280">
        <v>322</v>
      </c>
      <c r="BC46" s="280">
        <v>159</v>
      </c>
      <c r="BD46" s="282"/>
      <c r="BE46" s="282"/>
      <c r="BF46" s="280">
        <v>163</v>
      </c>
      <c r="BG46" s="280">
        <v>148</v>
      </c>
      <c r="BH46" s="282"/>
      <c r="BI46" s="282"/>
      <c r="BJ46" s="283">
        <v>155</v>
      </c>
      <c r="BK46" s="280">
        <v>159</v>
      </c>
      <c r="BL46" s="282"/>
      <c r="BM46" s="282"/>
      <c r="BN46" s="280">
        <v>163</v>
      </c>
      <c r="BO46" s="279" t="s">
        <v>237</v>
      </c>
      <c r="BP46" s="320"/>
      <c r="BQ46" s="284"/>
      <c r="BR46" s="279" t="s">
        <v>237</v>
      </c>
      <c r="BS46" s="286">
        <v>18.12</v>
      </c>
      <c r="BT46" s="286">
        <v>1.47</v>
      </c>
      <c r="BU46" s="286" t="s">
        <v>129</v>
      </c>
      <c r="BV46" s="286" t="s">
        <v>129</v>
      </c>
      <c r="BW46" s="287">
        <v>1</v>
      </c>
      <c r="BX46" s="288"/>
      <c r="BY46" s="286" t="s">
        <v>2406</v>
      </c>
      <c r="BZ46" s="286">
        <v>3.14</v>
      </c>
      <c r="CA46" s="286" t="s">
        <v>237</v>
      </c>
      <c r="CB46" s="286" t="s">
        <v>237</v>
      </c>
      <c r="CC46" s="286" t="s">
        <v>237</v>
      </c>
      <c r="CD46" s="288" t="s">
        <v>2299</v>
      </c>
      <c r="CE46" s="288" t="s">
        <v>2228</v>
      </c>
      <c r="CF46" s="288">
        <v>25.41</v>
      </c>
      <c r="CG46" s="288" t="s">
        <v>129</v>
      </c>
      <c r="CH46" s="289" t="s">
        <v>4</v>
      </c>
      <c r="CI46" s="289" t="s">
        <v>4</v>
      </c>
      <c r="CJ46" s="289" t="s">
        <v>4</v>
      </c>
      <c r="CK46" s="289"/>
      <c r="CL46" s="289"/>
      <c r="CM46" s="318" t="s">
        <v>338</v>
      </c>
      <c r="CN46" s="1092" t="s">
        <v>2703</v>
      </c>
      <c r="CO46" s="292" t="s">
        <v>2320</v>
      </c>
      <c r="CP46" s="292" t="s">
        <v>5</v>
      </c>
      <c r="CQ46" s="293" t="s">
        <v>13</v>
      </c>
      <c r="CR46" s="293" t="s">
        <v>13</v>
      </c>
      <c r="CS46" s="1094" t="s">
        <v>2703</v>
      </c>
      <c r="CT46" s="293" t="s">
        <v>1505</v>
      </c>
      <c r="CU46" s="294" t="s">
        <v>13</v>
      </c>
      <c r="CV46" s="296" t="s">
        <v>9</v>
      </c>
      <c r="CW46" s="296" t="s">
        <v>4</v>
      </c>
      <c r="CX46" s="296" t="s">
        <v>9</v>
      </c>
      <c r="CY46" s="295" t="s">
        <v>13</v>
      </c>
      <c r="CZ46" s="289" t="s">
        <v>237</v>
      </c>
      <c r="DA46" s="289" t="s">
        <v>2552</v>
      </c>
      <c r="DB46" s="298" t="s">
        <v>4</v>
      </c>
      <c r="DC46" s="298" t="s">
        <v>5</v>
      </c>
      <c r="DD46" s="1088" t="s">
        <v>1706</v>
      </c>
      <c r="DE46" s="299" t="s">
        <v>522</v>
      </c>
      <c r="DF46" s="300" t="s">
        <v>9</v>
      </c>
      <c r="DG46" s="301" t="s">
        <v>5</v>
      </c>
      <c r="DH46" s="273" t="s">
        <v>237</v>
      </c>
      <c r="DI46" s="273" t="s">
        <v>2336</v>
      </c>
      <c r="DJ46" s="313">
        <v>7.0000000000000007E-2</v>
      </c>
      <c r="DK46" s="302"/>
      <c r="DL46" s="302"/>
      <c r="DM46" s="313">
        <v>0.05</v>
      </c>
      <c r="DN46" s="313" t="s">
        <v>237</v>
      </c>
      <c r="DO46" s="274" t="s">
        <v>2016</v>
      </c>
      <c r="DP46" s="313" t="s">
        <v>4</v>
      </c>
      <c r="DQ46" s="274" t="s">
        <v>5</v>
      </c>
      <c r="DR46" s="331" t="s">
        <v>1835</v>
      </c>
      <c r="DS46" s="304"/>
      <c r="DT46" s="304" t="s">
        <v>712</v>
      </c>
      <c r="DU46" s="306" t="s">
        <v>7</v>
      </c>
      <c r="DV46" s="305" t="s">
        <v>5</v>
      </c>
      <c r="DW46" s="306" t="s">
        <v>713</v>
      </c>
      <c r="DX46" s="307" t="s">
        <v>2377</v>
      </c>
      <c r="DY46" s="1089" t="s">
        <v>2607</v>
      </c>
      <c r="DZ46" s="289" t="s">
        <v>5</v>
      </c>
      <c r="EA46" s="1210" t="s">
        <v>9</v>
      </c>
      <c r="EB46" s="1210" t="s">
        <v>9</v>
      </c>
      <c r="EC46" s="315">
        <v>0</v>
      </c>
      <c r="ED46" s="308" t="s">
        <v>340</v>
      </c>
      <c r="EE46" s="292" t="s">
        <v>5</v>
      </c>
      <c r="EF46" s="294" t="s">
        <v>13</v>
      </c>
      <c r="EG46" s="298" t="s">
        <v>5</v>
      </c>
      <c r="EH46" s="301" t="s">
        <v>5</v>
      </c>
      <c r="EI46" s="274" t="s">
        <v>5</v>
      </c>
      <c r="EJ46" s="305" t="s">
        <v>5</v>
      </c>
      <c r="EK46" s="316"/>
      <c r="EL46" s="316"/>
      <c r="EM46" s="316"/>
      <c r="EN46" s="316"/>
      <c r="EO46" s="316"/>
      <c r="EP46" s="316"/>
      <c r="EQ46" s="316"/>
      <c r="ER46" s="316"/>
      <c r="ES46" s="316"/>
      <c r="ET46" s="316"/>
    </row>
    <row r="47" spans="1:150" s="111" customFormat="1" x14ac:dyDescent="0.25">
      <c r="A47" s="267" t="s">
        <v>614</v>
      </c>
      <c r="B47" s="268" t="s">
        <v>614</v>
      </c>
      <c r="C47" s="269" t="s">
        <v>1884</v>
      </c>
      <c r="D47" s="1127">
        <v>564</v>
      </c>
      <c r="E47" s="270" t="s">
        <v>287</v>
      </c>
      <c r="F47" s="270" t="s">
        <v>13</v>
      </c>
      <c r="G47" s="269" t="s">
        <v>1910</v>
      </c>
      <c r="H47" s="269" t="s">
        <v>570</v>
      </c>
      <c r="I47" s="332" t="s">
        <v>1707</v>
      </c>
      <c r="J47" s="271" t="s">
        <v>1095</v>
      </c>
      <c r="K47" s="272" t="s">
        <v>616</v>
      </c>
      <c r="L47" s="1083" t="s">
        <v>2608</v>
      </c>
      <c r="M47" s="273"/>
      <c r="N47" s="273"/>
      <c r="O47" s="310" t="s">
        <v>237</v>
      </c>
      <c r="P47" s="274" t="s">
        <v>615</v>
      </c>
      <c r="Q47" s="274" t="s">
        <v>400</v>
      </c>
      <c r="R47" s="274" t="s">
        <v>2136</v>
      </c>
      <c r="S47" s="274" t="s">
        <v>617</v>
      </c>
      <c r="T47" s="274" t="s">
        <v>295</v>
      </c>
      <c r="U47" s="274" t="s">
        <v>619</v>
      </c>
      <c r="V47" s="274" t="s">
        <v>1939</v>
      </c>
      <c r="W47" s="274" t="s">
        <v>618</v>
      </c>
      <c r="X47" s="274" t="s">
        <v>237</v>
      </c>
      <c r="Y47" s="274" t="s">
        <v>2128</v>
      </c>
      <c r="Z47" s="274" t="s">
        <v>237</v>
      </c>
      <c r="AA47" s="274" t="s">
        <v>131</v>
      </c>
      <c r="AB47" s="274" t="s">
        <v>131</v>
      </c>
      <c r="AC47" s="274" t="s">
        <v>131</v>
      </c>
      <c r="AD47" s="274" t="s">
        <v>131</v>
      </c>
      <c r="AE47" s="274" t="s">
        <v>131</v>
      </c>
      <c r="AF47" s="274" t="s">
        <v>131</v>
      </c>
      <c r="AG47" s="274" t="s">
        <v>131</v>
      </c>
      <c r="AH47" s="275" t="s">
        <v>237</v>
      </c>
      <c r="AI47" s="274"/>
      <c r="AJ47" s="274"/>
      <c r="AK47" s="274"/>
      <c r="AL47" s="274"/>
      <c r="AM47" s="274"/>
      <c r="AN47" s="274"/>
      <c r="AO47" s="274"/>
      <c r="AP47" s="274"/>
      <c r="AQ47" s="274"/>
      <c r="AR47" s="274"/>
      <c r="AS47" s="274"/>
      <c r="AT47" s="274" t="s">
        <v>2163</v>
      </c>
      <c r="AU47" s="275" t="s">
        <v>237</v>
      </c>
      <c r="AV47" s="275" t="s">
        <v>237</v>
      </c>
      <c r="AW47" s="276" t="s">
        <v>237</v>
      </c>
      <c r="AX47" s="277" t="s">
        <v>622</v>
      </c>
      <c r="AY47" s="277" t="s">
        <v>2195</v>
      </c>
      <c r="AZ47" s="317" t="s">
        <v>4</v>
      </c>
      <c r="BA47" s="279">
        <v>897</v>
      </c>
      <c r="BB47" s="280">
        <v>730</v>
      </c>
      <c r="BC47" s="280">
        <v>373</v>
      </c>
      <c r="BD47" s="282"/>
      <c r="BE47" s="282"/>
      <c r="BF47" s="280">
        <v>270</v>
      </c>
      <c r="BG47" s="280">
        <v>332</v>
      </c>
      <c r="BH47" s="282"/>
      <c r="BI47" s="282"/>
      <c r="BJ47" s="283">
        <v>232</v>
      </c>
      <c r="BK47" s="283">
        <v>332</v>
      </c>
      <c r="BL47" s="282"/>
      <c r="BM47" s="282"/>
      <c r="BN47" s="280">
        <v>232</v>
      </c>
      <c r="BO47" s="279">
        <v>329</v>
      </c>
      <c r="BP47" s="320"/>
      <c r="BQ47" s="284"/>
      <c r="BR47" s="279">
        <v>238</v>
      </c>
      <c r="BS47" s="286">
        <v>24</v>
      </c>
      <c r="BT47" s="286" t="s">
        <v>237</v>
      </c>
      <c r="BU47" s="286" t="s">
        <v>237</v>
      </c>
      <c r="BV47" s="286" t="s">
        <v>237</v>
      </c>
      <c r="BW47" s="287">
        <v>1</v>
      </c>
      <c r="BX47" s="288"/>
      <c r="BY47" s="286" t="s">
        <v>237</v>
      </c>
      <c r="BZ47" s="286" t="s">
        <v>237</v>
      </c>
      <c r="CA47" s="286" t="s">
        <v>237</v>
      </c>
      <c r="CB47" s="286" t="s">
        <v>237</v>
      </c>
      <c r="CC47" s="286" t="s">
        <v>237</v>
      </c>
      <c r="CD47" s="288" t="s">
        <v>2298</v>
      </c>
      <c r="CE47" s="288" t="s">
        <v>237</v>
      </c>
      <c r="CF47" s="288" t="s">
        <v>237</v>
      </c>
      <c r="CG47" s="288" t="s">
        <v>237</v>
      </c>
      <c r="CH47" s="289" t="s">
        <v>4</v>
      </c>
      <c r="CI47" s="289" t="s">
        <v>4</v>
      </c>
      <c r="CJ47" s="289" t="s">
        <v>4</v>
      </c>
      <c r="CK47" s="289"/>
      <c r="CL47" s="289"/>
      <c r="CM47" s="318" t="s">
        <v>2317</v>
      </c>
      <c r="CN47" s="1092" t="s">
        <v>2034</v>
      </c>
      <c r="CO47" s="292" t="s">
        <v>2320</v>
      </c>
      <c r="CP47" s="292" t="s">
        <v>5</v>
      </c>
      <c r="CQ47" s="293" t="s">
        <v>9</v>
      </c>
      <c r="CR47" s="293" t="s">
        <v>237</v>
      </c>
      <c r="CS47" s="1094" t="s">
        <v>2034</v>
      </c>
      <c r="CT47" s="293" t="s">
        <v>620</v>
      </c>
      <c r="CU47" s="294" t="s">
        <v>10</v>
      </c>
      <c r="CV47" s="296" t="s">
        <v>9</v>
      </c>
      <c r="CW47" s="296" t="s">
        <v>4</v>
      </c>
      <c r="CX47" s="296" t="s">
        <v>9</v>
      </c>
      <c r="CY47" s="295" t="s">
        <v>13</v>
      </c>
      <c r="CZ47" s="289" t="s">
        <v>237</v>
      </c>
      <c r="DA47" s="289" t="s">
        <v>2552</v>
      </c>
      <c r="DB47" s="298" t="s">
        <v>13</v>
      </c>
      <c r="DC47" s="298" t="s">
        <v>13</v>
      </c>
      <c r="DD47" s="1088" t="s">
        <v>2637</v>
      </c>
      <c r="DE47" s="299" t="s">
        <v>621</v>
      </c>
      <c r="DF47" s="300" t="s">
        <v>9</v>
      </c>
      <c r="DG47" s="301" t="s">
        <v>5</v>
      </c>
      <c r="DH47" s="273" t="s">
        <v>237</v>
      </c>
      <c r="DI47" s="273" t="s">
        <v>2333</v>
      </c>
      <c r="DJ47" s="313">
        <v>0.11</v>
      </c>
      <c r="DK47" s="302"/>
      <c r="DL47" s="302"/>
      <c r="DM47" s="313">
        <v>0.14000000000000001</v>
      </c>
      <c r="DN47" s="313" t="s">
        <v>237</v>
      </c>
      <c r="DO47" s="274" t="s">
        <v>6</v>
      </c>
      <c r="DP47" s="313" t="s">
        <v>129</v>
      </c>
      <c r="DQ47" s="274" t="s">
        <v>13</v>
      </c>
      <c r="DR47" s="274" t="s">
        <v>1850</v>
      </c>
      <c r="DS47" s="304"/>
      <c r="DT47" s="304" t="s">
        <v>129</v>
      </c>
      <c r="DU47" s="306" t="s">
        <v>19</v>
      </c>
      <c r="DV47" s="305" t="s">
        <v>13</v>
      </c>
      <c r="DW47" s="306" t="s">
        <v>382</v>
      </c>
      <c r="DX47" s="307" t="s">
        <v>590</v>
      </c>
      <c r="DY47" s="307" t="s">
        <v>129</v>
      </c>
      <c r="DZ47" s="289" t="s">
        <v>5</v>
      </c>
      <c r="EA47" s="1210" t="s">
        <v>9</v>
      </c>
      <c r="EB47" s="1210" t="s">
        <v>9</v>
      </c>
      <c r="EC47" s="315">
        <v>-1</v>
      </c>
      <c r="ED47" s="308" t="s">
        <v>863</v>
      </c>
      <c r="EE47" s="292" t="s">
        <v>5</v>
      </c>
      <c r="EF47" s="294" t="s">
        <v>10</v>
      </c>
      <c r="EG47" s="298" t="s">
        <v>13</v>
      </c>
      <c r="EH47" s="301" t="s">
        <v>5</v>
      </c>
      <c r="EI47" s="274" t="s">
        <v>13</v>
      </c>
      <c r="EJ47" s="305" t="s">
        <v>13</v>
      </c>
      <c r="EK47" s="316"/>
      <c r="EL47" s="316"/>
      <c r="EM47" s="316"/>
      <c r="EN47" s="316"/>
      <c r="EO47" s="316"/>
      <c r="EP47" s="316"/>
      <c r="EQ47" s="316"/>
      <c r="ER47" s="316"/>
      <c r="ES47" s="316"/>
      <c r="ET47" s="316"/>
    </row>
    <row r="48" spans="1:150" s="111" customFormat="1" x14ac:dyDescent="0.25">
      <c r="A48" s="267" t="s">
        <v>614</v>
      </c>
      <c r="B48" s="268" t="s">
        <v>607</v>
      </c>
      <c r="C48" s="269" t="s">
        <v>1885</v>
      </c>
      <c r="D48" s="1127">
        <v>558</v>
      </c>
      <c r="E48" s="270" t="s">
        <v>287</v>
      </c>
      <c r="F48" s="270" t="s">
        <v>315</v>
      </c>
      <c r="G48" s="269" t="s">
        <v>608</v>
      </c>
      <c r="H48" s="269" t="s">
        <v>613</v>
      </c>
      <c r="I48" s="332" t="s">
        <v>1708</v>
      </c>
      <c r="J48" s="271" t="s">
        <v>1095</v>
      </c>
      <c r="K48" s="272" t="s">
        <v>610</v>
      </c>
      <c r="L48" s="1083" t="s">
        <v>1709</v>
      </c>
      <c r="M48" s="273"/>
      <c r="N48" s="273"/>
      <c r="O48" s="310" t="s">
        <v>237</v>
      </c>
      <c r="P48" s="274" t="s">
        <v>609</v>
      </c>
      <c r="Q48" s="274" t="s">
        <v>400</v>
      </c>
      <c r="R48" s="274" t="s">
        <v>611</v>
      </c>
      <c r="S48" s="274" t="s">
        <v>1710</v>
      </c>
      <c r="T48" s="274" t="s">
        <v>295</v>
      </c>
      <c r="U48" s="274" t="s">
        <v>1711</v>
      </c>
      <c r="V48" s="331" t="s">
        <v>1712</v>
      </c>
      <c r="W48" s="331" t="s">
        <v>1713</v>
      </c>
      <c r="X48" s="274" t="s">
        <v>237</v>
      </c>
      <c r="Y48" s="274" t="s">
        <v>2129</v>
      </c>
      <c r="Z48" s="274" t="s">
        <v>237</v>
      </c>
      <c r="AA48" s="274" t="s">
        <v>131</v>
      </c>
      <c r="AB48" s="274" t="s">
        <v>131</v>
      </c>
      <c r="AC48" s="274" t="s">
        <v>131</v>
      </c>
      <c r="AD48" s="274" t="s">
        <v>131</v>
      </c>
      <c r="AE48" s="274" t="s">
        <v>131</v>
      </c>
      <c r="AF48" s="274" t="s">
        <v>131</v>
      </c>
      <c r="AG48" s="274" t="s">
        <v>131</v>
      </c>
      <c r="AH48" s="275" t="s">
        <v>237</v>
      </c>
      <c r="AI48" s="274"/>
      <c r="AJ48" s="274"/>
      <c r="AK48" s="274"/>
      <c r="AL48" s="274"/>
      <c r="AM48" s="274"/>
      <c r="AN48" s="274"/>
      <c r="AO48" s="274"/>
      <c r="AP48" s="274"/>
      <c r="AQ48" s="274"/>
      <c r="AR48" s="274"/>
      <c r="AS48" s="274"/>
      <c r="AT48" s="274" t="s">
        <v>2164</v>
      </c>
      <c r="AU48" s="275" t="s">
        <v>237</v>
      </c>
      <c r="AV48" s="275" t="s">
        <v>237</v>
      </c>
      <c r="AW48" s="276" t="s">
        <v>237</v>
      </c>
      <c r="AX48" s="277" t="s">
        <v>612</v>
      </c>
      <c r="AY48" s="277" t="s">
        <v>237</v>
      </c>
      <c r="AZ48" s="317" t="s">
        <v>4</v>
      </c>
      <c r="BA48" s="279">
        <v>1803</v>
      </c>
      <c r="BB48" s="280">
        <v>643</v>
      </c>
      <c r="BC48" s="280">
        <v>395</v>
      </c>
      <c r="BD48" s="282"/>
      <c r="BE48" s="282"/>
      <c r="BF48" s="280">
        <v>290</v>
      </c>
      <c r="BG48" s="280">
        <v>329</v>
      </c>
      <c r="BH48" s="282"/>
      <c r="BI48" s="282"/>
      <c r="BJ48" s="280">
        <v>229</v>
      </c>
      <c r="BK48" s="280">
        <v>329</v>
      </c>
      <c r="BL48" s="282"/>
      <c r="BM48" s="282"/>
      <c r="BN48" s="280">
        <v>229</v>
      </c>
      <c r="BO48" s="279">
        <v>319</v>
      </c>
      <c r="BP48" s="320"/>
      <c r="BQ48" s="284"/>
      <c r="BR48" s="279">
        <v>230</v>
      </c>
      <c r="BS48" s="286">
        <v>23.5</v>
      </c>
      <c r="BT48" s="286">
        <v>5.8</v>
      </c>
      <c r="BU48" s="286" t="s">
        <v>237</v>
      </c>
      <c r="BV48" s="286" t="s">
        <v>237</v>
      </c>
      <c r="BW48" s="287">
        <v>1</v>
      </c>
      <c r="BX48" s="288"/>
      <c r="BY48" s="286" t="s">
        <v>237</v>
      </c>
      <c r="BZ48" s="286" t="s">
        <v>237</v>
      </c>
      <c r="CA48" s="286" t="s">
        <v>237</v>
      </c>
      <c r="CB48" s="286" t="s">
        <v>237</v>
      </c>
      <c r="CC48" s="286" t="s">
        <v>237</v>
      </c>
      <c r="CD48" s="288" t="s">
        <v>2295</v>
      </c>
      <c r="CE48" s="288" t="s">
        <v>237</v>
      </c>
      <c r="CF48" s="288" t="s">
        <v>237</v>
      </c>
      <c r="CG48" s="288" t="s">
        <v>237</v>
      </c>
      <c r="CH48" s="289" t="s">
        <v>4</v>
      </c>
      <c r="CI48" s="289" t="s">
        <v>4</v>
      </c>
      <c r="CJ48" s="289" t="s">
        <v>4</v>
      </c>
      <c r="CK48" s="289"/>
      <c r="CL48" s="289"/>
      <c r="CM48" s="318" t="s">
        <v>2317</v>
      </c>
      <c r="CN48" s="1092" t="s">
        <v>1714</v>
      </c>
      <c r="CO48" s="292" t="s">
        <v>2320</v>
      </c>
      <c r="CP48" s="292" t="s">
        <v>5</v>
      </c>
      <c r="CQ48" s="293" t="s">
        <v>13</v>
      </c>
      <c r="CR48" s="293" t="s">
        <v>237</v>
      </c>
      <c r="CS48" s="293" t="s">
        <v>237</v>
      </c>
      <c r="CT48" s="293" t="s">
        <v>1503</v>
      </c>
      <c r="CU48" s="294" t="s">
        <v>13</v>
      </c>
      <c r="CV48" s="296" t="s">
        <v>9</v>
      </c>
      <c r="CW48" s="296" t="s">
        <v>4</v>
      </c>
      <c r="CX48" s="296" t="s">
        <v>9</v>
      </c>
      <c r="CY48" s="295" t="s">
        <v>13</v>
      </c>
      <c r="CZ48" s="289" t="s">
        <v>237</v>
      </c>
      <c r="DA48" s="289" t="s">
        <v>2552</v>
      </c>
      <c r="DB48" s="298" t="s">
        <v>13</v>
      </c>
      <c r="DC48" s="298" t="s">
        <v>13</v>
      </c>
      <c r="DD48" s="312" t="s">
        <v>129</v>
      </c>
      <c r="DE48" s="299" t="s">
        <v>395</v>
      </c>
      <c r="DF48" s="300" t="s">
        <v>9</v>
      </c>
      <c r="DG48" s="301" t="s">
        <v>5</v>
      </c>
      <c r="DH48" s="273" t="s">
        <v>237</v>
      </c>
      <c r="DI48" s="273" t="s">
        <v>2333</v>
      </c>
      <c r="DJ48" s="313">
        <v>0.17</v>
      </c>
      <c r="DK48" s="302"/>
      <c r="DL48" s="302"/>
      <c r="DM48" s="313">
        <v>0.21</v>
      </c>
      <c r="DN48" s="313" t="s">
        <v>237</v>
      </c>
      <c r="DO48" s="274" t="s">
        <v>6</v>
      </c>
      <c r="DP48" s="313" t="s">
        <v>129</v>
      </c>
      <c r="DQ48" s="274" t="s">
        <v>13</v>
      </c>
      <c r="DR48" s="274" t="s">
        <v>2401</v>
      </c>
      <c r="DS48" s="304"/>
      <c r="DT48" s="304" t="s">
        <v>129</v>
      </c>
      <c r="DU48" s="306" t="s">
        <v>19</v>
      </c>
      <c r="DV48" s="305" t="s">
        <v>13</v>
      </c>
      <c r="DW48" s="306" t="s">
        <v>382</v>
      </c>
      <c r="DX48" s="307" t="s">
        <v>590</v>
      </c>
      <c r="DY48" s="307" t="s">
        <v>129</v>
      </c>
      <c r="DZ48" s="289" t="s">
        <v>5</v>
      </c>
      <c r="EA48" s="1210" t="s">
        <v>4</v>
      </c>
      <c r="EB48" s="1210" t="s">
        <v>644</v>
      </c>
      <c r="EC48" s="315">
        <v>-1</v>
      </c>
      <c r="ED48" s="308" t="s">
        <v>865</v>
      </c>
      <c r="EE48" s="292" t="s">
        <v>5</v>
      </c>
      <c r="EF48" s="294" t="s">
        <v>13</v>
      </c>
      <c r="EG48" s="298" t="s">
        <v>13</v>
      </c>
      <c r="EH48" s="301" t="s">
        <v>5</v>
      </c>
      <c r="EI48" s="274" t="s">
        <v>13</v>
      </c>
      <c r="EJ48" s="305" t="s">
        <v>13</v>
      </c>
      <c r="EK48" s="316"/>
      <c r="EL48" s="316"/>
      <c r="EM48" s="316"/>
      <c r="EN48" s="316"/>
      <c r="EO48" s="316"/>
      <c r="EP48" s="316"/>
      <c r="EQ48" s="316"/>
      <c r="ER48" s="316"/>
      <c r="ES48" s="316"/>
      <c r="ET48" s="316"/>
    </row>
    <row r="49" spans="1:150" s="111" customFormat="1" x14ac:dyDescent="0.25">
      <c r="A49" s="267" t="s">
        <v>661</v>
      </c>
      <c r="B49" s="268" t="s">
        <v>663</v>
      </c>
      <c r="C49" s="269" t="s">
        <v>1886</v>
      </c>
      <c r="D49" s="1127">
        <v>325</v>
      </c>
      <c r="E49" s="270" t="s">
        <v>287</v>
      </c>
      <c r="F49" s="270" t="s">
        <v>315</v>
      </c>
      <c r="G49" s="269" t="s">
        <v>608</v>
      </c>
      <c r="H49" s="269" t="s">
        <v>570</v>
      </c>
      <c r="I49" s="332" t="s">
        <v>2609</v>
      </c>
      <c r="J49" s="271" t="s">
        <v>1095</v>
      </c>
      <c r="K49" s="272" t="s">
        <v>2000</v>
      </c>
      <c r="L49" s="273" t="s">
        <v>658</v>
      </c>
      <c r="M49" s="273"/>
      <c r="N49" s="273"/>
      <c r="O49" s="310" t="s">
        <v>237</v>
      </c>
      <c r="P49" s="274" t="s">
        <v>657</v>
      </c>
      <c r="Q49" s="274" t="s">
        <v>400</v>
      </c>
      <c r="R49" s="274" t="s">
        <v>2136</v>
      </c>
      <c r="S49" s="274" t="s">
        <v>799</v>
      </c>
      <c r="T49" s="274" t="s">
        <v>295</v>
      </c>
      <c r="U49" s="274" t="s">
        <v>2009</v>
      </c>
      <c r="V49" s="331" t="s">
        <v>1715</v>
      </c>
      <c r="W49" s="331" t="s">
        <v>1716</v>
      </c>
      <c r="X49" s="274" t="s">
        <v>237</v>
      </c>
      <c r="Y49" s="274" t="s">
        <v>2123</v>
      </c>
      <c r="Z49" s="274" t="s">
        <v>237</v>
      </c>
      <c r="AA49" s="274" t="s">
        <v>131</v>
      </c>
      <c r="AB49" s="274" t="s">
        <v>131</v>
      </c>
      <c r="AC49" s="274" t="s">
        <v>131</v>
      </c>
      <c r="AD49" s="274" t="s">
        <v>131</v>
      </c>
      <c r="AE49" s="274" t="s">
        <v>131</v>
      </c>
      <c r="AF49" s="274" t="s">
        <v>131</v>
      </c>
      <c r="AG49" s="274" t="s">
        <v>131</v>
      </c>
      <c r="AH49" s="275" t="s">
        <v>237</v>
      </c>
      <c r="AI49" s="274"/>
      <c r="AJ49" s="274"/>
      <c r="AK49" s="274"/>
      <c r="AL49" s="274"/>
      <c r="AM49" s="274"/>
      <c r="AN49" s="274"/>
      <c r="AO49" s="274"/>
      <c r="AP49" s="274"/>
      <c r="AQ49" s="274"/>
      <c r="AR49" s="274"/>
      <c r="AS49" s="274"/>
      <c r="AT49" s="274" t="s">
        <v>659</v>
      </c>
      <c r="AU49" s="275" t="s">
        <v>237</v>
      </c>
      <c r="AV49" s="275" t="s">
        <v>237</v>
      </c>
      <c r="AW49" s="276" t="s">
        <v>237</v>
      </c>
      <c r="AX49" s="277" t="s">
        <v>1923</v>
      </c>
      <c r="AY49" s="277" t="s">
        <v>1717</v>
      </c>
      <c r="AZ49" s="317" t="s">
        <v>4</v>
      </c>
      <c r="BA49" s="279">
        <v>404</v>
      </c>
      <c r="BB49" s="280">
        <v>364</v>
      </c>
      <c r="BC49" s="280">
        <v>179</v>
      </c>
      <c r="BD49" s="282"/>
      <c r="BE49" s="282"/>
      <c r="BF49" s="280">
        <v>185</v>
      </c>
      <c r="BG49" s="280">
        <v>126</v>
      </c>
      <c r="BH49" s="282"/>
      <c r="BI49" s="282"/>
      <c r="BJ49" s="280">
        <v>123</v>
      </c>
      <c r="BK49" s="280">
        <v>126</v>
      </c>
      <c r="BL49" s="282"/>
      <c r="BM49" s="282"/>
      <c r="BN49" s="280">
        <v>123</v>
      </c>
      <c r="BO49" s="279" t="s">
        <v>237</v>
      </c>
      <c r="BP49" s="320"/>
      <c r="BQ49" s="284"/>
      <c r="BR49" s="279" t="s">
        <v>237</v>
      </c>
      <c r="BS49" s="286">
        <v>23.6</v>
      </c>
      <c r="BT49" s="286">
        <v>5.7</v>
      </c>
      <c r="BU49" s="286" t="s">
        <v>237</v>
      </c>
      <c r="BV49" s="286" t="s">
        <v>237</v>
      </c>
      <c r="BW49" s="287">
        <v>1</v>
      </c>
      <c r="BX49" s="288"/>
      <c r="BY49" s="286" t="s">
        <v>237</v>
      </c>
      <c r="BZ49" s="286" t="s">
        <v>237</v>
      </c>
      <c r="CA49" s="286" t="s">
        <v>237</v>
      </c>
      <c r="CB49" s="286" t="s">
        <v>237</v>
      </c>
      <c r="CC49" s="286" t="s">
        <v>237</v>
      </c>
      <c r="CD49" s="288" t="s">
        <v>2295</v>
      </c>
      <c r="CE49" s="288" t="s">
        <v>237</v>
      </c>
      <c r="CF49" s="288" t="s">
        <v>237</v>
      </c>
      <c r="CG49" s="288" t="s">
        <v>237</v>
      </c>
      <c r="CH49" s="289" t="s">
        <v>4</v>
      </c>
      <c r="CI49" s="289" t="s">
        <v>4</v>
      </c>
      <c r="CJ49" s="289" t="s">
        <v>4</v>
      </c>
      <c r="CK49" s="289"/>
      <c r="CL49" s="289"/>
      <c r="CM49" s="318" t="s">
        <v>2317</v>
      </c>
      <c r="CN49" s="1092" t="s">
        <v>1718</v>
      </c>
      <c r="CO49" s="292" t="s">
        <v>2320</v>
      </c>
      <c r="CP49" s="292" t="s">
        <v>5</v>
      </c>
      <c r="CQ49" s="293" t="s">
        <v>13</v>
      </c>
      <c r="CR49" s="293" t="s">
        <v>237</v>
      </c>
      <c r="CS49" s="293" t="s">
        <v>237</v>
      </c>
      <c r="CT49" s="293" t="s">
        <v>1503</v>
      </c>
      <c r="CU49" s="294" t="s">
        <v>13</v>
      </c>
      <c r="CV49" s="296" t="s">
        <v>9</v>
      </c>
      <c r="CW49" s="296" t="s">
        <v>4</v>
      </c>
      <c r="CX49" s="296" t="s">
        <v>9</v>
      </c>
      <c r="CY49" s="295" t="s">
        <v>13</v>
      </c>
      <c r="CZ49" s="289" t="s">
        <v>237</v>
      </c>
      <c r="DA49" s="289" t="s">
        <v>2552</v>
      </c>
      <c r="DB49" s="298" t="s">
        <v>4</v>
      </c>
      <c r="DC49" s="298" t="s">
        <v>5</v>
      </c>
      <c r="DD49" s="1088" t="s">
        <v>2638</v>
      </c>
      <c r="DE49" s="299" t="s">
        <v>639</v>
      </c>
      <c r="DF49" s="300" t="s">
        <v>9</v>
      </c>
      <c r="DG49" s="301" t="s">
        <v>5</v>
      </c>
      <c r="DH49" s="273" t="s">
        <v>237</v>
      </c>
      <c r="DI49" s="273" t="s">
        <v>2333</v>
      </c>
      <c r="DJ49" s="313">
        <v>0.31</v>
      </c>
      <c r="DK49" s="302"/>
      <c r="DL49" s="302"/>
      <c r="DM49" s="313">
        <v>0.34</v>
      </c>
      <c r="DN49" s="313" t="s">
        <v>237</v>
      </c>
      <c r="DO49" s="274" t="s">
        <v>6</v>
      </c>
      <c r="DP49" s="313" t="s">
        <v>4</v>
      </c>
      <c r="DQ49" s="274" t="s">
        <v>13</v>
      </c>
      <c r="DR49" s="274" t="s">
        <v>2401</v>
      </c>
      <c r="DS49" s="304"/>
      <c r="DT49" s="304" t="s">
        <v>129</v>
      </c>
      <c r="DU49" s="306" t="s">
        <v>19</v>
      </c>
      <c r="DV49" s="305" t="s">
        <v>13</v>
      </c>
      <c r="DW49" s="306" t="s">
        <v>662</v>
      </c>
      <c r="DX49" s="307" t="s">
        <v>590</v>
      </c>
      <c r="DY49" s="307" t="s">
        <v>129</v>
      </c>
      <c r="DZ49" s="289" t="s">
        <v>5</v>
      </c>
      <c r="EA49" s="1210" t="s">
        <v>4</v>
      </c>
      <c r="EB49" s="1210" t="s">
        <v>644</v>
      </c>
      <c r="EC49" s="315">
        <v>-1</v>
      </c>
      <c r="ED49" s="308" t="s">
        <v>867</v>
      </c>
      <c r="EE49" s="292" t="s">
        <v>5</v>
      </c>
      <c r="EF49" s="294" t="s">
        <v>13</v>
      </c>
      <c r="EG49" s="298" t="s">
        <v>5</v>
      </c>
      <c r="EH49" s="301" t="s">
        <v>5</v>
      </c>
      <c r="EI49" s="274" t="s">
        <v>13</v>
      </c>
      <c r="EJ49" s="305" t="s">
        <v>13</v>
      </c>
      <c r="EK49" s="316"/>
      <c r="EL49" s="316"/>
      <c r="EM49" s="316"/>
      <c r="EN49" s="316"/>
      <c r="EO49" s="316"/>
      <c r="EP49" s="316"/>
      <c r="EQ49" s="316"/>
      <c r="ER49" s="316"/>
      <c r="ES49" s="316"/>
      <c r="ET49" s="316"/>
    </row>
    <row r="50" spans="1:150" s="111" customFormat="1" ht="15.75" customHeight="1" x14ac:dyDescent="0.25">
      <c r="A50" s="267" t="s">
        <v>624</v>
      </c>
      <c r="B50" s="268" t="s">
        <v>624</v>
      </c>
      <c r="C50" s="269" t="s">
        <v>1887</v>
      </c>
      <c r="D50" s="1127">
        <v>174</v>
      </c>
      <c r="E50" s="270" t="s">
        <v>287</v>
      </c>
      <c r="F50" s="270" t="s">
        <v>13</v>
      </c>
      <c r="G50" s="269" t="s">
        <v>344</v>
      </c>
      <c r="H50" s="269" t="s">
        <v>2085</v>
      </c>
      <c r="I50" s="332" t="s">
        <v>1940</v>
      </c>
      <c r="J50" s="271" t="s">
        <v>236</v>
      </c>
      <c r="K50" s="272" t="s">
        <v>630</v>
      </c>
      <c r="L50" s="1100" t="s">
        <v>1941</v>
      </c>
      <c r="M50" s="273"/>
      <c r="N50" s="273"/>
      <c r="O50" s="310" t="s">
        <v>237</v>
      </c>
      <c r="P50" s="274" t="s">
        <v>628</v>
      </c>
      <c r="Q50" s="274" t="s">
        <v>400</v>
      </c>
      <c r="R50" s="274" t="s">
        <v>2136</v>
      </c>
      <c r="S50" s="274" t="s">
        <v>625</v>
      </c>
      <c r="T50" s="274" t="s">
        <v>295</v>
      </c>
      <c r="U50" s="274" t="s">
        <v>626</v>
      </c>
      <c r="V50" s="274" t="s">
        <v>1942</v>
      </c>
      <c r="W50" s="331" t="s">
        <v>1719</v>
      </c>
      <c r="X50" s="274" t="s">
        <v>2100</v>
      </c>
      <c r="Y50" s="1098" t="s">
        <v>1943</v>
      </c>
      <c r="Z50" s="331" t="s">
        <v>1944</v>
      </c>
      <c r="AA50" s="274" t="s">
        <v>131</v>
      </c>
      <c r="AB50" s="274" t="s">
        <v>131</v>
      </c>
      <c r="AC50" s="274" t="s">
        <v>131</v>
      </c>
      <c r="AD50" s="274" t="s">
        <v>131</v>
      </c>
      <c r="AE50" s="274" t="s">
        <v>131</v>
      </c>
      <c r="AF50" s="274" t="s">
        <v>131</v>
      </c>
      <c r="AG50" s="274" t="s">
        <v>131</v>
      </c>
      <c r="AH50" s="275" t="s">
        <v>237</v>
      </c>
      <c r="AI50" s="274"/>
      <c r="AJ50" s="274"/>
      <c r="AK50" s="274"/>
      <c r="AL50" s="274"/>
      <c r="AM50" s="274"/>
      <c r="AN50" s="274"/>
      <c r="AO50" s="274"/>
      <c r="AP50" s="274"/>
      <c r="AQ50" s="274"/>
      <c r="AR50" s="274"/>
      <c r="AS50" s="274"/>
      <c r="AT50" s="274" t="s">
        <v>2165</v>
      </c>
      <c r="AU50" s="275" t="s">
        <v>237</v>
      </c>
      <c r="AV50" s="275" t="s">
        <v>237</v>
      </c>
      <c r="AW50" s="276" t="s">
        <v>237</v>
      </c>
      <c r="AX50" s="277" t="s">
        <v>629</v>
      </c>
      <c r="AY50" s="277" t="s">
        <v>2610</v>
      </c>
      <c r="AZ50" s="317" t="s">
        <v>4</v>
      </c>
      <c r="BA50" s="279">
        <v>2168</v>
      </c>
      <c r="BB50" s="280">
        <v>208</v>
      </c>
      <c r="BC50" s="280">
        <v>111</v>
      </c>
      <c r="BD50" s="282"/>
      <c r="BE50" s="282"/>
      <c r="BF50" s="280">
        <v>97</v>
      </c>
      <c r="BG50" s="280">
        <v>89</v>
      </c>
      <c r="BH50" s="282"/>
      <c r="BI50" s="282"/>
      <c r="BJ50" s="283">
        <v>80</v>
      </c>
      <c r="BK50" s="283">
        <v>0</v>
      </c>
      <c r="BL50" s="282"/>
      <c r="BM50" s="282"/>
      <c r="BN50" s="280">
        <v>0</v>
      </c>
      <c r="BO50" s="279" t="s">
        <v>237</v>
      </c>
      <c r="BP50" s="320"/>
      <c r="BQ50" s="284"/>
      <c r="BR50" s="279" t="s">
        <v>237</v>
      </c>
      <c r="BS50" s="286">
        <v>27.6</v>
      </c>
      <c r="BT50" s="286">
        <v>6.3</v>
      </c>
      <c r="BU50" s="286" t="s">
        <v>237</v>
      </c>
      <c r="BV50" s="286" t="s">
        <v>237</v>
      </c>
      <c r="BW50" s="287">
        <v>1</v>
      </c>
      <c r="BX50" s="288"/>
      <c r="BY50" s="286" t="s">
        <v>237</v>
      </c>
      <c r="BZ50" s="286" t="s">
        <v>237</v>
      </c>
      <c r="CA50" s="286" t="s">
        <v>237</v>
      </c>
      <c r="CB50" s="286" t="s">
        <v>237</v>
      </c>
      <c r="CC50" s="286" t="s">
        <v>237</v>
      </c>
      <c r="CD50" s="288" t="s">
        <v>2295</v>
      </c>
      <c r="CE50" s="288" t="s">
        <v>237</v>
      </c>
      <c r="CF50" s="288" t="s">
        <v>237</v>
      </c>
      <c r="CG50" s="288" t="s">
        <v>237</v>
      </c>
      <c r="CH50" s="289" t="s">
        <v>4</v>
      </c>
      <c r="CI50" s="289" t="s">
        <v>4</v>
      </c>
      <c r="CJ50" s="289" t="s">
        <v>4</v>
      </c>
      <c r="CK50" s="289"/>
      <c r="CL50" s="289"/>
      <c r="CM50" s="318" t="s">
        <v>2313</v>
      </c>
      <c r="CN50" s="292" t="s">
        <v>237</v>
      </c>
      <c r="CO50" s="292" t="s">
        <v>2321</v>
      </c>
      <c r="CP50" s="292" t="s">
        <v>13</v>
      </c>
      <c r="CQ50" s="293" t="s">
        <v>13</v>
      </c>
      <c r="CR50" s="293" t="s">
        <v>237</v>
      </c>
      <c r="CS50" s="293" t="s">
        <v>237</v>
      </c>
      <c r="CT50" s="293" t="s">
        <v>1503</v>
      </c>
      <c r="CU50" s="294" t="s">
        <v>13</v>
      </c>
      <c r="CV50" s="296" t="s">
        <v>9</v>
      </c>
      <c r="CW50" s="296" t="s">
        <v>4</v>
      </c>
      <c r="CX50" s="296" t="s">
        <v>9</v>
      </c>
      <c r="CY50" s="295" t="s">
        <v>13</v>
      </c>
      <c r="CZ50" s="289" t="s">
        <v>237</v>
      </c>
      <c r="DA50" s="289" t="s">
        <v>2552</v>
      </c>
      <c r="DB50" s="298" t="s">
        <v>4</v>
      </c>
      <c r="DC50" s="298" t="s">
        <v>5</v>
      </c>
      <c r="DD50" s="1088" t="s">
        <v>1945</v>
      </c>
      <c r="DE50" s="299" t="s">
        <v>522</v>
      </c>
      <c r="DF50" s="300" t="s">
        <v>9</v>
      </c>
      <c r="DG50" s="301" t="s">
        <v>5</v>
      </c>
      <c r="DH50" s="273" t="s">
        <v>237</v>
      </c>
      <c r="DI50" s="273" t="s">
        <v>2337</v>
      </c>
      <c r="DJ50" s="313">
        <v>0.2</v>
      </c>
      <c r="DK50" s="302"/>
      <c r="DL50" s="302"/>
      <c r="DM50" s="313">
        <v>0.18</v>
      </c>
      <c r="DN50" s="313" t="s">
        <v>237</v>
      </c>
      <c r="DO50" s="274" t="s">
        <v>6</v>
      </c>
      <c r="DP50" s="313" t="s">
        <v>4</v>
      </c>
      <c r="DQ50" s="274" t="s">
        <v>13</v>
      </c>
      <c r="DR50" s="331" t="s">
        <v>2035</v>
      </c>
      <c r="DS50" s="304"/>
      <c r="DT50" s="306" t="s">
        <v>627</v>
      </c>
      <c r="DU50" s="306" t="s">
        <v>7</v>
      </c>
      <c r="DV50" s="305" t="s">
        <v>5</v>
      </c>
      <c r="DW50" s="306" t="s">
        <v>382</v>
      </c>
      <c r="DX50" s="307" t="s">
        <v>2378</v>
      </c>
      <c r="DY50" s="307" t="s">
        <v>129</v>
      </c>
      <c r="DZ50" s="289" t="s">
        <v>5</v>
      </c>
      <c r="EA50" s="1210" t="s">
        <v>631</v>
      </c>
      <c r="EB50" s="1210" t="s">
        <v>9</v>
      </c>
      <c r="EC50" s="315">
        <v>-1</v>
      </c>
      <c r="ED50" s="308" t="s">
        <v>868</v>
      </c>
      <c r="EE50" s="292" t="s">
        <v>13</v>
      </c>
      <c r="EF50" s="294" t="s">
        <v>13</v>
      </c>
      <c r="EG50" s="298" t="s">
        <v>5</v>
      </c>
      <c r="EH50" s="301" t="s">
        <v>5</v>
      </c>
      <c r="EI50" s="274" t="s">
        <v>13</v>
      </c>
      <c r="EJ50" s="305" t="s">
        <v>5</v>
      </c>
      <c r="EK50" s="316"/>
      <c r="EL50" s="316"/>
      <c r="EM50" s="316"/>
      <c r="EN50" s="316"/>
      <c r="EO50" s="316"/>
      <c r="EP50" s="316"/>
      <c r="EQ50" s="316"/>
      <c r="ER50" s="316"/>
      <c r="ES50" s="316"/>
      <c r="ET50" s="316"/>
    </row>
    <row r="51" spans="1:150" s="111" customFormat="1" x14ac:dyDescent="0.25">
      <c r="A51" s="267" t="s">
        <v>635</v>
      </c>
      <c r="B51" s="268" t="s">
        <v>635</v>
      </c>
      <c r="C51" s="269" t="s">
        <v>1888</v>
      </c>
      <c r="D51" s="1127">
        <v>477</v>
      </c>
      <c r="E51" s="270" t="s">
        <v>287</v>
      </c>
      <c r="F51" s="270" t="s">
        <v>13</v>
      </c>
      <c r="G51" s="269" t="s">
        <v>638</v>
      </c>
      <c r="H51" s="269" t="s">
        <v>2085</v>
      </c>
      <c r="I51" s="332" t="s">
        <v>1946</v>
      </c>
      <c r="J51" s="271" t="s">
        <v>1095</v>
      </c>
      <c r="K51" s="1082" t="s">
        <v>2704</v>
      </c>
      <c r="L51" s="1083" t="s">
        <v>1947</v>
      </c>
      <c r="M51" s="273"/>
      <c r="N51" s="273"/>
      <c r="O51" s="310" t="s">
        <v>237</v>
      </c>
      <c r="P51" s="274" t="s">
        <v>636</v>
      </c>
      <c r="Q51" s="274" t="s">
        <v>400</v>
      </c>
      <c r="R51" s="274" t="s">
        <v>2136</v>
      </c>
      <c r="S51" s="274" t="s">
        <v>829</v>
      </c>
      <c r="T51" s="274" t="s">
        <v>295</v>
      </c>
      <c r="U51" s="274" t="s">
        <v>637</v>
      </c>
      <c r="V51" s="331" t="s">
        <v>1948</v>
      </c>
      <c r="W51" s="274" t="s">
        <v>1949</v>
      </c>
      <c r="X51" s="274" t="s">
        <v>237</v>
      </c>
      <c r="Y51" s="274" t="s">
        <v>163</v>
      </c>
      <c r="Z51" s="331" t="s">
        <v>1950</v>
      </c>
      <c r="AA51" s="274" t="s">
        <v>131</v>
      </c>
      <c r="AB51" s="274" t="s">
        <v>131</v>
      </c>
      <c r="AC51" s="274" t="s">
        <v>131</v>
      </c>
      <c r="AD51" s="274" t="s">
        <v>131</v>
      </c>
      <c r="AE51" s="274" t="s">
        <v>131</v>
      </c>
      <c r="AF51" s="274" t="s">
        <v>131</v>
      </c>
      <c r="AG51" s="274" t="s">
        <v>131</v>
      </c>
      <c r="AH51" s="275" t="s">
        <v>237</v>
      </c>
      <c r="AI51" s="274"/>
      <c r="AJ51" s="274"/>
      <c r="AK51" s="274"/>
      <c r="AL51" s="274"/>
      <c r="AM51" s="274"/>
      <c r="AN51" s="274"/>
      <c r="AO51" s="274"/>
      <c r="AP51" s="274"/>
      <c r="AQ51" s="274"/>
      <c r="AR51" s="274"/>
      <c r="AS51" s="274"/>
      <c r="AT51" s="274" t="s">
        <v>1720</v>
      </c>
      <c r="AU51" s="275" t="s">
        <v>237</v>
      </c>
      <c r="AV51" s="275" t="s">
        <v>237</v>
      </c>
      <c r="AW51" s="276" t="s">
        <v>237</v>
      </c>
      <c r="AX51" s="277" t="s">
        <v>2204</v>
      </c>
      <c r="AY51" s="277" t="s">
        <v>2196</v>
      </c>
      <c r="AZ51" s="317" t="s">
        <v>4</v>
      </c>
      <c r="BA51" s="279" t="s">
        <v>237</v>
      </c>
      <c r="BB51" s="280">
        <v>588</v>
      </c>
      <c r="BC51" s="280" t="s">
        <v>237</v>
      </c>
      <c r="BD51" s="282"/>
      <c r="BE51" s="282"/>
      <c r="BF51" s="280" t="s">
        <v>237</v>
      </c>
      <c r="BG51" s="280">
        <v>182</v>
      </c>
      <c r="BH51" s="282"/>
      <c r="BI51" s="282"/>
      <c r="BJ51" s="280">
        <v>141</v>
      </c>
      <c r="BK51" s="283">
        <v>182</v>
      </c>
      <c r="BL51" s="282"/>
      <c r="BM51" s="282"/>
      <c r="BN51" s="280">
        <v>141</v>
      </c>
      <c r="BO51" s="279" t="s">
        <v>237</v>
      </c>
      <c r="BP51" s="320"/>
      <c r="BQ51" s="284"/>
      <c r="BR51" s="279" t="s">
        <v>237</v>
      </c>
      <c r="BS51" s="286" t="s">
        <v>640</v>
      </c>
      <c r="BT51" s="286" t="s">
        <v>237</v>
      </c>
      <c r="BU51" s="286" t="s">
        <v>237</v>
      </c>
      <c r="BV51" s="286" t="s">
        <v>237</v>
      </c>
      <c r="BW51" s="287">
        <v>1</v>
      </c>
      <c r="BX51" s="287">
        <v>1</v>
      </c>
      <c r="BY51" s="286" t="s">
        <v>237</v>
      </c>
      <c r="BZ51" s="286" t="s">
        <v>237</v>
      </c>
      <c r="CA51" s="286" t="s">
        <v>237</v>
      </c>
      <c r="CB51" s="286" t="s">
        <v>237</v>
      </c>
      <c r="CC51" s="286" t="s">
        <v>237</v>
      </c>
      <c r="CD51" s="288" t="s">
        <v>2295</v>
      </c>
      <c r="CE51" s="288" t="s">
        <v>237</v>
      </c>
      <c r="CF51" s="288" t="s">
        <v>237</v>
      </c>
      <c r="CG51" s="288" t="s">
        <v>237</v>
      </c>
      <c r="CH51" s="289" t="s">
        <v>4</v>
      </c>
      <c r="CI51" s="289" t="s">
        <v>4</v>
      </c>
      <c r="CJ51" s="289" t="s">
        <v>4</v>
      </c>
      <c r="CK51" s="289"/>
      <c r="CL51" s="289"/>
      <c r="CM51" s="318" t="s">
        <v>13</v>
      </c>
      <c r="CN51" s="1092" t="s">
        <v>1951</v>
      </c>
      <c r="CO51" s="292" t="s">
        <v>13</v>
      </c>
      <c r="CP51" s="292" t="s">
        <v>13</v>
      </c>
      <c r="CQ51" s="293" t="s">
        <v>13</v>
      </c>
      <c r="CR51" s="293" t="s">
        <v>237</v>
      </c>
      <c r="CS51" s="293" t="s">
        <v>237</v>
      </c>
      <c r="CT51" s="293" t="s">
        <v>1503</v>
      </c>
      <c r="CU51" s="294" t="s">
        <v>13</v>
      </c>
      <c r="CV51" s="296" t="s">
        <v>9</v>
      </c>
      <c r="CW51" s="296" t="s">
        <v>4</v>
      </c>
      <c r="CX51" s="296" t="s">
        <v>9</v>
      </c>
      <c r="CY51" s="295" t="s">
        <v>13</v>
      </c>
      <c r="CZ51" s="289" t="s">
        <v>237</v>
      </c>
      <c r="DA51" s="289" t="s">
        <v>2552</v>
      </c>
      <c r="DB51" s="298" t="s">
        <v>4</v>
      </c>
      <c r="DC51" s="298" t="s">
        <v>5</v>
      </c>
      <c r="DD51" s="1088" t="s">
        <v>1952</v>
      </c>
      <c r="DE51" s="299" t="s">
        <v>639</v>
      </c>
      <c r="DF51" s="300" t="s">
        <v>9</v>
      </c>
      <c r="DG51" s="301" t="s">
        <v>5</v>
      </c>
      <c r="DH51" s="273" t="s">
        <v>237</v>
      </c>
      <c r="DI51" s="273" t="s">
        <v>2337</v>
      </c>
      <c r="DJ51" s="313" t="s">
        <v>237</v>
      </c>
      <c r="DK51" s="302"/>
      <c r="DL51" s="302"/>
      <c r="DM51" s="313" t="s">
        <v>237</v>
      </c>
      <c r="DN51" s="313" t="s">
        <v>237</v>
      </c>
      <c r="DO51" s="274" t="s">
        <v>6</v>
      </c>
      <c r="DP51" s="313" t="s">
        <v>129</v>
      </c>
      <c r="DQ51" s="274" t="s">
        <v>13</v>
      </c>
      <c r="DR51" s="274" t="s">
        <v>1859</v>
      </c>
      <c r="DS51" s="304"/>
      <c r="DT51" s="304" t="s">
        <v>129</v>
      </c>
      <c r="DU51" s="306" t="s">
        <v>19</v>
      </c>
      <c r="DV51" s="305" t="s">
        <v>13</v>
      </c>
      <c r="DW51" s="306" t="s">
        <v>382</v>
      </c>
      <c r="DX51" s="1089" t="s">
        <v>1721</v>
      </c>
      <c r="DY51" s="307" t="s">
        <v>129</v>
      </c>
      <c r="DZ51" s="289" t="s">
        <v>5</v>
      </c>
      <c r="EA51" s="1210" t="s">
        <v>9</v>
      </c>
      <c r="EB51" s="1210" t="s">
        <v>9</v>
      </c>
      <c r="EC51" s="315">
        <v>-1</v>
      </c>
      <c r="ED51" s="308" t="s">
        <v>2036</v>
      </c>
      <c r="EE51" s="292" t="s">
        <v>13</v>
      </c>
      <c r="EF51" s="294" t="s">
        <v>13</v>
      </c>
      <c r="EG51" s="298" t="s">
        <v>5</v>
      </c>
      <c r="EH51" s="301" t="s">
        <v>5</v>
      </c>
      <c r="EI51" s="274" t="s">
        <v>13</v>
      </c>
      <c r="EJ51" s="305" t="s">
        <v>13</v>
      </c>
      <c r="EK51" s="316"/>
      <c r="EL51" s="316"/>
      <c r="EM51" s="316"/>
      <c r="EN51" s="316"/>
      <c r="EO51" s="316"/>
      <c r="EP51" s="316"/>
      <c r="EQ51" s="316"/>
      <c r="ER51" s="316"/>
      <c r="ES51" s="316"/>
      <c r="ET51" s="316"/>
    </row>
    <row r="52" spans="1:150" s="111" customFormat="1" x14ac:dyDescent="0.25">
      <c r="A52" s="268" t="s">
        <v>645</v>
      </c>
      <c r="B52" s="268" t="s">
        <v>645</v>
      </c>
      <c r="C52" s="269" t="s">
        <v>1889</v>
      </c>
      <c r="D52" s="1127">
        <v>60</v>
      </c>
      <c r="E52" s="270" t="s">
        <v>287</v>
      </c>
      <c r="F52" s="270" t="s">
        <v>13</v>
      </c>
      <c r="G52" s="269" t="s">
        <v>646</v>
      </c>
      <c r="H52" s="269" t="s">
        <v>2085</v>
      </c>
      <c r="I52" s="332" t="s">
        <v>1722</v>
      </c>
      <c r="J52" s="271" t="s">
        <v>1095</v>
      </c>
      <c r="K52" s="1082" t="s">
        <v>2001</v>
      </c>
      <c r="L52" s="1083" t="s">
        <v>1723</v>
      </c>
      <c r="M52" s="273"/>
      <c r="N52" s="273"/>
      <c r="O52" s="310" t="s">
        <v>237</v>
      </c>
      <c r="P52" s="274" t="s">
        <v>130</v>
      </c>
      <c r="Q52" s="274" t="s">
        <v>400</v>
      </c>
      <c r="R52" s="274" t="s">
        <v>2136</v>
      </c>
      <c r="S52" s="274" t="s">
        <v>2275</v>
      </c>
      <c r="T52" s="274" t="s">
        <v>295</v>
      </c>
      <c r="U52" s="274" t="s">
        <v>648</v>
      </c>
      <c r="V52" s="331" t="s">
        <v>1724</v>
      </c>
      <c r="W52" s="274" t="s">
        <v>1832</v>
      </c>
      <c r="X52" s="274" t="s">
        <v>749</v>
      </c>
      <c r="Y52" s="274" t="s">
        <v>219</v>
      </c>
      <c r="Z52" s="331" t="s">
        <v>1725</v>
      </c>
      <c r="AA52" s="274" t="s">
        <v>131</v>
      </c>
      <c r="AB52" s="274" t="s">
        <v>131</v>
      </c>
      <c r="AC52" s="274" t="s">
        <v>131</v>
      </c>
      <c r="AD52" s="274" t="s">
        <v>131</v>
      </c>
      <c r="AE52" s="274" t="s">
        <v>131</v>
      </c>
      <c r="AF52" s="274" t="s">
        <v>131</v>
      </c>
      <c r="AG52" s="274" t="s">
        <v>131</v>
      </c>
      <c r="AH52" s="275" t="s">
        <v>237</v>
      </c>
      <c r="AI52" s="274"/>
      <c r="AJ52" s="274"/>
      <c r="AK52" s="274"/>
      <c r="AL52" s="274"/>
      <c r="AM52" s="274"/>
      <c r="AN52" s="274"/>
      <c r="AO52" s="274"/>
      <c r="AP52" s="274"/>
      <c r="AQ52" s="274"/>
      <c r="AR52" s="274"/>
      <c r="AS52" s="274"/>
      <c r="AT52" s="274" t="s">
        <v>2166</v>
      </c>
      <c r="AU52" s="1099" t="s">
        <v>1726</v>
      </c>
      <c r="AV52" s="275" t="s">
        <v>237</v>
      </c>
      <c r="AW52" s="276" t="s">
        <v>237</v>
      </c>
      <c r="AX52" s="277" t="s">
        <v>649</v>
      </c>
      <c r="AY52" s="277" t="s">
        <v>2611</v>
      </c>
      <c r="AZ52" s="317" t="s">
        <v>4</v>
      </c>
      <c r="BA52" s="279">
        <v>70</v>
      </c>
      <c r="BB52" s="280">
        <v>60</v>
      </c>
      <c r="BC52" s="280">
        <v>31</v>
      </c>
      <c r="BD52" s="282"/>
      <c r="BE52" s="282"/>
      <c r="BF52" s="280">
        <v>29</v>
      </c>
      <c r="BG52" s="280">
        <v>20</v>
      </c>
      <c r="BH52" s="282"/>
      <c r="BI52" s="282"/>
      <c r="BJ52" s="283">
        <v>23</v>
      </c>
      <c r="BK52" s="280">
        <v>31</v>
      </c>
      <c r="BL52" s="282"/>
      <c r="BM52" s="282"/>
      <c r="BN52" s="280">
        <v>29</v>
      </c>
      <c r="BO52" s="279" t="s">
        <v>237</v>
      </c>
      <c r="BP52" s="320"/>
      <c r="BQ52" s="284"/>
      <c r="BR52" s="279" t="s">
        <v>237</v>
      </c>
      <c r="BS52" s="285">
        <v>27.125</v>
      </c>
      <c r="BT52" s="285">
        <v>4.454684090351142</v>
      </c>
      <c r="BU52" s="286" t="s">
        <v>237</v>
      </c>
      <c r="BV52" s="286" t="s">
        <v>237</v>
      </c>
      <c r="BW52" s="287">
        <v>1</v>
      </c>
      <c r="BX52" s="288"/>
      <c r="BY52" s="286" t="s">
        <v>237</v>
      </c>
      <c r="BZ52" s="286" t="s">
        <v>237</v>
      </c>
      <c r="CA52" s="286" t="s">
        <v>237</v>
      </c>
      <c r="CB52" s="286" t="s">
        <v>237</v>
      </c>
      <c r="CC52" s="286" t="s">
        <v>237</v>
      </c>
      <c r="CD52" s="288" t="s">
        <v>2295</v>
      </c>
      <c r="CE52" s="288" t="s">
        <v>237</v>
      </c>
      <c r="CF52" s="288" t="s">
        <v>237</v>
      </c>
      <c r="CG52" s="288" t="s">
        <v>237</v>
      </c>
      <c r="CH52" s="289" t="s">
        <v>4</v>
      </c>
      <c r="CI52" s="289" t="s">
        <v>4</v>
      </c>
      <c r="CJ52" s="289" t="s">
        <v>4</v>
      </c>
      <c r="CK52" s="289"/>
      <c r="CL52" s="289"/>
      <c r="CM52" s="318" t="s">
        <v>2313</v>
      </c>
      <c r="CN52" s="292" t="s">
        <v>237</v>
      </c>
      <c r="CO52" s="292" t="s">
        <v>2321</v>
      </c>
      <c r="CP52" s="292" t="s">
        <v>13</v>
      </c>
      <c r="CQ52" s="293" t="s">
        <v>13</v>
      </c>
      <c r="CR52" s="293" t="s">
        <v>237</v>
      </c>
      <c r="CS52" s="293" t="s">
        <v>237</v>
      </c>
      <c r="CT52" s="293" t="s">
        <v>1503</v>
      </c>
      <c r="CU52" s="294" t="s">
        <v>13</v>
      </c>
      <c r="CV52" s="296" t="s">
        <v>9</v>
      </c>
      <c r="CW52" s="296" t="s">
        <v>4</v>
      </c>
      <c r="CX52" s="296" t="s">
        <v>9</v>
      </c>
      <c r="CY52" s="295" t="s">
        <v>13</v>
      </c>
      <c r="CZ52" s="289" t="s">
        <v>237</v>
      </c>
      <c r="DA52" s="289" t="s">
        <v>2552</v>
      </c>
      <c r="DB52" s="298" t="s">
        <v>4</v>
      </c>
      <c r="DC52" s="298" t="s">
        <v>5</v>
      </c>
      <c r="DD52" s="1088" t="s">
        <v>1727</v>
      </c>
      <c r="DE52" s="299" t="s">
        <v>639</v>
      </c>
      <c r="DF52" s="300" t="s">
        <v>9</v>
      </c>
      <c r="DG52" s="301" t="s">
        <v>5</v>
      </c>
      <c r="DH52" s="273" t="s">
        <v>237</v>
      </c>
      <c r="DI52" s="273" t="s">
        <v>647</v>
      </c>
      <c r="DJ52" s="313">
        <v>0.35</v>
      </c>
      <c r="DK52" s="302"/>
      <c r="DL52" s="302"/>
      <c r="DM52" s="313">
        <v>0.21</v>
      </c>
      <c r="DN52" s="313" t="s">
        <v>237</v>
      </c>
      <c r="DO52" s="274" t="s">
        <v>6</v>
      </c>
      <c r="DP52" s="313" t="s">
        <v>129</v>
      </c>
      <c r="DQ52" s="274" t="s">
        <v>13</v>
      </c>
      <c r="DR52" s="274" t="s">
        <v>1860</v>
      </c>
      <c r="DS52" s="304"/>
      <c r="DT52" s="304" t="s">
        <v>129</v>
      </c>
      <c r="DU52" s="306" t="s">
        <v>19</v>
      </c>
      <c r="DV52" s="305" t="s">
        <v>13</v>
      </c>
      <c r="DW52" s="306" t="s">
        <v>382</v>
      </c>
      <c r="DX52" s="307" t="s">
        <v>650</v>
      </c>
      <c r="DY52" s="307" t="s">
        <v>129</v>
      </c>
      <c r="DZ52" s="289" t="s">
        <v>5</v>
      </c>
      <c r="EA52" s="1210" t="s">
        <v>9</v>
      </c>
      <c r="EB52" s="1210" t="s">
        <v>9</v>
      </c>
      <c r="EC52" s="315">
        <v>-1</v>
      </c>
      <c r="ED52" s="308" t="s">
        <v>2036</v>
      </c>
      <c r="EE52" s="292" t="s">
        <v>13</v>
      </c>
      <c r="EF52" s="294" t="s">
        <v>13</v>
      </c>
      <c r="EG52" s="298" t="s">
        <v>5</v>
      </c>
      <c r="EH52" s="301" t="s">
        <v>5</v>
      </c>
      <c r="EI52" s="274" t="s">
        <v>13</v>
      </c>
      <c r="EJ52" s="305" t="s">
        <v>13</v>
      </c>
      <c r="EK52" s="316"/>
      <c r="EL52" s="316"/>
      <c r="EM52" s="316"/>
      <c r="EN52" s="316"/>
      <c r="EO52" s="316"/>
      <c r="EP52" s="316"/>
      <c r="EQ52" s="316"/>
      <c r="ER52" s="316"/>
      <c r="ES52" s="316"/>
      <c r="ET52" s="316"/>
    </row>
    <row r="53" spans="1:150" s="111" customFormat="1" x14ac:dyDescent="0.25">
      <c r="A53" s="267" t="s">
        <v>671</v>
      </c>
      <c r="B53" s="268" t="s">
        <v>671</v>
      </c>
      <c r="C53" s="269" t="s">
        <v>2612</v>
      </c>
      <c r="D53" s="1127">
        <v>3001</v>
      </c>
      <c r="E53" s="270" t="s">
        <v>287</v>
      </c>
      <c r="F53" s="270" t="s">
        <v>13</v>
      </c>
      <c r="G53" s="269" t="s">
        <v>673</v>
      </c>
      <c r="H53" s="269" t="s">
        <v>672</v>
      </c>
      <c r="I53" s="332" t="s">
        <v>1728</v>
      </c>
      <c r="J53" s="271" t="s">
        <v>1095</v>
      </c>
      <c r="K53" s="1082" t="s">
        <v>1729</v>
      </c>
      <c r="L53" s="1083" t="s">
        <v>1730</v>
      </c>
      <c r="M53" s="273"/>
      <c r="N53" s="273"/>
      <c r="O53" s="310" t="s">
        <v>237</v>
      </c>
      <c r="P53" s="274" t="s">
        <v>677</v>
      </c>
      <c r="Q53" s="274" t="s">
        <v>400</v>
      </c>
      <c r="R53" s="274" t="s">
        <v>2136</v>
      </c>
      <c r="S53" s="274" t="s">
        <v>674</v>
      </c>
      <c r="T53" s="274" t="s">
        <v>1731</v>
      </c>
      <c r="U53" s="274" t="s">
        <v>1732</v>
      </c>
      <c r="V53" s="274" t="s">
        <v>1733</v>
      </c>
      <c r="W53" s="274" t="s">
        <v>237</v>
      </c>
      <c r="X53" s="274" t="s">
        <v>237</v>
      </c>
      <c r="Y53" s="274" t="s">
        <v>2125</v>
      </c>
      <c r="Z53" s="331" t="s">
        <v>2705</v>
      </c>
      <c r="AA53" s="274" t="s">
        <v>131</v>
      </c>
      <c r="AB53" s="274" t="s">
        <v>131</v>
      </c>
      <c r="AC53" s="274" t="s">
        <v>131</v>
      </c>
      <c r="AD53" s="274" t="s">
        <v>131</v>
      </c>
      <c r="AE53" s="274" t="s">
        <v>131</v>
      </c>
      <c r="AF53" s="274" t="s">
        <v>131</v>
      </c>
      <c r="AG53" s="274" t="s">
        <v>131</v>
      </c>
      <c r="AH53" s="275" t="s">
        <v>237</v>
      </c>
      <c r="AI53" s="274"/>
      <c r="AJ53" s="274"/>
      <c r="AK53" s="274"/>
      <c r="AL53" s="274"/>
      <c r="AM53" s="274"/>
      <c r="AN53" s="274"/>
      <c r="AO53" s="274"/>
      <c r="AP53" s="274"/>
      <c r="AQ53" s="274"/>
      <c r="AR53" s="274"/>
      <c r="AS53" s="274"/>
      <c r="AT53" s="274" t="s">
        <v>676</v>
      </c>
      <c r="AU53" s="275" t="s">
        <v>237</v>
      </c>
      <c r="AV53" s="275" t="s">
        <v>237</v>
      </c>
      <c r="AW53" s="276" t="s">
        <v>237</v>
      </c>
      <c r="AX53" s="1090" t="s">
        <v>1734</v>
      </c>
      <c r="AY53" s="277" t="s">
        <v>678</v>
      </c>
      <c r="AZ53" s="317" t="s">
        <v>4</v>
      </c>
      <c r="BA53" s="279" t="s">
        <v>237</v>
      </c>
      <c r="BB53" s="280">
        <v>3001</v>
      </c>
      <c r="BC53" s="280">
        <v>1513</v>
      </c>
      <c r="BD53" s="282"/>
      <c r="BE53" s="282"/>
      <c r="BF53" s="280">
        <v>1488</v>
      </c>
      <c r="BG53" s="280">
        <v>936</v>
      </c>
      <c r="BH53" s="282"/>
      <c r="BI53" s="282"/>
      <c r="BJ53" s="283">
        <v>868</v>
      </c>
      <c r="BK53" s="283">
        <v>936</v>
      </c>
      <c r="BL53" s="282"/>
      <c r="BM53" s="282"/>
      <c r="BN53" s="280">
        <v>838</v>
      </c>
      <c r="BO53" s="279" t="s">
        <v>237</v>
      </c>
      <c r="BP53" s="320"/>
      <c r="BQ53" s="284"/>
      <c r="BR53" s="279" t="s">
        <v>237</v>
      </c>
      <c r="BS53" s="286" t="s">
        <v>2284</v>
      </c>
      <c r="BT53" s="286" t="s">
        <v>237</v>
      </c>
      <c r="BU53" s="286" t="s">
        <v>237</v>
      </c>
      <c r="BV53" s="286" t="s">
        <v>237</v>
      </c>
      <c r="BW53" s="287">
        <v>1</v>
      </c>
      <c r="BX53" s="288"/>
      <c r="BY53" s="286" t="s">
        <v>2235</v>
      </c>
      <c r="BZ53" s="286" t="s">
        <v>237</v>
      </c>
      <c r="CA53" s="286" t="s">
        <v>237</v>
      </c>
      <c r="CB53" s="286" t="s">
        <v>237</v>
      </c>
      <c r="CC53" s="286" t="s">
        <v>237</v>
      </c>
      <c r="CD53" s="288" t="s">
        <v>2294</v>
      </c>
      <c r="CE53" s="288" t="s">
        <v>679</v>
      </c>
      <c r="CF53" s="288">
        <v>27.2</v>
      </c>
      <c r="CG53" s="288">
        <v>4.8</v>
      </c>
      <c r="CH53" s="289" t="s">
        <v>4</v>
      </c>
      <c r="CI53" s="289" t="s">
        <v>4</v>
      </c>
      <c r="CJ53" s="289" t="s">
        <v>4</v>
      </c>
      <c r="CK53" s="289"/>
      <c r="CL53" s="289"/>
      <c r="CM53" s="318" t="s">
        <v>675</v>
      </c>
      <c r="CN53" s="1092" t="s">
        <v>1735</v>
      </c>
      <c r="CO53" s="292" t="s">
        <v>2320</v>
      </c>
      <c r="CP53" s="292" t="s">
        <v>5</v>
      </c>
      <c r="CQ53" s="293" t="s">
        <v>13</v>
      </c>
      <c r="CR53" s="293" t="s">
        <v>237</v>
      </c>
      <c r="CS53" s="293" t="s">
        <v>237</v>
      </c>
      <c r="CT53" s="293" t="s">
        <v>1503</v>
      </c>
      <c r="CU53" s="294" t="s">
        <v>13</v>
      </c>
      <c r="CV53" s="296" t="s">
        <v>9</v>
      </c>
      <c r="CW53" s="296" t="s">
        <v>4</v>
      </c>
      <c r="CX53" s="296" t="s">
        <v>9</v>
      </c>
      <c r="CY53" s="295" t="s">
        <v>13</v>
      </c>
      <c r="CZ53" s="289" t="s">
        <v>237</v>
      </c>
      <c r="DA53" s="289" t="s">
        <v>2552</v>
      </c>
      <c r="DB53" s="298" t="s">
        <v>4</v>
      </c>
      <c r="DC53" s="298" t="s">
        <v>5</v>
      </c>
      <c r="DD53" s="1088" t="s">
        <v>1736</v>
      </c>
      <c r="DE53" s="299" t="s">
        <v>639</v>
      </c>
      <c r="DF53" s="300" t="s">
        <v>9</v>
      </c>
      <c r="DG53" s="301" t="s">
        <v>5</v>
      </c>
      <c r="DH53" s="273" t="s">
        <v>237</v>
      </c>
      <c r="DI53" s="273" t="s">
        <v>647</v>
      </c>
      <c r="DJ53" s="313">
        <v>0.38</v>
      </c>
      <c r="DK53" s="302"/>
      <c r="DL53" s="302"/>
      <c r="DM53" s="313">
        <v>0.42</v>
      </c>
      <c r="DN53" s="313" t="s">
        <v>237</v>
      </c>
      <c r="DO53" s="274" t="s">
        <v>6</v>
      </c>
      <c r="DP53" s="313" t="s">
        <v>129</v>
      </c>
      <c r="DQ53" s="274" t="s">
        <v>13</v>
      </c>
      <c r="DR53" s="274" t="s">
        <v>1841</v>
      </c>
      <c r="DS53" s="304"/>
      <c r="DT53" s="304" t="s">
        <v>129</v>
      </c>
      <c r="DU53" s="306" t="s">
        <v>19</v>
      </c>
      <c r="DV53" s="305" t="s">
        <v>13</v>
      </c>
      <c r="DW53" s="306" t="s">
        <v>662</v>
      </c>
      <c r="DX53" s="307" t="s">
        <v>680</v>
      </c>
      <c r="DY53" s="307" t="s">
        <v>129</v>
      </c>
      <c r="DZ53" s="289" t="s">
        <v>5</v>
      </c>
      <c r="EA53" s="1211" t="s">
        <v>681</v>
      </c>
      <c r="EB53" s="1211" t="s">
        <v>682</v>
      </c>
      <c r="EC53" s="315">
        <v>-1</v>
      </c>
      <c r="ED53" s="308" t="s">
        <v>1861</v>
      </c>
      <c r="EE53" s="292" t="s">
        <v>5</v>
      </c>
      <c r="EF53" s="294" t="s">
        <v>13</v>
      </c>
      <c r="EG53" s="298" t="s">
        <v>5</v>
      </c>
      <c r="EH53" s="301" t="s">
        <v>5</v>
      </c>
      <c r="EI53" s="274" t="s">
        <v>13</v>
      </c>
      <c r="EJ53" s="305" t="s">
        <v>13</v>
      </c>
      <c r="EK53" s="316"/>
      <c r="EL53" s="316"/>
      <c r="EM53" s="316"/>
      <c r="EN53" s="316"/>
      <c r="EO53" s="316"/>
      <c r="EP53" s="316"/>
      <c r="EQ53" s="316"/>
      <c r="ER53" s="316"/>
      <c r="ES53" s="316"/>
      <c r="ET53" s="316"/>
    </row>
    <row r="54" spans="1:150" s="111" customFormat="1" x14ac:dyDescent="0.25">
      <c r="A54" s="267" t="s">
        <v>684</v>
      </c>
      <c r="B54" s="268" t="s">
        <v>684</v>
      </c>
      <c r="C54" s="269" t="s">
        <v>1890</v>
      </c>
      <c r="D54" s="1127">
        <v>743</v>
      </c>
      <c r="E54" s="270" t="s">
        <v>287</v>
      </c>
      <c r="F54" s="270" t="s">
        <v>13</v>
      </c>
      <c r="G54" s="269" t="s">
        <v>686</v>
      </c>
      <c r="H54" s="269" t="s">
        <v>697</v>
      </c>
      <c r="I54" s="332" t="s">
        <v>1737</v>
      </c>
      <c r="J54" s="271" t="s">
        <v>1095</v>
      </c>
      <c r="K54" s="1082" t="s">
        <v>2002</v>
      </c>
      <c r="L54" s="1083" t="s">
        <v>1953</v>
      </c>
      <c r="M54" s="273"/>
      <c r="N54" s="273"/>
      <c r="O54" s="310" t="s">
        <v>237</v>
      </c>
      <c r="P54" s="274" t="s">
        <v>400</v>
      </c>
      <c r="Q54" s="274" t="s">
        <v>400</v>
      </c>
      <c r="R54" s="274" t="s">
        <v>690</v>
      </c>
      <c r="S54" s="274" t="s">
        <v>688</v>
      </c>
      <c r="T54" s="274" t="s">
        <v>295</v>
      </c>
      <c r="U54" s="274" t="s">
        <v>689</v>
      </c>
      <c r="V54" s="331" t="s">
        <v>2394</v>
      </c>
      <c r="W54" s="274" t="s">
        <v>237</v>
      </c>
      <c r="X54" s="274" t="s">
        <v>237</v>
      </c>
      <c r="Y54" s="274" t="s">
        <v>2130</v>
      </c>
      <c r="Z54" s="331" t="s">
        <v>1738</v>
      </c>
      <c r="AA54" s="274" t="s">
        <v>131</v>
      </c>
      <c r="AB54" s="274" t="s">
        <v>131</v>
      </c>
      <c r="AC54" s="274" t="s">
        <v>131</v>
      </c>
      <c r="AD54" s="274" t="s">
        <v>131</v>
      </c>
      <c r="AE54" s="274" t="s">
        <v>131</v>
      </c>
      <c r="AF54" s="274" t="s">
        <v>131</v>
      </c>
      <c r="AG54" s="274" t="s">
        <v>131</v>
      </c>
      <c r="AH54" s="275" t="s">
        <v>237</v>
      </c>
      <c r="AI54" s="274"/>
      <c r="AJ54" s="274"/>
      <c r="AK54" s="274"/>
      <c r="AL54" s="274"/>
      <c r="AM54" s="274"/>
      <c r="AN54" s="274"/>
      <c r="AO54" s="274"/>
      <c r="AP54" s="274"/>
      <c r="AQ54" s="274"/>
      <c r="AR54" s="274"/>
      <c r="AS54" s="274"/>
      <c r="AT54" s="274" t="s">
        <v>1739</v>
      </c>
      <c r="AU54" s="275" t="s">
        <v>237</v>
      </c>
      <c r="AV54" s="275" t="s">
        <v>237</v>
      </c>
      <c r="AW54" s="276" t="s">
        <v>237</v>
      </c>
      <c r="AX54" s="1090" t="s">
        <v>1740</v>
      </c>
      <c r="AY54" s="1090" t="s">
        <v>1741</v>
      </c>
      <c r="AZ54" s="317" t="s">
        <v>4</v>
      </c>
      <c r="BA54" s="279">
        <v>1290</v>
      </c>
      <c r="BB54" s="280">
        <v>743</v>
      </c>
      <c r="BC54" s="280">
        <v>515</v>
      </c>
      <c r="BD54" s="282"/>
      <c r="BE54" s="282"/>
      <c r="BF54" s="280">
        <v>228</v>
      </c>
      <c r="BG54" s="280">
        <v>511</v>
      </c>
      <c r="BH54" s="282"/>
      <c r="BI54" s="282"/>
      <c r="BJ54" s="283">
        <v>224</v>
      </c>
      <c r="BK54" s="280">
        <v>511</v>
      </c>
      <c r="BL54" s="282"/>
      <c r="BM54" s="282"/>
      <c r="BN54" s="283">
        <v>224</v>
      </c>
      <c r="BO54" s="279" t="s">
        <v>237</v>
      </c>
      <c r="BP54" s="320"/>
      <c r="BQ54" s="284"/>
      <c r="BR54" s="279" t="s">
        <v>237</v>
      </c>
      <c r="BS54" s="286">
        <v>18.100000000000001</v>
      </c>
      <c r="BT54" s="286">
        <v>3.2</v>
      </c>
      <c r="BU54" s="286" t="s">
        <v>237</v>
      </c>
      <c r="BV54" s="286" t="s">
        <v>237</v>
      </c>
      <c r="BW54" s="287">
        <v>1</v>
      </c>
      <c r="BX54" s="288"/>
      <c r="BY54" s="286" t="s">
        <v>237</v>
      </c>
      <c r="BZ54" s="286" t="s">
        <v>237</v>
      </c>
      <c r="CA54" s="286" t="s">
        <v>237</v>
      </c>
      <c r="CB54" s="286" t="s">
        <v>237</v>
      </c>
      <c r="CC54" s="286" t="s">
        <v>237</v>
      </c>
      <c r="CD54" s="288" t="s">
        <v>2294</v>
      </c>
      <c r="CE54" s="288" t="s">
        <v>691</v>
      </c>
      <c r="CF54" s="288">
        <v>36.5</v>
      </c>
      <c r="CG54" s="288" t="s">
        <v>129</v>
      </c>
      <c r="CH54" s="289" t="s">
        <v>4</v>
      </c>
      <c r="CI54" s="289" t="s">
        <v>4</v>
      </c>
      <c r="CJ54" s="289" t="s">
        <v>4</v>
      </c>
      <c r="CK54" s="289"/>
      <c r="CL54" s="289"/>
      <c r="CM54" s="318" t="s">
        <v>338</v>
      </c>
      <c r="CN54" s="1092" t="s">
        <v>1742</v>
      </c>
      <c r="CO54" s="292" t="s">
        <v>2320</v>
      </c>
      <c r="CP54" s="292" t="s">
        <v>5</v>
      </c>
      <c r="CQ54" s="293" t="s">
        <v>4</v>
      </c>
      <c r="CR54" s="1094" t="s">
        <v>1743</v>
      </c>
      <c r="CS54" s="1094" t="s">
        <v>1743</v>
      </c>
      <c r="CT54" s="293" t="s">
        <v>687</v>
      </c>
      <c r="CU54" s="294" t="s">
        <v>5</v>
      </c>
      <c r="CV54" s="296" t="s">
        <v>9</v>
      </c>
      <c r="CW54" s="296" t="s">
        <v>4</v>
      </c>
      <c r="CX54" s="296" t="s">
        <v>9</v>
      </c>
      <c r="CY54" s="295" t="s">
        <v>13</v>
      </c>
      <c r="CZ54" s="289" t="s">
        <v>237</v>
      </c>
      <c r="DA54" s="289" t="s">
        <v>2552</v>
      </c>
      <c r="DB54" s="298" t="s">
        <v>4</v>
      </c>
      <c r="DC54" s="298" t="s">
        <v>5</v>
      </c>
      <c r="DD54" s="1088" t="s">
        <v>1744</v>
      </c>
      <c r="DE54" s="299" t="s">
        <v>639</v>
      </c>
      <c r="DF54" s="300" t="s">
        <v>9</v>
      </c>
      <c r="DG54" s="301" t="s">
        <v>5</v>
      </c>
      <c r="DH54" s="273" t="s">
        <v>237</v>
      </c>
      <c r="DI54" s="273" t="s">
        <v>647</v>
      </c>
      <c r="DJ54" s="313">
        <v>0.01</v>
      </c>
      <c r="DK54" s="302"/>
      <c r="DL54" s="302"/>
      <c r="DM54" s="313">
        <v>0.01</v>
      </c>
      <c r="DN54" s="1091" t="s">
        <v>1745</v>
      </c>
      <c r="DO54" s="274" t="s">
        <v>6</v>
      </c>
      <c r="DP54" s="313" t="s">
        <v>129</v>
      </c>
      <c r="DQ54" s="274" t="s">
        <v>5</v>
      </c>
      <c r="DR54" s="274" t="s">
        <v>1842</v>
      </c>
      <c r="DS54" s="304"/>
      <c r="DT54" s="304" t="s">
        <v>129</v>
      </c>
      <c r="DU54" s="306" t="s">
        <v>19</v>
      </c>
      <c r="DV54" s="305" t="s">
        <v>13</v>
      </c>
      <c r="DW54" s="306" t="s">
        <v>382</v>
      </c>
      <c r="DX54" s="307" t="s">
        <v>590</v>
      </c>
      <c r="DY54" s="307" t="s">
        <v>129</v>
      </c>
      <c r="DZ54" s="289" t="s">
        <v>5</v>
      </c>
      <c r="EA54" s="1210" t="s">
        <v>9</v>
      </c>
      <c r="EB54" s="1210" t="s">
        <v>9</v>
      </c>
      <c r="EC54" s="315">
        <v>0</v>
      </c>
      <c r="ED54" s="308" t="s">
        <v>340</v>
      </c>
      <c r="EE54" s="292" t="s">
        <v>5</v>
      </c>
      <c r="EF54" s="294" t="s">
        <v>5</v>
      </c>
      <c r="EG54" s="298" t="s">
        <v>5</v>
      </c>
      <c r="EH54" s="301" t="s">
        <v>5</v>
      </c>
      <c r="EI54" s="274" t="s">
        <v>5</v>
      </c>
      <c r="EJ54" s="305" t="s">
        <v>13</v>
      </c>
      <c r="EK54" s="316"/>
      <c r="EL54" s="316"/>
      <c r="EM54" s="316"/>
      <c r="EN54" s="316"/>
      <c r="EO54" s="316"/>
      <c r="EP54" s="316"/>
      <c r="EQ54" s="316"/>
      <c r="ER54" s="316"/>
      <c r="ES54" s="316"/>
      <c r="ET54" s="316"/>
    </row>
    <row r="55" spans="1:150" s="111" customFormat="1" x14ac:dyDescent="0.25">
      <c r="A55" s="267" t="s">
        <v>698</v>
      </c>
      <c r="B55" s="268" t="s">
        <v>698</v>
      </c>
      <c r="C55" s="269" t="s">
        <v>2508</v>
      </c>
      <c r="D55" s="1127">
        <v>4410</v>
      </c>
      <c r="E55" s="270" t="s">
        <v>287</v>
      </c>
      <c r="F55" s="270" t="s">
        <v>13</v>
      </c>
      <c r="G55" s="269" t="s">
        <v>700</v>
      </c>
      <c r="H55" s="269" t="s">
        <v>685</v>
      </c>
      <c r="I55" s="332" t="s">
        <v>1746</v>
      </c>
      <c r="J55" s="271" t="s">
        <v>1095</v>
      </c>
      <c r="K55" s="1082" t="s">
        <v>1747</v>
      </c>
      <c r="L55" s="1083" t="s">
        <v>2509</v>
      </c>
      <c r="M55" s="273"/>
      <c r="N55" s="273"/>
      <c r="O55" s="310" t="s">
        <v>237</v>
      </c>
      <c r="P55" s="274" t="s">
        <v>699</v>
      </c>
      <c r="Q55" s="274" t="s">
        <v>400</v>
      </c>
      <c r="R55" s="274" t="s">
        <v>2136</v>
      </c>
      <c r="S55" s="274" t="s">
        <v>702</v>
      </c>
      <c r="T55" s="274" t="s">
        <v>295</v>
      </c>
      <c r="U55" s="274" t="s">
        <v>701</v>
      </c>
      <c r="V55" s="274" t="s">
        <v>2017</v>
      </c>
      <c r="W55" s="274" t="s">
        <v>2101</v>
      </c>
      <c r="X55" s="274" t="s">
        <v>2544</v>
      </c>
      <c r="Y55" s="274" t="s">
        <v>2131</v>
      </c>
      <c r="Z55" s="331" t="s">
        <v>1748</v>
      </c>
      <c r="AA55" s="274" t="s">
        <v>131</v>
      </c>
      <c r="AB55" s="274" t="s">
        <v>131</v>
      </c>
      <c r="AC55" s="274" t="s">
        <v>131</v>
      </c>
      <c r="AD55" s="274" t="s">
        <v>131</v>
      </c>
      <c r="AE55" s="274" t="s">
        <v>131</v>
      </c>
      <c r="AF55" s="274" t="s">
        <v>131</v>
      </c>
      <c r="AG55" s="274" t="s">
        <v>131</v>
      </c>
      <c r="AH55" s="275" t="s">
        <v>237</v>
      </c>
      <c r="AI55" s="274"/>
      <c r="AJ55" s="274"/>
      <c r="AK55" s="274"/>
      <c r="AL55" s="274"/>
      <c r="AM55" s="274"/>
      <c r="AN55" s="274"/>
      <c r="AO55" s="274"/>
      <c r="AP55" s="274"/>
      <c r="AQ55" s="274"/>
      <c r="AR55" s="274"/>
      <c r="AS55" s="274"/>
      <c r="AT55" s="274" t="s">
        <v>2510</v>
      </c>
      <c r="AU55" s="275" t="s">
        <v>237</v>
      </c>
      <c r="AV55" s="275" t="s">
        <v>237</v>
      </c>
      <c r="AW55" s="276" t="s">
        <v>237</v>
      </c>
      <c r="AX55" s="277" t="s">
        <v>2706</v>
      </c>
      <c r="AY55" s="277" t="s">
        <v>2707</v>
      </c>
      <c r="AZ55" s="317" t="s">
        <v>4</v>
      </c>
      <c r="BA55" s="279" t="s">
        <v>237</v>
      </c>
      <c r="BB55" s="280">
        <v>4410</v>
      </c>
      <c r="BC55" s="280">
        <v>2213</v>
      </c>
      <c r="BD55" s="282"/>
      <c r="BE55" s="282"/>
      <c r="BF55" s="280">
        <v>2197</v>
      </c>
      <c r="BG55" s="280">
        <v>1369</v>
      </c>
      <c r="BH55" s="282"/>
      <c r="BI55" s="282"/>
      <c r="BJ55" s="280">
        <v>1430</v>
      </c>
      <c r="BK55" s="280">
        <v>1369</v>
      </c>
      <c r="BL55" s="282"/>
      <c r="BM55" s="282"/>
      <c r="BN55" s="280">
        <v>1430</v>
      </c>
      <c r="BO55" s="279" t="s">
        <v>237</v>
      </c>
      <c r="BP55" s="320"/>
      <c r="BQ55" s="284"/>
      <c r="BR55" s="279" t="s">
        <v>237</v>
      </c>
      <c r="BS55" s="286" t="s">
        <v>129</v>
      </c>
      <c r="BT55" s="286" t="s">
        <v>129</v>
      </c>
      <c r="BU55" s="286" t="s">
        <v>129</v>
      </c>
      <c r="BV55" s="286" t="s">
        <v>129</v>
      </c>
      <c r="BW55" s="287">
        <v>1</v>
      </c>
      <c r="BX55" s="288"/>
      <c r="BY55" s="286" t="s">
        <v>129</v>
      </c>
      <c r="BZ55" s="286" t="s">
        <v>129</v>
      </c>
      <c r="CA55" s="286" t="s">
        <v>129</v>
      </c>
      <c r="CB55" s="286" t="s">
        <v>129</v>
      </c>
      <c r="CC55" s="286" t="s">
        <v>129</v>
      </c>
      <c r="CD55" s="288" t="s">
        <v>2294</v>
      </c>
      <c r="CE55" s="288" t="s">
        <v>705</v>
      </c>
      <c r="CF55" s="288">
        <v>40.299999999999997</v>
      </c>
      <c r="CG55" s="288">
        <v>6.05</v>
      </c>
      <c r="CH55" s="289" t="s">
        <v>4</v>
      </c>
      <c r="CI55" s="289" t="s">
        <v>4</v>
      </c>
      <c r="CJ55" s="289" t="s">
        <v>4</v>
      </c>
      <c r="CK55" s="289"/>
      <c r="CL55" s="289"/>
      <c r="CM55" s="318" t="s">
        <v>13</v>
      </c>
      <c r="CN55" s="1092" t="s">
        <v>1749</v>
      </c>
      <c r="CO55" s="292" t="s">
        <v>2324</v>
      </c>
      <c r="CP55" s="292" t="s">
        <v>13</v>
      </c>
      <c r="CQ55" s="293" t="s">
        <v>9</v>
      </c>
      <c r="CR55" s="293" t="s">
        <v>129</v>
      </c>
      <c r="CS55" s="1094" t="s">
        <v>2635</v>
      </c>
      <c r="CT55" s="293" t="s">
        <v>703</v>
      </c>
      <c r="CU55" s="294" t="s">
        <v>10</v>
      </c>
      <c r="CV55" s="296" t="s">
        <v>9</v>
      </c>
      <c r="CW55" s="296" t="s">
        <v>4</v>
      </c>
      <c r="CX55" s="296" t="s">
        <v>9</v>
      </c>
      <c r="CY55" s="295" t="s">
        <v>13</v>
      </c>
      <c r="CZ55" s="289" t="s">
        <v>237</v>
      </c>
      <c r="DA55" s="289" t="s">
        <v>2552</v>
      </c>
      <c r="DB55" s="298" t="s">
        <v>4</v>
      </c>
      <c r="DC55" s="298" t="s">
        <v>5</v>
      </c>
      <c r="DD55" s="1088" t="s">
        <v>1750</v>
      </c>
      <c r="DE55" s="299" t="s">
        <v>639</v>
      </c>
      <c r="DF55" s="300" t="s">
        <v>9</v>
      </c>
      <c r="DG55" s="301" t="s">
        <v>5</v>
      </c>
      <c r="DH55" s="273" t="s">
        <v>237</v>
      </c>
      <c r="DI55" s="273" t="s">
        <v>647</v>
      </c>
      <c r="DJ55" s="313">
        <v>0.38</v>
      </c>
      <c r="DK55" s="302"/>
      <c r="DL55" s="302"/>
      <c r="DM55" s="313">
        <v>0.35</v>
      </c>
      <c r="DN55" s="1091" t="s">
        <v>1751</v>
      </c>
      <c r="DO55" s="274" t="s">
        <v>6</v>
      </c>
      <c r="DP55" s="313" t="s">
        <v>129</v>
      </c>
      <c r="DQ55" s="274" t="s">
        <v>13</v>
      </c>
      <c r="DR55" s="274" t="s">
        <v>2367</v>
      </c>
      <c r="DS55" s="304"/>
      <c r="DT55" s="304" t="s">
        <v>129</v>
      </c>
      <c r="DU55" s="306" t="s">
        <v>19</v>
      </c>
      <c r="DV55" s="305" t="s">
        <v>13</v>
      </c>
      <c r="DW55" s="306" t="s">
        <v>382</v>
      </c>
      <c r="DX55" s="307" t="s">
        <v>704</v>
      </c>
      <c r="DY55" s="307" t="s">
        <v>129</v>
      </c>
      <c r="DZ55" s="289" t="s">
        <v>5</v>
      </c>
      <c r="EA55" s="1210" t="s">
        <v>9</v>
      </c>
      <c r="EB55" s="1210" t="s">
        <v>9</v>
      </c>
      <c r="EC55" s="315">
        <v>-1</v>
      </c>
      <c r="ED55" s="308" t="s">
        <v>2403</v>
      </c>
      <c r="EE55" s="292" t="s">
        <v>13</v>
      </c>
      <c r="EF55" s="294" t="s">
        <v>10</v>
      </c>
      <c r="EG55" s="298" t="s">
        <v>5</v>
      </c>
      <c r="EH55" s="301" t="s">
        <v>5</v>
      </c>
      <c r="EI55" s="274" t="s">
        <v>13</v>
      </c>
      <c r="EJ55" s="305" t="s">
        <v>13</v>
      </c>
      <c r="EK55" s="316"/>
      <c r="EL55" s="316"/>
      <c r="EM55" s="316"/>
      <c r="EN55" s="316"/>
      <c r="EO55" s="316"/>
      <c r="EP55" s="316"/>
      <c r="EQ55" s="316"/>
      <c r="ER55" s="316"/>
      <c r="ES55" s="316"/>
      <c r="ET55" s="316"/>
    </row>
    <row r="56" spans="1:150" s="111" customFormat="1" x14ac:dyDescent="0.25">
      <c r="A56" s="267" t="s">
        <v>714</v>
      </c>
      <c r="B56" s="268" t="s">
        <v>714</v>
      </c>
      <c r="C56" s="269" t="s">
        <v>2613</v>
      </c>
      <c r="D56" s="1127">
        <v>95</v>
      </c>
      <c r="E56" s="270" t="s">
        <v>287</v>
      </c>
      <c r="F56" s="270" t="s">
        <v>13</v>
      </c>
      <c r="G56" s="269" t="s">
        <v>716</v>
      </c>
      <c r="H56" s="269" t="s">
        <v>685</v>
      </c>
      <c r="I56" s="332" t="s">
        <v>1752</v>
      </c>
      <c r="J56" s="271" t="s">
        <v>1095</v>
      </c>
      <c r="K56" s="1082" t="s">
        <v>2003</v>
      </c>
      <c r="L56" s="1083" t="s">
        <v>2614</v>
      </c>
      <c r="M56" s="273"/>
      <c r="N56" s="273"/>
      <c r="O56" s="310"/>
      <c r="P56" s="274" t="s">
        <v>717</v>
      </c>
      <c r="Q56" s="274" t="s">
        <v>400</v>
      </c>
      <c r="R56" s="274" t="s">
        <v>364</v>
      </c>
      <c r="S56" s="274" t="s">
        <v>718</v>
      </c>
      <c r="T56" s="274" t="s">
        <v>295</v>
      </c>
      <c r="U56" s="274" t="s">
        <v>715</v>
      </c>
      <c r="V56" s="331" t="s">
        <v>1753</v>
      </c>
      <c r="W56" s="274" t="s">
        <v>237</v>
      </c>
      <c r="X56" s="274" t="s">
        <v>237</v>
      </c>
      <c r="Y56" s="274" t="s">
        <v>219</v>
      </c>
      <c r="Z56" s="331" t="s">
        <v>1754</v>
      </c>
      <c r="AA56" s="274" t="s">
        <v>131</v>
      </c>
      <c r="AB56" s="274" t="s">
        <v>131</v>
      </c>
      <c r="AC56" s="274" t="s">
        <v>131</v>
      </c>
      <c r="AD56" s="274" t="s">
        <v>131</v>
      </c>
      <c r="AE56" s="274" t="s">
        <v>131</v>
      </c>
      <c r="AF56" s="274" t="s">
        <v>131</v>
      </c>
      <c r="AG56" s="274" t="s">
        <v>131</v>
      </c>
      <c r="AH56" s="275" t="s">
        <v>237</v>
      </c>
      <c r="AI56" s="274"/>
      <c r="AJ56" s="274"/>
      <c r="AK56" s="274"/>
      <c r="AL56" s="274"/>
      <c r="AM56" s="274"/>
      <c r="AN56" s="274"/>
      <c r="AO56" s="274"/>
      <c r="AP56" s="274"/>
      <c r="AQ56" s="274"/>
      <c r="AR56" s="274"/>
      <c r="AS56" s="274"/>
      <c r="AT56" s="274" t="s">
        <v>1755</v>
      </c>
      <c r="AU56" s="275" t="s">
        <v>237</v>
      </c>
      <c r="AV56" s="275" t="s">
        <v>237</v>
      </c>
      <c r="AW56" s="276" t="s">
        <v>237</v>
      </c>
      <c r="AX56" s="277" t="s">
        <v>2206</v>
      </c>
      <c r="AY56" s="277" t="s">
        <v>237</v>
      </c>
      <c r="AZ56" s="317" t="s">
        <v>4</v>
      </c>
      <c r="BA56" s="279" t="s">
        <v>237</v>
      </c>
      <c r="BB56" s="280">
        <v>147</v>
      </c>
      <c r="BC56" s="280">
        <v>68</v>
      </c>
      <c r="BD56" s="282"/>
      <c r="BE56" s="282"/>
      <c r="BF56" s="280">
        <v>79</v>
      </c>
      <c r="BG56" s="280">
        <v>53</v>
      </c>
      <c r="BH56" s="282"/>
      <c r="BI56" s="282"/>
      <c r="BJ56" s="280">
        <v>42</v>
      </c>
      <c r="BK56" s="280">
        <v>53</v>
      </c>
      <c r="BL56" s="282"/>
      <c r="BM56" s="282"/>
      <c r="BN56" s="280">
        <v>52</v>
      </c>
      <c r="BO56" s="279" t="s">
        <v>237</v>
      </c>
      <c r="BP56" s="320"/>
      <c r="BQ56" s="284"/>
      <c r="BR56" s="279" t="s">
        <v>237</v>
      </c>
      <c r="BS56" s="286">
        <v>21.2</v>
      </c>
      <c r="BT56" s="286">
        <v>4</v>
      </c>
      <c r="BU56" s="286" t="s">
        <v>129</v>
      </c>
      <c r="BV56" s="286" t="s">
        <v>129</v>
      </c>
      <c r="BW56" s="287">
        <v>1</v>
      </c>
      <c r="BX56" s="288"/>
      <c r="BY56" s="286" t="s">
        <v>129</v>
      </c>
      <c r="BZ56" s="286" t="s">
        <v>129</v>
      </c>
      <c r="CA56" s="286" t="s">
        <v>129</v>
      </c>
      <c r="CB56" s="286" t="s">
        <v>129</v>
      </c>
      <c r="CC56" s="287">
        <v>0.49</v>
      </c>
      <c r="CD56" s="288" t="s">
        <v>2298</v>
      </c>
      <c r="CE56" s="288" t="s">
        <v>720</v>
      </c>
      <c r="CF56" s="288">
        <v>34.700000000000003</v>
      </c>
      <c r="CG56" s="288">
        <v>7.9</v>
      </c>
      <c r="CH56" s="289" t="s">
        <v>4</v>
      </c>
      <c r="CI56" s="289" t="s">
        <v>4</v>
      </c>
      <c r="CJ56" s="289" t="s">
        <v>4</v>
      </c>
      <c r="CK56" s="289"/>
      <c r="CL56" s="289"/>
      <c r="CM56" s="318" t="s">
        <v>13</v>
      </c>
      <c r="CN56" s="1092" t="s">
        <v>1756</v>
      </c>
      <c r="CO56" s="292" t="s">
        <v>13</v>
      </c>
      <c r="CP56" s="292" t="s">
        <v>13</v>
      </c>
      <c r="CQ56" s="293" t="s">
        <v>13</v>
      </c>
      <c r="CR56" s="293" t="s">
        <v>237</v>
      </c>
      <c r="CS56" s="293" t="s">
        <v>237</v>
      </c>
      <c r="CT56" s="293" t="s">
        <v>1503</v>
      </c>
      <c r="CU56" s="294" t="s">
        <v>13</v>
      </c>
      <c r="CV56" s="296" t="s">
        <v>9</v>
      </c>
      <c r="CW56" s="296" t="s">
        <v>4</v>
      </c>
      <c r="CX56" s="296" t="s">
        <v>9</v>
      </c>
      <c r="CY56" s="295" t="s">
        <v>13</v>
      </c>
      <c r="CZ56" s="289" t="s">
        <v>237</v>
      </c>
      <c r="DA56" s="289" t="s">
        <v>2552</v>
      </c>
      <c r="DB56" s="298" t="s">
        <v>13</v>
      </c>
      <c r="DC56" s="298" t="s">
        <v>13</v>
      </c>
      <c r="DD56" s="1088" t="s">
        <v>1757</v>
      </c>
      <c r="DE56" s="299" t="s">
        <v>719</v>
      </c>
      <c r="DF56" s="300" t="s">
        <v>9</v>
      </c>
      <c r="DG56" s="301" t="s">
        <v>5</v>
      </c>
      <c r="DH56" s="273" t="s">
        <v>237</v>
      </c>
      <c r="DI56" s="273" t="s">
        <v>647</v>
      </c>
      <c r="DJ56" s="313">
        <v>0.22</v>
      </c>
      <c r="DK56" s="302"/>
      <c r="DL56" s="302"/>
      <c r="DM56" s="313">
        <v>0.47</v>
      </c>
      <c r="DN56" s="313" t="s">
        <v>237</v>
      </c>
      <c r="DO56" s="274" t="s">
        <v>6</v>
      </c>
      <c r="DP56" s="313" t="s">
        <v>129</v>
      </c>
      <c r="DQ56" s="274" t="s">
        <v>10</v>
      </c>
      <c r="DR56" s="274" t="s">
        <v>1862</v>
      </c>
      <c r="DS56" s="304"/>
      <c r="DT56" s="304" t="s">
        <v>129</v>
      </c>
      <c r="DU56" s="306" t="s">
        <v>19</v>
      </c>
      <c r="DV56" s="305" t="s">
        <v>13</v>
      </c>
      <c r="DW56" s="306" t="s">
        <v>382</v>
      </c>
      <c r="DX56" s="307" t="s">
        <v>383</v>
      </c>
      <c r="DY56" s="307" t="s">
        <v>129</v>
      </c>
      <c r="DZ56" s="289" t="s">
        <v>5</v>
      </c>
      <c r="EA56" s="1210" t="s">
        <v>9</v>
      </c>
      <c r="EB56" s="1210" t="s">
        <v>9</v>
      </c>
      <c r="EC56" s="315">
        <v>-1</v>
      </c>
      <c r="ED56" s="308" t="s">
        <v>1863</v>
      </c>
      <c r="EE56" s="292" t="s">
        <v>13</v>
      </c>
      <c r="EF56" s="294" t="s">
        <v>13</v>
      </c>
      <c r="EG56" s="298" t="s">
        <v>13</v>
      </c>
      <c r="EH56" s="301" t="s">
        <v>5</v>
      </c>
      <c r="EI56" s="274" t="s">
        <v>10</v>
      </c>
      <c r="EJ56" s="305" t="s">
        <v>13</v>
      </c>
      <c r="EK56" s="316"/>
      <c r="EL56" s="316"/>
      <c r="EM56" s="316"/>
      <c r="EN56" s="316"/>
      <c r="EO56" s="316"/>
      <c r="EP56" s="316"/>
      <c r="EQ56" s="316"/>
      <c r="ER56" s="316"/>
      <c r="ES56" s="316"/>
      <c r="ET56" s="316"/>
    </row>
    <row r="57" spans="1:150" s="111" customFormat="1" x14ac:dyDescent="0.25">
      <c r="A57" s="267" t="s">
        <v>738</v>
      </c>
      <c r="B57" s="268" t="s">
        <v>738</v>
      </c>
      <c r="C57" s="268" t="s">
        <v>1891</v>
      </c>
      <c r="D57" s="1127">
        <v>61</v>
      </c>
      <c r="E57" s="270" t="s">
        <v>287</v>
      </c>
      <c r="F57" s="270" t="s">
        <v>13</v>
      </c>
      <c r="G57" s="269" t="s">
        <v>1758</v>
      </c>
      <c r="H57" s="269" t="s">
        <v>742</v>
      </c>
      <c r="I57" s="332" t="s">
        <v>1759</v>
      </c>
      <c r="J57" s="271" t="s">
        <v>1095</v>
      </c>
      <c r="K57" s="1082" t="s">
        <v>2004</v>
      </c>
      <c r="L57" s="1083" t="s">
        <v>1760</v>
      </c>
      <c r="M57" s="273"/>
      <c r="N57" s="273"/>
      <c r="O57" s="310" t="s">
        <v>237</v>
      </c>
      <c r="P57" s="274" t="s">
        <v>739</v>
      </c>
      <c r="Q57" s="274" t="s">
        <v>400</v>
      </c>
      <c r="R57" s="274" t="s">
        <v>2136</v>
      </c>
      <c r="S57" s="274" t="s">
        <v>743</v>
      </c>
      <c r="T57" s="274" t="s">
        <v>295</v>
      </c>
      <c r="U57" s="274" t="s">
        <v>741</v>
      </c>
      <c r="V57" s="331" t="s">
        <v>1761</v>
      </c>
      <c r="W57" s="274" t="s">
        <v>740</v>
      </c>
      <c r="X57" s="274" t="s">
        <v>2102</v>
      </c>
      <c r="Y57" s="274" t="s">
        <v>745</v>
      </c>
      <c r="Z57" s="331" t="s">
        <v>1762</v>
      </c>
      <c r="AA57" s="274" t="s">
        <v>131</v>
      </c>
      <c r="AB57" s="274" t="s">
        <v>131</v>
      </c>
      <c r="AC57" s="274" t="s">
        <v>131</v>
      </c>
      <c r="AD57" s="274" t="s">
        <v>131</v>
      </c>
      <c r="AE57" s="274" t="s">
        <v>131</v>
      </c>
      <c r="AF57" s="274" t="s">
        <v>131</v>
      </c>
      <c r="AG57" s="274" t="s">
        <v>131</v>
      </c>
      <c r="AH57" s="275" t="s">
        <v>237</v>
      </c>
      <c r="AI57" s="274"/>
      <c r="AJ57" s="274"/>
      <c r="AK57" s="274"/>
      <c r="AL57" s="274"/>
      <c r="AM57" s="274"/>
      <c r="AN57" s="274"/>
      <c r="AO57" s="274"/>
      <c r="AP57" s="274"/>
      <c r="AQ57" s="274"/>
      <c r="AR57" s="274"/>
      <c r="AS57" s="274"/>
      <c r="AT57" s="274" t="s">
        <v>2167</v>
      </c>
      <c r="AU57" s="274" t="s">
        <v>2102</v>
      </c>
      <c r="AV57" s="275" t="s">
        <v>237</v>
      </c>
      <c r="AW57" s="1093" t="s">
        <v>1763</v>
      </c>
      <c r="AX57" s="277" t="s">
        <v>2511</v>
      </c>
      <c r="AY57" s="277" t="s">
        <v>237</v>
      </c>
      <c r="AZ57" s="317" t="s">
        <v>4</v>
      </c>
      <c r="BA57" s="279" t="s">
        <v>237</v>
      </c>
      <c r="BB57" s="280">
        <v>234</v>
      </c>
      <c r="BC57" s="280">
        <v>139</v>
      </c>
      <c r="BD57" s="282"/>
      <c r="BE57" s="282"/>
      <c r="BF57" s="280">
        <v>95</v>
      </c>
      <c r="BG57" s="280">
        <v>37</v>
      </c>
      <c r="BH57" s="282"/>
      <c r="BI57" s="282"/>
      <c r="BJ57" s="280">
        <v>24</v>
      </c>
      <c r="BK57" s="280">
        <v>37</v>
      </c>
      <c r="BL57" s="282"/>
      <c r="BM57" s="282"/>
      <c r="BN57" s="280">
        <v>24</v>
      </c>
      <c r="BO57" s="279" t="s">
        <v>237</v>
      </c>
      <c r="BP57" s="320"/>
      <c r="BQ57" s="284"/>
      <c r="BR57" s="279" t="s">
        <v>237</v>
      </c>
      <c r="BS57" s="286">
        <v>24.75</v>
      </c>
      <c r="BT57" s="286">
        <v>5.38</v>
      </c>
      <c r="BU57" s="286">
        <v>12</v>
      </c>
      <c r="BV57" s="286">
        <v>49</v>
      </c>
      <c r="BW57" s="287">
        <v>0.94</v>
      </c>
      <c r="BX57" s="288"/>
      <c r="BY57" s="286">
        <v>10.3</v>
      </c>
      <c r="BZ57" s="286">
        <v>6.5</v>
      </c>
      <c r="CA57" s="286" t="s">
        <v>162</v>
      </c>
      <c r="CB57" s="286" t="s">
        <v>445</v>
      </c>
      <c r="CC57" s="287">
        <v>0.52</v>
      </c>
      <c r="CD57" s="288" t="s">
        <v>480</v>
      </c>
      <c r="CE57" s="288" t="s">
        <v>2312</v>
      </c>
      <c r="CF57" s="288">
        <v>4.0487179487179494</v>
      </c>
      <c r="CG57" s="288">
        <v>0.65020487487433132</v>
      </c>
      <c r="CH57" s="289" t="s">
        <v>4</v>
      </c>
      <c r="CI57" s="289" t="s">
        <v>4</v>
      </c>
      <c r="CJ57" s="289" t="s">
        <v>4</v>
      </c>
      <c r="CK57" s="289"/>
      <c r="CL57" s="289"/>
      <c r="CM57" s="318" t="s">
        <v>2313</v>
      </c>
      <c r="CN57" s="1092" t="s">
        <v>1764</v>
      </c>
      <c r="CO57" s="292" t="s">
        <v>2321</v>
      </c>
      <c r="CP57" s="292" t="s">
        <v>13</v>
      </c>
      <c r="CQ57" s="293" t="s">
        <v>13</v>
      </c>
      <c r="CR57" s="293" t="s">
        <v>237</v>
      </c>
      <c r="CS57" s="293" t="s">
        <v>237</v>
      </c>
      <c r="CT57" s="293" t="s">
        <v>1503</v>
      </c>
      <c r="CU57" s="294" t="s">
        <v>13</v>
      </c>
      <c r="CV57" s="296" t="s">
        <v>9</v>
      </c>
      <c r="CW57" s="296" t="s">
        <v>4</v>
      </c>
      <c r="CX57" s="296" t="s">
        <v>9</v>
      </c>
      <c r="CY57" s="295" t="s">
        <v>13</v>
      </c>
      <c r="CZ57" s="289" t="s">
        <v>237</v>
      </c>
      <c r="DA57" s="289" t="s">
        <v>2552</v>
      </c>
      <c r="DB57" s="298" t="s">
        <v>4</v>
      </c>
      <c r="DC57" s="298" t="s">
        <v>5</v>
      </c>
      <c r="DD57" s="1088" t="s">
        <v>1765</v>
      </c>
      <c r="DE57" s="299" t="s">
        <v>639</v>
      </c>
      <c r="DF57" s="300" t="s">
        <v>9</v>
      </c>
      <c r="DG57" s="301" t="s">
        <v>5</v>
      </c>
      <c r="DH57" s="273" t="s">
        <v>237</v>
      </c>
      <c r="DI57" s="273" t="s">
        <v>647</v>
      </c>
      <c r="DJ57" s="313">
        <v>0.73</v>
      </c>
      <c r="DK57" s="302"/>
      <c r="DL57" s="302"/>
      <c r="DM57" s="313">
        <v>0.75</v>
      </c>
      <c r="DN57" s="313" t="s">
        <v>237</v>
      </c>
      <c r="DO57" s="274" t="s">
        <v>6</v>
      </c>
      <c r="DP57" s="313" t="s">
        <v>129</v>
      </c>
      <c r="DQ57" s="274" t="s">
        <v>10</v>
      </c>
      <c r="DR57" s="274" t="s">
        <v>1843</v>
      </c>
      <c r="DS57" s="304"/>
      <c r="DT57" s="304" t="s">
        <v>129</v>
      </c>
      <c r="DU57" s="306" t="s">
        <v>19</v>
      </c>
      <c r="DV57" s="305" t="s">
        <v>13</v>
      </c>
      <c r="DW57" s="306" t="s">
        <v>382</v>
      </c>
      <c r="DX57" s="307" t="s">
        <v>744</v>
      </c>
      <c r="DY57" s="307" t="s">
        <v>130</v>
      </c>
      <c r="DZ57" s="289" t="s">
        <v>5</v>
      </c>
      <c r="EA57" s="1210" t="s">
        <v>9</v>
      </c>
      <c r="EB57" s="1210" t="s">
        <v>9</v>
      </c>
      <c r="EC57" s="315">
        <v>-1</v>
      </c>
      <c r="ED57" s="308" t="s">
        <v>2395</v>
      </c>
      <c r="EE57" s="292" t="s">
        <v>13</v>
      </c>
      <c r="EF57" s="294" t="s">
        <v>13</v>
      </c>
      <c r="EG57" s="298" t="s">
        <v>5</v>
      </c>
      <c r="EH57" s="301" t="s">
        <v>5</v>
      </c>
      <c r="EI57" s="274" t="s">
        <v>10</v>
      </c>
      <c r="EJ57" s="305" t="s">
        <v>13</v>
      </c>
      <c r="EK57" s="316"/>
      <c r="EL57" s="316"/>
      <c r="EM57" s="316"/>
      <c r="EN57" s="316"/>
      <c r="EO57" s="316"/>
      <c r="EP57" s="316"/>
      <c r="EQ57" s="316"/>
      <c r="ER57" s="316"/>
      <c r="ES57" s="316"/>
      <c r="ET57" s="316"/>
    </row>
    <row r="58" spans="1:150" s="111" customFormat="1" x14ac:dyDescent="0.25">
      <c r="A58" s="267" t="s">
        <v>778</v>
      </c>
      <c r="B58" s="268" t="s">
        <v>778</v>
      </c>
      <c r="C58" s="269" t="s">
        <v>1892</v>
      </c>
      <c r="D58" s="1127">
        <v>665</v>
      </c>
      <c r="E58" s="270" t="s">
        <v>287</v>
      </c>
      <c r="F58" s="270" t="s">
        <v>13</v>
      </c>
      <c r="G58" s="269" t="s">
        <v>327</v>
      </c>
      <c r="H58" s="269" t="s">
        <v>570</v>
      </c>
      <c r="I58" s="332" t="s">
        <v>1766</v>
      </c>
      <c r="J58" s="271" t="s">
        <v>1095</v>
      </c>
      <c r="K58" s="1082" t="s">
        <v>2022</v>
      </c>
      <c r="L58" s="1083" t="s">
        <v>1767</v>
      </c>
      <c r="M58" s="273"/>
      <c r="N58" s="273"/>
      <c r="O58" s="310" t="s">
        <v>237</v>
      </c>
      <c r="P58" s="274" t="s">
        <v>779</v>
      </c>
      <c r="Q58" s="274" t="s">
        <v>400</v>
      </c>
      <c r="R58" s="274" t="s">
        <v>2136</v>
      </c>
      <c r="S58" s="274" t="s">
        <v>1768</v>
      </c>
      <c r="T58" s="274" t="s">
        <v>262</v>
      </c>
      <c r="U58" s="331" t="s">
        <v>1769</v>
      </c>
      <c r="V58" s="331" t="s">
        <v>1770</v>
      </c>
      <c r="W58" s="331" t="s">
        <v>1771</v>
      </c>
      <c r="X58" s="274" t="s">
        <v>237</v>
      </c>
      <c r="Y58" s="331" t="s">
        <v>1772</v>
      </c>
      <c r="Z58" s="274" t="s">
        <v>237</v>
      </c>
      <c r="AA58" s="274" t="s">
        <v>131</v>
      </c>
      <c r="AB58" s="274" t="s">
        <v>131</v>
      </c>
      <c r="AC58" s="274" t="s">
        <v>131</v>
      </c>
      <c r="AD58" s="274" t="s">
        <v>131</v>
      </c>
      <c r="AE58" s="274" t="s">
        <v>131</v>
      </c>
      <c r="AF58" s="274" t="s">
        <v>131</v>
      </c>
      <c r="AG58" s="274" t="s">
        <v>131</v>
      </c>
      <c r="AH58" s="275" t="s">
        <v>237</v>
      </c>
      <c r="AI58" s="274"/>
      <c r="AJ58" s="274"/>
      <c r="AK58" s="274"/>
      <c r="AL58" s="274"/>
      <c r="AM58" s="274"/>
      <c r="AN58" s="274"/>
      <c r="AO58" s="274"/>
      <c r="AP58" s="274"/>
      <c r="AQ58" s="274"/>
      <c r="AR58" s="274"/>
      <c r="AS58" s="274"/>
      <c r="AT58" s="274" t="s">
        <v>780</v>
      </c>
      <c r="AU58" s="275" t="s">
        <v>237</v>
      </c>
      <c r="AV58" s="275" t="s">
        <v>237</v>
      </c>
      <c r="AW58" s="276" t="s">
        <v>237</v>
      </c>
      <c r="AX58" s="1090" t="s">
        <v>1773</v>
      </c>
      <c r="AY58" s="1090" t="s">
        <v>2708</v>
      </c>
      <c r="AZ58" s="317" t="s">
        <v>4</v>
      </c>
      <c r="BA58" s="279" t="s">
        <v>237</v>
      </c>
      <c r="BB58" s="280">
        <v>665</v>
      </c>
      <c r="BC58" s="280">
        <v>275</v>
      </c>
      <c r="BD58" s="282"/>
      <c r="BE58" s="282"/>
      <c r="BF58" s="280">
        <v>390</v>
      </c>
      <c r="BG58" s="280">
        <v>147</v>
      </c>
      <c r="BH58" s="282"/>
      <c r="BI58" s="282"/>
      <c r="BJ58" s="280">
        <v>197</v>
      </c>
      <c r="BK58" s="280">
        <v>147</v>
      </c>
      <c r="BL58" s="282"/>
      <c r="BM58" s="282"/>
      <c r="BN58" s="280">
        <v>197</v>
      </c>
      <c r="BO58" s="279">
        <v>107</v>
      </c>
      <c r="BP58" s="320"/>
      <c r="BQ58" s="284"/>
      <c r="BR58" s="279">
        <v>159</v>
      </c>
      <c r="BS58" s="286">
        <v>24.1</v>
      </c>
      <c r="BT58" s="286">
        <v>0.4</v>
      </c>
      <c r="BU58" s="286" t="s">
        <v>129</v>
      </c>
      <c r="BV58" s="286" t="s">
        <v>129</v>
      </c>
      <c r="BW58" s="287">
        <v>1</v>
      </c>
      <c r="BX58" s="288"/>
      <c r="BY58" s="286" t="s">
        <v>237</v>
      </c>
      <c r="BZ58" s="286" t="s">
        <v>237</v>
      </c>
      <c r="CA58" s="286" t="s">
        <v>237</v>
      </c>
      <c r="CB58" s="286" t="s">
        <v>237</v>
      </c>
      <c r="CC58" s="287" t="s">
        <v>237</v>
      </c>
      <c r="CD58" s="288" t="s">
        <v>480</v>
      </c>
      <c r="CE58" s="288" t="s">
        <v>781</v>
      </c>
      <c r="CF58" s="288">
        <v>48.7</v>
      </c>
      <c r="CG58" s="288">
        <v>1.2</v>
      </c>
      <c r="CH58" s="289" t="s">
        <v>4</v>
      </c>
      <c r="CI58" s="289" t="s">
        <v>4</v>
      </c>
      <c r="CJ58" s="289" t="s">
        <v>4</v>
      </c>
      <c r="CK58" s="289"/>
      <c r="CL58" s="289"/>
      <c r="CM58" s="318" t="s">
        <v>2313</v>
      </c>
      <c r="CN58" s="292" t="s">
        <v>237</v>
      </c>
      <c r="CO58" s="292" t="s">
        <v>2321</v>
      </c>
      <c r="CP58" s="292" t="s">
        <v>13</v>
      </c>
      <c r="CQ58" s="293" t="s">
        <v>13</v>
      </c>
      <c r="CR58" s="293" t="s">
        <v>237</v>
      </c>
      <c r="CS58" s="293" t="s">
        <v>237</v>
      </c>
      <c r="CT58" s="293" t="s">
        <v>1503</v>
      </c>
      <c r="CU58" s="294" t="s">
        <v>13</v>
      </c>
      <c r="CV58" s="296" t="s">
        <v>9</v>
      </c>
      <c r="CW58" s="296" t="s">
        <v>4</v>
      </c>
      <c r="CX58" s="296" t="s">
        <v>9</v>
      </c>
      <c r="CY58" s="295" t="s">
        <v>13</v>
      </c>
      <c r="CZ58" s="289" t="s">
        <v>237</v>
      </c>
      <c r="DA58" s="289" t="s">
        <v>2552</v>
      </c>
      <c r="DB58" s="298" t="s">
        <v>4</v>
      </c>
      <c r="DC58" s="298" t="s">
        <v>5</v>
      </c>
      <c r="DD58" s="1088" t="s">
        <v>1774</v>
      </c>
      <c r="DE58" s="299" t="s">
        <v>639</v>
      </c>
      <c r="DF58" s="300" t="s">
        <v>9</v>
      </c>
      <c r="DG58" s="301" t="s">
        <v>13</v>
      </c>
      <c r="DH58" s="273" t="s">
        <v>237</v>
      </c>
      <c r="DI58" s="273" t="s">
        <v>2338</v>
      </c>
      <c r="DJ58" s="313">
        <v>0.47</v>
      </c>
      <c r="DK58" s="302"/>
      <c r="DL58" s="302"/>
      <c r="DM58" s="313">
        <v>0.49</v>
      </c>
      <c r="DN58" s="313" t="s">
        <v>237</v>
      </c>
      <c r="DO58" s="274" t="s">
        <v>6</v>
      </c>
      <c r="DP58" s="313" t="s">
        <v>4</v>
      </c>
      <c r="DQ58" s="274" t="s">
        <v>13</v>
      </c>
      <c r="DR58" s="274" t="s">
        <v>1841</v>
      </c>
      <c r="DS58" s="304"/>
      <c r="DT58" s="304" t="s">
        <v>129</v>
      </c>
      <c r="DU58" s="306" t="s">
        <v>19</v>
      </c>
      <c r="DV58" s="305" t="s">
        <v>13</v>
      </c>
      <c r="DW58" s="306" t="s">
        <v>382</v>
      </c>
      <c r="DX58" s="1089" t="s">
        <v>1775</v>
      </c>
      <c r="DY58" s="307" t="s">
        <v>129</v>
      </c>
      <c r="DZ58" s="289" t="s">
        <v>5</v>
      </c>
      <c r="EA58" s="1210" t="s">
        <v>9</v>
      </c>
      <c r="EB58" s="1210" t="s">
        <v>9</v>
      </c>
      <c r="EC58" s="315">
        <v>-1</v>
      </c>
      <c r="ED58" s="308" t="s">
        <v>2404</v>
      </c>
      <c r="EE58" s="292" t="s">
        <v>13</v>
      </c>
      <c r="EF58" s="294" t="s">
        <v>13</v>
      </c>
      <c r="EG58" s="298" t="s">
        <v>5</v>
      </c>
      <c r="EH58" s="301" t="s">
        <v>13</v>
      </c>
      <c r="EI58" s="274" t="s">
        <v>13</v>
      </c>
      <c r="EJ58" s="305" t="s">
        <v>13</v>
      </c>
      <c r="EK58" s="316"/>
      <c r="EL58" s="316"/>
      <c r="EM58" s="316"/>
      <c r="EN58" s="316"/>
      <c r="EO58" s="316"/>
      <c r="EP58" s="316"/>
      <c r="EQ58" s="316"/>
      <c r="ER58" s="316"/>
      <c r="ES58" s="316"/>
      <c r="ET58" s="316"/>
    </row>
    <row r="59" spans="1:150" s="111" customFormat="1" x14ac:dyDescent="0.25">
      <c r="A59" s="267" t="s">
        <v>807</v>
      </c>
      <c r="B59" s="268" t="s">
        <v>808</v>
      </c>
      <c r="C59" s="269" t="s">
        <v>1893</v>
      </c>
      <c r="D59" s="1127">
        <v>47</v>
      </c>
      <c r="E59" s="270" t="s">
        <v>287</v>
      </c>
      <c r="F59" s="270" t="s">
        <v>13</v>
      </c>
      <c r="G59" s="269" t="s">
        <v>327</v>
      </c>
      <c r="H59" s="269" t="s">
        <v>613</v>
      </c>
      <c r="I59" s="1102" t="s">
        <v>1776</v>
      </c>
      <c r="J59" s="268" t="s">
        <v>1989</v>
      </c>
      <c r="K59" s="1082" t="s">
        <v>1777</v>
      </c>
      <c r="L59" s="1083" t="s">
        <v>2615</v>
      </c>
      <c r="M59" s="273"/>
      <c r="N59" s="273"/>
      <c r="O59" s="1087" t="s">
        <v>1778</v>
      </c>
      <c r="P59" s="274" t="s">
        <v>130</v>
      </c>
      <c r="Q59" s="274" t="s">
        <v>400</v>
      </c>
      <c r="R59" s="274" t="s">
        <v>2136</v>
      </c>
      <c r="S59" s="274" t="s">
        <v>810</v>
      </c>
      <c r="T59" s="274" t="s">
        <v>262</v>
      </c>
      <c r="U59" s="274" t="s">
        <v>809</v>
      </c>
      <c r="V59" s="331" t="s">
        <v>2512</v>
      </c>
      <c r="W59" s="331" t="s">
        <v>2513</v>
      </c>
      <c r="X59" s="274" t="s">
        <v>237</v>
      </c>
      <c r="Y59" s="274" t="s">
        <v>2616</v>
      </c>
      <c r="Z59" s="274" t="s">
        <v>237</v>
      </c>
      <c r="AA59" s="274" t="s">
        <v>131</v>
      </c>
      <c r="AB59" s="274" t="s">
        <v>131</v>
      </c>
      <c r="AC59" s="274" t="s">
        <v>131</v>
      </c>
      <c r="AD59" s="274" t="s">
        <v>131</v>
      </c>
      <c r="AE59" s="274" t="s">
        <v>131</v>
      </c>
      <c r="AF59" s="274" t="s">
        <v>131</v>
      </c>
      <c r="AG59" s="274" t="s">
        <v>131</v>
      </c>
      <c r="AH59" s="275" t="s">
        <v>237</v>
      </c>
      <c r="AI59" s="274"/>
      <c r="AJ59" s="274"/>
      <c r="AK59" s="274"/>
      <c r="AL59" s="274"/>
      <c r="AM59" s="274"/>
      <c r="AN59" s="274"/>
      <c r="AO59" s="274"/>
      <c r="AP59" s="274"/>
      <c r="AQ59" s="274"/>
      <c r="AR59" s="274"/>
      <c r="AS59" s="274"/>
      <c r="AT59" s="274" t="s">
        <v>1779</v>
      </c>
      <c r="AU59" s="275" t="s">
        <v>237</v>
      </c>
      <c r="AV59" s="275" t="s">
        <v>237</v>
      </c>
      <c r="AW59" s="276" t="s">
        <v>237</v>
      </c>
      <c r="AX59" s="277" t="s">
        <v>2207</v>
      </c>
      <c r="AY59" s="277" t="s">
        <v>2197</v>
      </c>
      <c r="AZ59" s="317" t="s">
        <v>4</v>
      </c>
      <c r="BA59" s="279" t="s">
        <v>237</v>
      </c>
      <c r="BB59" s="280">
        <v>47</v>
      </c>
      <c r="BC59" s="280">
        <v>21</v>
      </c>
      <c r="BD59" s="282"/>
      <c r="BE59" s="282"/>
      <c r="BF59" s="280">
        <v>26</v>
      </c>
      <c r="BG59" s="280">
        <v>21</v>
      </c>
      <c r="BH59" s="282"/>
      <c r="BI59" s="282"/>
      <c r="BJ59" s="280">
        <v>26</v>
      </c>
      <c r="BK59" s="280">
        <v>21</v>
      </c>
      <c r="BL59" s="282"/>
      <c r="BM59" s="282"/>
      <c r="BN59" s="280">
        <v>26</v>
      </c>
      <c r="BO59" s="279" t="s">
        <v>237</v>
      </c>
      <c r="BP59" s="320"/>
      <c r="BQ59" s="284"/>
      <c r="BR59" s="279" t="s">
        <v>237</v>
      </c>
      <c r="BS59" s="286">
        <v>24.30425531914894</v>
      </c>
      <c r="BT59" s="286">
        <v>4.7394326899136594</v>
      </c>
      <c r="BU59" s="286" t="s">
        <v>129</v>
      </c>
      <c r="BV59" s="286" t="s">
        <v>129</v>
      </c>
      <c r="BW59" s="287">
        <v>1</v>
      </c>
      <c r="BX59" s="288"/>
      <c r="BY59" s="286" t="s">
        <v>237</v>
      </c>
      <c r="BZ59" s="286" t="s">
        <v>237</v>
      </c>
      <c r="CA59" s="286" t="s">
        <v>237</v>
      </c>
      <c r="CB59" s="286" t="s">
        <v>237</v>
      </c>
      <c r="CC59" s="287" t="s">
        <v>237</v>
      </c>
      <c r="CD59" s="288" t="s">
        <v>480</v>
      </c>
      <c r="CE59" s="288" t="s">
        <v>811</v>
      </c>
      <c r="CF59" s="288">
        <v>9.6234042553191497</v>
      </c>
      <c r="CG59" s="288">
        <v>1.171893055416463</v>
      </c>
      <c r="CH59" s="289" t="s">
        <v>4</v>
      </c>
      <c r="CI59" s="289" t="s">
        <v>4</v>
      </c>
      <c r="CJ59" s="289" t="s">
        <v>4</v>
      </c>
      <c r="CK59" s="289"/>
      <c r="CL59" s="289"/>
      <c r="CM59" s="318" t="s">
        <v>482</v>
      </c>
      <c r="CN59" s="1092" t="s">
        <v>1780</v>
      </c>
      <c r="CO59" s="292" t="s">
        <v>13</v>
      </c>
      <c r="CP59" s="292" t="s">
        <v>13</v>
      </c>
      <c r="CQ59" s="293" t="s">
        <v>13</v>
      </c>
      <c r="CR59" s="293" t="s">
        <v>237</v>
      </c>
      <c r="CS59" s="293" t="s">
        <v>237</v>
      </c>
      <c r="CT59" s="293" t="s">
        <v>1503</v>
      </c>
      <c r="CU59" s="294" t="s">
        <v>13</v>
      </c>
      <c r="CV59" s="296" t="s">
        <v>9</v>
      </c>
      <c r="CW59" s="296" t="s">
        <v>4</v>
      </c>
      <c r="CX59" s="296" t="s">
        <v>9</v>
      </c>
      <c r="CY59" s="295" t="s">
        <v>13</v>
      </c>
      <c r="CZ59" s="289" t="s">
        <v>237</v>
      </c>
      <c r="DA59" s="289" t="s">
        <v>2552</v>
      </c>
      <c r="DB59" s="298" t="s">
        <v>4</v>
      </c>
      <c r="DC59" s="298" t="s">
        <v>5</v>
      </c>
      <c r="DD59" s="1088" t="s">
        <v>1781</v>
      </c>
      <c r="DE59" s="299" t="s">
        <v>639</v>
      </c>
      <c r="DF59" s="300" t="s">
        <v>9</v>
      </c>
      <c r="DG59" s="301" t="s">
        <v>5</v>
      </c>
      <c r="DH59" s="273" t="s">
        <v>237</v>
      </c>
      <c r="DI59" s="273" t="s">
        <v>647</v>
      </c>
      <c r="DJ59" s="313" t="s">
        <v>129</v>
      </c>
      <c r="DK59" s="302"/>
      <c r="DL59" s="302"/>
      <c r="DM59" s="313" t="s">
        <v>129</v>
      </c>
      <c r="DN59" s="313" t="s">
        <v>237</v>
      </c>
      <c r="DO59" s="274" t="s">
        <v>6</v>
      </c>
      <c r="DP59" s="313" t="s">
        <v>129</v>
      </c>
      <c r="DQ59" s="274" t="s">
        <v>13</v>
      </c>
      <c r="DR59" s="274" t="s">
        <v>2037</v>
      </c>
      <c r="DS59" s="304"/>
      <c r="DT59" s="304" t="s">
        <v>129</v>
      </c>
      <c r="DU59" s="306" t="s">
        <v>19</v>
      </c>
      <c r="DV59" s="305" t="s">
        <v>13</v>
      </c>
      <c r="DW59" s="306" t="s">
        <v>382</v>
      </c>
      <c r="DX59" s="307" t="s">
        <v>2379</v>
      </c>
      <c r="DY59" s="307" t="s">
        <v>129</v>
      </c>
      <c r="DZ59" s="289" t="s">
        <v>5</v>
      </c>
      <c r="EA59" s="1210" t="s">
        <v>9</v>
      </c>
      <c r="EB59" s="1210" t="s">
        <v>9</v>
      </c>
      <c r="EC59" s="315">
        <v>-1</v>
      </c>
      <c r="ED59" s="308" t="s">
        <v>2396</v>
      </c>
      <c r="EE59" s="292" t="s">
        <v>13</v>
      </c>
      <c r="EF59" s="294" t="s">
        <v>13</v>
      </c>
      <c r="EG59" s="298" t="s">
        <v>5</v>
      </c>
      <c r="EH59" s="301" t="s">
        <v>5</v>
      </c>
      <c r="EI59" s="274" t="s">
        <v>13</v>
      </c>
      <c r="EJ59" s="305" t="s">
        <v>13</v>
      </c>
      <c r="EK59" s="316"/>
      <c r="EL59" s="316"/>
      <c r="EM59" s="316"/>
      <c r="EN59" s="316"/>
      <c r="EO59" s="316"/>
      <c r="EP59" s="316"/>
      <c r="EQ59" s="316"/>
      <c r="ER59" s="316"/>
      <c r="ES59" s="316"/>
      <c r="ET59" s="316"/>
    </row>
    <row r="60" spans="1:150" s="111" customFormat="1" ht="15.75" customHeight="1" x14ac:dyDescent="0.25">
      <c r="A60" s="267" t="s">
        <v>358</v>
      </c>
      <c r="B60" s="268" t="s">
        <v>358</v>
      </c>
      <c r="C60" s="269" t="s">
        <v>2617</v>
      </c>
      <c r="D60" s="1127">
        <v>193</v>
      </c>
      <c r="E60" s="270" t="s">
        <v>287</v>
      </c>
      <c r="F60" s="270" t="s">
        <v>315</v>
      </c>
      <c r="G60" s="269" t="s">
        <v>337</v>
      </c>
      <c r="H60" s="269" t="s">
        <v>2041</v>
      </c>
      <c r="I60" s="332" t="s">
        <v>2618</v>
      </c>
      <c r="J60" s="271" t="s">
        <v>1992</v>
      </c>
      <c r="K60" s="272" t="s">
        <v>2023</v>
      </c>
      <c r="L60" s="1083" t="s">
        <v>1954</v>
      </c>
      <c r="M60" s="273"/>
      <c r="N60" s="273"/>
      <c r="O60" s="1087" t="s">
        <v>1782</v>
      </c>
      <c r="P60" s="274" t="s">
        <v>130</v>
      </c>
      <c r="Q60" s="274" t="s">
        <v>361</v>
      </c>
      <c r="R60" s="274" t="s">
        <v>2181</v>
      </c>
      <c r="S60" s="274" t="s">
        <v>363</v>
      </c>
      <c r="T60" s="274" t="s">
        <v>295</v>
      </c>
      <c r="U60" s="274" t="s">
        <v>2709</v>
      </c>
      <c r="V60" s="331" t="s">
        <v>2018</v>
      </c>
      <c r="W60" s="274" t="s">
        <v>304</v>
      </c>
      <c r="X60" s="274" t="s">
        <v>237</v>
      </c>
      <c r="Y60" s="274" t="s">
        <v>366</v>
      </c>
      <c r="Z60" s="274" t="s">
        <v>237</v>
      </c>
      <c r="AA60" s="275" t="s">
        <v>2619</v>
      </c>
      <c r="AB60" s="275" t="s">
        <v>364</v>
      </c>
      <c r="AC60" s="274" t="s">
        <v>2709</v>
      </c>
      <c r="AD60" s="274" t="s">
        <v>363</v>
      </c>
      <c r="AE60" s="1099" t="s">
        <v>1783</v>
      </c>
      <c r="AF60" s="274" t="s">
        <v>307</v>
      </c>
      <c r="AG60" s="274" t="s">
        <v>366</v>
      </c>
      <c r="AH60" s="275" t="s">
        <v>131</v>
      </c>
      <c r="AI60" s="274" t="s">
        <v>130</v>
      </c>
      <c r="AJ60" s="274" t="s">
        <v>365</v>
      </c>
      <c r="AK60" s="274"/>
      <c r="AL60" s="274" t="s">
        <v>367</v>
      </c>
      <c r="AM60" s="274" t="s">
        <v>295</v>
      </c>
      <c r="AN60" s="274" t="s">
        <v>2709</v>
      </c>
      <c r="AO60" s="1098" t="s">
        <v>1784</v>
      </c>
      <c r="AP60" s="274" t="s">
        <v>307</v>
      </c>
      <c r="AQ60" s="274" t="s">
        <v>237</v>
      </c>
      <c r="AR60" s="274" t="s">
        <v>366</v>
      </c>
      <c r="AS60" s="275" t="s">
        <v>131</v>
      </c>
      <c r="AT60" s="274" t="s">
        <v>1785</v>
      </c>
      <c r="AU60" s="275" t="s">
        <v>237</v>
      </c>
      <c r="AV60" s="275" t="s">
        <v>237</v>
      </c>
      <c r="AW60" s="276" t="s">
        <v>237</v>
      </c>
      <c r="AX60" s="277" t="s">
        <v>2397</v>
      </c>
      <c r="AY60" s="277" t="s">
        <v>369</v>
      </c>
      <c r="AZ60" s="317" t="s">
        <v>368</v>
      </c>
      <c r="BA60" s="279">
        <v>206</v>
      </c>
      <c r="BB60" s="280">
        <v>193</v>
      </c>
      <c r="BC60" s="280">
        <v>43</v>
      </c>
      <c r="BD60" s="282">
        <v>50</v>
      </c>
      <c r="BE60" s="282">
        <v>48</v>
      </c>
      <c r="BF60" s="280">
        <v>52</v>
      </c>
      <c r="BG60" s="280">
        <v>42</v>
      </c>
      <c r="BH60" s="282">
        <v>41</v>
      </c>
      <c r="BI60" s="282">
        <v>45</v>
      </c>
      <c r="BJ60" s="283">
        <v>50</v>
      </c>
      <c r="BK60" s="283">
        <v>41</v>
      </c>
      <c r="BL60" s="282">
        <v>40</v>
      </c>
      <c r="BM60" s="282">
        <v>39</v>
      </c>
      <c r="BN60" s="280">
        <v>47</v>
      </c>
      <c r="BO60" s="279" t="s">
        <v>237</v>
      </c>
      <c r="BP60" s="279" t="s">
        <v>237</v>
      </c>
      <c r="BQ60" s="279" t="s">
        <v>237</v>
      </c>
      <c r="BR60" s="279" t="s">
        <v>237</v>
      </c>
      <c r="BS60" s="285">
        <v>27.7</v>
      </c>
      <c r="BT60" s="285">
        <v>5.3</v>
      </c>
      <c r="BU60" s="286">
        <v>18</v>
      </c>
      <c r="BV60" s="286">
        <v>42</v>
      </c>
      <c r="BW60" s="287">
        <v>1</v>
      </c>
      <c r="BX60" s="288"/>
      <c r="BY60" s="286" t="s">
        <v>237</v>
      </c>
      <c r="BZ60" s="286" t="s">
        <v>237</v>
      </c>
      <c r="CA60" s="286" t="s">
        <v>237</v>
      </c>
      <c r="CB60" s="286" t="s">
        <v>237</v>
      </c>
      <c r="CC60" s="286" t="s">
        <v>237</v>
      </c>
      <c r="CD60" s="288" t="s">
        <v>326</v>
      </c>
      <c r="CE60" s="286" t="s">
        <v>2306</v>
      </c>
      <c r="CF60" s="288" t="s">
        <v>237</v>
      </c>
      <c r="CG60" s="288" t="s">
        <v>237</v>
      </c>
      <c r="CH60" s="289" t="s">
        <v>129</v>
      </c>
      <c r="CI60" s="289" t="s">
        <v>129</v>
      </c>
      <c r="CJ60" s="289" t="s">
        <v>129</v>
      </c>
      <c r="CK60" s="289"/>
      <c r="CL60" s="289"/>
      <c r="CM60" s="318" t="s">
        <v>2318</v>
      </c>
      <c r="CN60" s="1084" t="s">
        <v>1786</v>
      </c>
      <c r="CO60" s="291" t="s">
        <v>2320</v>
      </c>
      <c r="CP60" s="291" t="s">
        <v>5</v>
      </c>
      <c r="CQ60" s="293" t="s">
        <v>13</v>
      </c>
      <c r="CR60" s="293" t="s">
        <v>237</v>
      </c>
      <c r="CS60" s="293" t="s">
        <v>237</v>
      </c>
      <c r="CT60" s="293" t="s">
        <v>1503</v>
      </c>
      <c r="CU60" s="294" t="s">
        <v>13</v>
      </c>
      <c r="CV60" s="296" t="s">
        <v>9</v>
      </c>
      <c r="CW60" s="296" t="s">
        <v>4</v>
      </c>
      <c r="CX60" s="296" t="s">
        <v>9</v>
      </c>
      <c r="CY60" s="295" t="s">
        <v>13</v>
      </c>
      <c r="CZ60" s="289" t="s">
        <v>237</v>
      </c>
      <c r="DA60" s="289" t="s">
        <v>2552</v>
      </c>
      <c r="DB60" s="297" t="s">
        <v>4</v>
      </c>
      <c r="DC60" s="298" t="s">
        <v>5</v>
      </c>
      <c r="DD60" s="1088" t="s">
        <v>1787</v>
      </c>
      <c r="DE60" s="299" t="s">
        <v>261</v>
      </c>
      <c r="DF60" s="300" t="s">
        <v>9</v>
      </c>
      <c r="DG60" s="301" t="s">
        <v>5</v>
      </c>
      <c r="DH60" s="273" t="s">
        <v>237</v>
      </c>
      <c r="DI60" s="273" t="s">
        <v>2333</v>
      </c>
      <c r="DJ60" s="313">
        <v>0.06</v>
      </c>
      <c r="DK60" s="302">
        <v>0.02</v>
      </c>
      <c r="DL60" s="302">
        <v>0.18</v>
      </c>
      <c r="DM60" s="313">
        <v>0.04</v>
      </c>
      <c r="DN60" s="313" t="s">
        <v>2349</v>
      </c>
      <c r="DO60" s="303" t="s">
        <v>6</v>
      </c>
      <c r="DP60" s="313" t="s">
        <v>4</v>
      </c>
      <c r="DQ60" s="274" t="s">
        <v>5</v>
      </c>
      <c r="DR60" s="274" t="s">
        <v>1864</v>
      </c>
      <c r="DS60" s="304"/>
      <c r="DT60" s="304" t="s">
        <v>129</v>
      </c>
      <c r="DU60" s="306" t="s">
        <v>1833</v>
      </c>
      <c r="DV60" s="305" t="s">
        <v>13</v>
      </c>
      <c r="DW60" s="306" t="s">
        <v>371</v>
      </c>
      <c r="DX60" s="307" t="s">
        <v>357</v>
      </c>
      <c r="DY60" s="289" t="s">
        <v>130</v>
      </c>
      <c r="DZ60" s="289" t="s">
        <v>5</v>
      </c>
      <c r="EA60" s="1210" t="s">
        <v>9</v>
      </c>
      <c r="EB60" s="1210" t="s">
        <v>9</v>
      </c>
      <c r="EC60" s="315">
        <v>-1</v>
      </c>
      <c r="ED60" s="308" t="s">
        <v>2057</v>
      </c>
      <c r="EE60" s="291" t="s">
        <v>5</v>
      </c>
      <c r="EF60" s="294" t="s">
        <v>13</v>
      </c>
      <c r="EG60" s="298" t="s">
        <v>5</v>
      </c>
      <c r="EH60" s="301" t="s">
        <v>5</v>
      </c>
      <c r="EI60" s="274" t="s">
        <v>5</v>
      </c>
      <c r="EJ60" s="305" t="s">
        <v>13</v>
      </c>
      <c r="EK60" s="316"/>
      <c r="EL60" s="316"/>
      <c r="EM60" s="316"/>
      <c r="EN60" s="316"/>
      <c r="EO60" s="316"/>
      <c r="EP60" s="316"/>
      <c r="EQ60" s="316"/>
      <c r="ER60" s="316"/>
      <c r="ES60" s="316"/>
      <c r="ET60" s="316"/>
    </row>
    <row r="61" spans="1:150" s="107" customFormat="1" x14ac:dyDescent="0.25">
      <c r="A61" s="268" t="s">
        <v>721</v>
      </c>
      <c r="B61" s="268" t="s">
        <v>449</v>
      </c>
      <c r="C61" s="268" t="s">
        <v>1894</v>
      </c>
      <c r="D61" s="1128">
        <v>47</v>
      </c>
      <c r="E61" s="334" t="s">
        <v>287</v>
      </c>
      <c r="F61" s="334" t="s">
        <v>13</v>
      </c>
      <c r="G61" s="268" t="s">
        <v>451</v>
      </c>
      <c r="H61" s="268" t="s">
        <v>456</v>
      </c>
      <c r="I61" s="1102" t="s">
        <v>1788</v>
      </c>
      <c r="J61" s="268" t="s">
        <v>1095</v>
      </c>
      <c r="K61" s="1103" t="s">
        <v>2024</v>
      </c>
      <c r="L61" s="1083" t="s">
        <v>1789</v>
      </c>
      <c r="M61" s="273"/>
      <c r="N61" s="273"/>
      <c r="O61" s="1086" t="s">
        <v>1790</v>
      </c>
      <c r="P61" s="274" t="s">
        <v>450</v>
      </c>
      <c r="Q61" s="274" t="s">
        <v>2620</v>
      </c>
      <c r="R61" s="274" t="s">
        <v>346</v>
      </c>
      <c r="S61" s="274" t="s">
        <v>2247</v>
      </c>
      <c r="T61" s="274" t="s">
        <v>453</v>
      </c>
      <c r="U61" s="274" t="s">
        <v>452</v>
      </c>
      <c r="V61" s="274" t="s">
        <v>2621</v>
      </c>
      <c r="W61" s="274" t="s">
        <v>304</v>
      </c>
      <c r="X61" s="274" t="s">
        <v>749</v>
      </c>
      <c r="Y61" s="274" t="s">
        <v>146</v>
      </c>
      <c r="Z61" s="331" t="s">
        <v>1791</v>
      </c>
      <c r="AA61" s="274" t="s">
        <v>131</v>
      </c>
      <c r="AB61" s="274" t="s">
        <v>131</v>
      </c>
      <c r="AC61" s="274" t="s">
        <v>131</v>
      </c>
      <c r="AD61" s="274" t="s">
        <v>131</v>
      </c>
      <c r="AE61" s="274" t="s">
        <v>131</v>
      </c>
      <c r="AF61" s="274" t="s">
        <v>131</v>
      </c>
      <c r="AG61" s="274" t="s">
        <v>131</v>
      </c>
      <c r="AH61" s="275" t="s">
        <v>131</v>
      </c>
      <c r="AI61" s="275" t="s">
        <v>131</v>
      </c>
      <c r="AJ61" s="275" t="s">
        <v>131</v>
      </c>
      <c r="AK61" s="275" t="s">
        <v>131</v>
      </c>
      <c r="AL61" s="275" t="s">
        <v>131</v>
      </c>
      <c r="AM61" s="275" t="s">
        <v>131</v>
      </c>
      <c r="AN61" s="275" t="s">
        <v>131</v>
      </c>
      <c r="AO61" s="275" t="s">
        <v>131</v>
      </c>
      <c r="AP61" s="275" t="s">
        <v>131</v>
      </c>
      <c r="AQ61" s="275" t="s">
        <v>131</v>
      </c>
      <c r="AR61" s="275" t="s">
        <v>131</v>
      </c>
      <c r="AS61" s="275" t="s">
        <v>131</v>
      </c>
      <c r="AT61" s="274" t="s">
        <v>1792</v>
      </c>
      <c r="AU61" s="275" t="s">
        <v>749</v>
      </c>
      <c r="AV61" s="275" t="s">
        <v>307</v>
      </c>
      <c r="AW61" s="1093" t="s">
        <v>1793</v>
      </c>
      <c r="AX61" s="277" t="s">
        <v>2710</v>
      </c>
      <c r="AY61" s="277" t="s">
        <v>237</v>
      </c>
      <c r="AZ61" s="322" t="s">
        <v>4</v>
      </c>
      <c r="BA61" s="280">
        <v>56</v>
      </c>
      <c r="BB61" s="280">
        <v>47</v>
      </c>
      <c r="BC61" s="280">
        <v>23</v>
      </c>
      <c r="BD61" s="325" t="s">
        <v>131</v>
      </c>
      <c r="BE61" s="325"/>
      <c r="BF61" s="280">
        <v>24</v>
      </c>
      <c r="BG61" s="280">
        <v>17</v>
      </c>
      <c r="BH61" s="325" t="s">
        <v>131</v>
      </c>
      <c r="BI61" s="325"/>
      <c r="BJ61" s="283">
        <v>17</v>
      </c>
      <c r="BK61" s="280">
        <v>23</v>
      </c>
      <c r="BL61" s="325" t="s">
        <v>131</v>
      </c>
      <c r="BM61" s="325"/>
      <c r="BN61" s="280">
        <v>24</v>
      </c>
      <c r="BO61" s="280" t="s">
        <v>237</v>
      </c>
      <c r="BP61" s="280" t="s">
        <v>237</v>
      </c>
      <c r="BQ61" s="284"/>
      <c r="BR61" s="280" t="s">
        <v>237</v>
      </c>
      <c r="BS61" s="285">
        <v>30.13</v>
      </c>
      <c r="BT61" s="285">
        <v>6.48</v>
      </c>
      <c r="BU61" s="286" t="s">
        <v>237</v>
      </c>
      <c r="BV61" s="286" t="s">
        <v>237</v>
      </c>
      <c r="BW61" s="287">
        <v>1</v>
      </c>
      <c r="BX61" s="286"/>
      <c r="BY61" s="286" t="s">
        <v>2276</v>
      </c>
      <c r="BZ61" s="286">
        <v>13.94</v>
      </c>
      <c r="CA61" s="286" t="s">
        <v>237</v>
      </c>
      <c r="CB61" s="286" t="s">
        <v>237</v>
      </c>
      <c r="CC61" s="287">
        <v>0.51</v>
      </c>
      <c r="CD61" s="286" t="s">
        <v>451</v>
      </c>
      <c r="CE61" s="286" t="s">
        <v>1911</v>
      </c>
      <c r="CF61" s="286">
        <v>3.13</v>
      </c>
      <c r="CG61" s="286">
        <v>0.47</v>
      </c>
      <c r="CH61" s="289" t="s">
        <v>4</v>
      </c>
      <c r="CI61" s="289" t="s">
        <v>4</v>
      </c>
      <c r="CJ61" s="289" t="s">
        <v>4</v>
      </c>
      <c r="CK61" s="289"/>
      <c r="CL61" s="289"/>
      <c r="CM61" s="292" t="s">
        <v>2313</v>
      </c>
      <c r="CN61" s="292" t="s">
        <v>237</v>
      </c>
      <c r="CO61" s="292" t="s">
        <v>2321</v>
      </c>
      <c r="CP61" s="292" t="s">
        <v>13</v>
      </c>
      <c r="CQ61" s="293" t="s">
        <v>13</v>
      </c>
      <c r="CR61" s="293" t="s">
        <v>237</v>
      </c>
      <c r="CS61" s="293" t="s">
        <v>237</v>
      </c>
      <c r="CT61" s="293" t="s">
        <v>1503</v>
      </c>
      <c r="CU61" s="294" t="s">
        <v>13</v>
      </c>
      <c r="CV61" s="289" t="s">
        <v>9</v>
      </c>
      <c r="CW61" s="289" t="s">
        <v>4</v>
      </c>
      <c r="CX61" s="289" t="s">
        <v>9</v>
      </c>
      <c r="CY61" s="307" t="s">
        <v>13</v>
      </c>
      <c r="CZ61" s="289" t="s">
        <v>237</v>
      </c>
      <c r="DA61" s="289" t="s">
        <v>2552</v>
      </c>
      <c r="DB61" s="312" t="s">
        <v>4</v>
      </c>
      <c r="DC61" s="312" t="s">
        <v>5</v>
      </c>
      <c r="DD61" s="1088" t="s">
        <v>1794</v>
      </c>
      <c r="DE61" s="299" t="s">
        <v>261</v>
      </c>
      <c r="DF61" s="273" t="s">
        <v>9</v>
      </c>
      <c r="DG61" s="335" t="s">
        <v>5</v>
      </c>
      <c r="DH61" s="273" t="s">
        <v>237</v>
      </c>
      <c r="DI61" s="273" t="s">
        <v>2333</v>
      </c>
      <c r="DJ61" s="313">
        <v>0.18</v>
      </c>
      <c r="DK61" s="302" t="s">
        <v>131</v>
      </c>
      <c r="DL61" s="302"/>
      <c r="DM61" s="313">
        <v>0.18</v>
      </c>
      <c r="DN61" s="313" t="s">
        <v>237</v>
      </c>
      <c r="DO61" s="274" t="s">
        <v>2016</v>
      </c>
      <c r="DP61" s="1091" t="s">
        <v>1834</v>
      </c>
      <c r="DQ61" s="274" t="s">
        <v>5</v>
      </c>
      <c r="DR61" s="274" t="s">
        <v>454</v>
      </c>
      <c r="DS61" s="306"/>
      <c r="DT61" s="306" t="s">
        <v>129</v>
      </c>
      <c r="DU61" s="306" t="s">
        <v>19</v>
      </c>
      <c r="DV61" s="306" t="s">
        <v>13</v>
      </c>
      <c r="DW61" s="306" t="s">
        <v>382</v>
      </c>
      <c r="DX61" s="307" t="s">
        <v>455</v>
      </c>
      <c r="DY61" s="289" t="s">
        <v>129</v>
      </c>
      <c r="DZ61" s="289" t="s">
        <v>5</v>
      </c>
      <c r="EA61" s="1210" t="s">
        <v>9</v>
      </c>
      <c r="EB61" s="1210" t="s">
        <v>9</v>
      </c>
      <c r="EC61" s="336">
        <v>-1</v>
      </c>
      <c r="ED61" s="337" t="s">
        <v>864</v>
      </c>
      <c r="EE61" s="292" t="s">
        <v>13</v>
      </c>
      <c r="EF61" s="294" t="s">
        <v>13</v>
      </c>
      <c r="EG61" s="312" t="s">
        <v>5</v>
      </c>
      <c r="EH61" s="335" t="s">
        <v>5</v>
      </c>
      <c r="EI61" s="274" t="s">
        <v>5</v>
      </c>
      <c r="EJ61" s="306" t="s">
        <v>13</v>
      </c>
      <c r="EK61" s="316"/>
      <c r="EL61" s="316"/>
      <c r="EM61" s="316"/>
      <c r="EN61" s="316"/>
      <c r="EO61" s="316"/>
      <c r="EP61" s="316"/>
      <c r="EQ61" s="316"/>
      <c r="ER61" s="316"/>
      <c r="ES61" s="316"/>
      <c r="ET61" s="316"/>
    </row>
    <row r="62" spans="1:150" s="107" customFormat="1" ht="19.5" customHeight="1" x14ac:dyDescent="0.25">
      <c r="A62" s="268" t="s">
        <v>1469</v>
      </c>
      <c r="B62" s="268" t="s">
        <v>1469</v>
      </c>
      <c r="C62" s="338" t="s">
        <v>1895</v>
      </c>
      <c r="D62" s="1128">
        <v>43</v>
      </c>
      <c r="E62" s="334" t="s">
        <v>287</v>
      </c>
      <c r="F62" s="334" t="s">
        <v>315</v>
      </c>
      <c r="G62" s="338" t="s">
        <v>2019</v>
      </c>
      <c r="H62" s="268" t="s">
        <v>2072</v>
      </c>
      <c r="I62" s="1102" t="s">
        <v>1955</v>
      </c>
      <c r="J62" s="268" t="s">
        <v>1994</v>
      </c>
      <c r="K62" s="1103" t="s">
        <v>2025</v>
      </c>
      <c r="L62" s="1083" t="s">
        <v>1916</v>
      </c>
      <c r="M62" s="273"/>
      <c r="N62" s="273"/>
      <c r="O62" s="299" t="s">
        <v>1470</v>
      </c>
      <c r="P62" s="274" t="s">
        <v>1471</v>
      </c>
      <c r="Q62" s="274" t="s">
        <v>1490</v>
      </c>
      <c r="R62" s="274" t="s">
        <v>1472</v>
      </c>
      <c r="S62" s="274" t="s">
        <v>1473</v>
      </c>
      <c r="T62" s="274" t="s">
        <v>262</v>
      </c>
      <c r="U62" s="274" t="s">
        <v>2622</v>
      </c>
      <c r="V62" s="274" t="s">
        <v>1956</v>
      </c>
      <c r="W62" s="274" t="s">
        <v>2711</v>
      </c>
      <c r="X62" s="274" t="s">
        <v>1474</v>
      </c>
      <c r="Y62" s="274" t="s">
        <v>155</v>
      </c>
      <c r="Z62" s="274" t="s">
        <v>1475</v>
      </c>
      <c r="AA62" s="274" t="s">
        <v>131</v>
      </c>
      <c r="AB62" s="274" t="s">
        <v>131</v>
      </c>
      <c r="AC62" s="274" t="s">
        <v>131</v>
      </c>
      <c r="AD62" s="274" t="s">
        <v>131</v>
      </c>
      <c r="AE62" s="274" t="s">
        <v>131</v>
      </c>
      <c r="AF62" s="274" t="s">
        <v>131</v>
      </c>
      <c r="AG62" s="274" t="s">
        <v>131</v>
      </c>
      <c r="AH62" s="275" t="s">
        <v>131</v>
      </c>
      <c r="AI62" s="275"/>
      <c r="AJ62" s="275"/>
      <c r="AK62" s="275"/>
      <c r="AL62" s="275"/>
      <c r="AM62" s="275"/>
      <c r="AN62" s="275"/>
      <c r="AO62" s="275"/>
      <c r="AP62" s="275"/>
      <c r="AQ62" s="275"/>
      <c r="AR62" s="275"/>
      <c r="AS62" s="275"/>
      <c r="AT62" s="274" t="s">
        <v>1957</v>
      </c>
      <c r="AU62" s="275" t="s">
        <v>1476</v>
      </c>
      <c r="AV62" s="275" t="s">
        <v>1477</v>
      </c>
      <c r="AW62" s="276" t="s">
        <v>1478</v>
      </c>
      <c r="AX62" s="277" t="s">
        <v>2191</v>
      </c>
      <c r="AY62" s="277" t="s">
        <v>1479</v>
      </c>
      <c r="AZ62" s="322" t="s">
        <v>4</v>
      </c>
      <c r="BA62" s="280">
        <v>156</v>
      </c>
      <c r="BB62" s="280">
        <v>55</v>
      </c>
      <c r="BC62" s="280">
        <v>29</v>
      </c>
      <c r="BD62" s="325"/>
      <c r="BE62" s="325"/>
      <c r="BF62" s="280">
        <v>26</v>
      </c>
      <c r="BG62" s="280">
        <v>22</v>
      </c>
      <c r="BH62" s="325"/>
      <c r="BI62" s="325"/>
      <c r="BJ62" s="283">
        <v>23</v>
      </c>
      <c r="BK62" s="283">
        <v>22</v>
      </c>
      <c r="BL62" s="325"/>
      <c r="BM62" s="325"/>
      <c r="BN62" s="280">
        <v>21</v>
      </c>
      <c r="BO62" s="280" t="s">
        <v>237</v>
      </c>
      <c r="BP62" s="280" t="s">
        <v>237</v>
      </c>
      <c r="BQ62" s="284"/>
      <c r="BR62" s="280" t="s">
        <v>237</v>
      </c>
      <c r="BS62" s="285">
        <v>29.98</v>
      </c>
      <c r="BT62" s="285">
        <v>6.19</v>
      </c>
      <c r="BU62" s="286">
        <v>18</v>
      </c>
      <c r="BV62" s="286">
        <v>46</v>
      </c>
      <c r="BW62" s="287">
        <v>1</v>
      </c>
      <c r="BX62" s="286"/>
      <c r="BY62" s="286" t="s">
        <v>2278</v>
      </c>
      <c r="BZ62" s="286" t="s">
        <v>2279</v>
      </c>
      <c r="CA62" s="286">
        <v>1</v>
      </c>
      <c r="CB62" s="286">
        <v>4</v>
      </c>
      <c r="CC62" s="287">
        <v>0.52200000000000002</v>
      </c>
      <c r="CD62" s="286" t="s">
        <v>347</v>
      </c>
      <c r="CE62" s="286" t="s">
        <v>2069</v>
      </c>
      <c r="CF62" s="286">
        <v>4.41</v>
      </c>
      <c r="CG62" s="286">
        <v>0.99</v>
      </c>
      <c r="CH62" s="289" t="s">
        <v>4</v>
      </c>
      <c r="CI62" s="289" t="s">
        <v>4</v>
      </c>
      <c r="CJ62" s="289" t="s">
        <v>4</v>
      </c>
      <c r="CK62" s="289"/>
      <c r="CL62" s="289"/>
      <c r="CM62" s="292" t="s">
        <v>1480</v>
      </c>
      <c r="CN62" s="1092" t="s">
        <v>1795</v>
      </c>
      <c r="CO62" s="292" t="s">
        <v>2320</v>
      </c>
      <c r="CP62" s="292" t="s">
        <v>5</v>
      </c>
      <c r="CQ62" s="293" t="s">
        <v>13</v>
      </c>
      <c r="CR62" s="293" t="s">
        <v>237</v>
      </c>
      <c r="CS62" s="293" t="s">
        <v>1481</v>
      </c>
      <c r="CT62" s="293" t="s">
        <v>1503</v>
      </c>
      <c r="CU62" s="294" t="s">
        <v>13</v>
      </c>
      <c r="CV62" s="296" t="s">
        <v>9</v>
      </c>
      <c r="CW62" s="289" t="s">
        <v>4</v>
      </c>
      <c r="CX62" s="289" t="s">
        <v>9</v>
      </c>
      <c r="CY62" s="289" t="s">
        <v>10</v>
      </c>
      <c r="CZ62" s="289" t="s">
        <v>237</v>
      </c>
      <c r="DA62" s="289" t="s">
        <v>2552</v>
      </c>
      <c r="DB62" s="312" t="s">
        <v>4</v>
      </c>
      <c r="DC62" s="312" t="s">
        <v>5</v>
      </c>
      <c r="DD62" s="1088" t="s">
        <v>1796</v>
      </c>
      <c r="DE62" s="299" t="s">
        <v>261</v>
      </c>
      <c r="DF62" s="273" t="s">
        <v>9</v>
      </c>
      <c r="DG62" s="335" t="s">
        <v>5</v>
      </c>
      <c r="DH62" s="273" t="s">
        <v>237</v>
      </c>
      <c r="DI62" s="273" t="s">
        <v>2333</v>
      </c>
      <c r="DJ62" s="313">
        <v>0.24</v>
      </c>
      <c r="DK62" s="302"/>
      <c r="DL62" s="302"/>
      <c r="DM62" s="313">
        <v>0.1923</v>
      </c>
      <c r="DN62" s="313" t="s">
        <v>2623</v>
      </c>
      <c r="DO62" s="274" t="s">
        <v>6</v>
      </c>
      <c r="DP62" s="313" t="s">
        <v>4</v>
      </c>
      <c r="DQ62" s="274" t="s">
        <v>5</v>
      </c>
      <c r="DR62" s="274" t="s">
        <v>1482</v>
      </c>
      <c r="DS62" s="306"/>
      <c r="DT62" s="306" t="s">
        <v>129</v>
      </c>
      <c r="DU62" s="306" t="s">
        <v>19</v>
      </c>
      <c r="DV62" s="306" t="s">
        <v>13</v>
      </c>
      <c r="DW62" s="306" t="s">
        <v>382</v>
      </c>
      <c r="DX62" s="307" t="s">
        <v>1483</v>
      </c>
      <c r="DY62" s="289" t="s">
        <v>129</v>
      </c>
      <c r="DZ62" s="289" t="s">
        <v>5</v>
      </c>
      <c r="EA62" s="1210" t="s">
        <v>9</v>
      </c>
      <c r="EB62" s="1210" t="s">
        <v>9</v>
      </c>
      <c r="EC62" s="336">
        <v>-1</v>
      </c>
      <c r="ED62" s="337" t="s">
        <v>1821</v>
      </c>
      <c r="EE62" s="291" t="s">
        <v>5</v>
      </c>
      <c r="EF62" s="294" t="s">
        <v>13</v>
      </c>
      <c r="EG62" s="312" t="s">
        <v>5</v>
      </c>
      <c r="EH62" s="335" t="s">
        <v>5</v>
      </c>
      <c r="EI62" s="274" t="s">
        <v>5</v>
      </c>
      <c r="EJ62" s="306" t="s">
        <v>13</v>
      </c>
      <c r="EK62" s="316"/>
      <c r="EL62" s="316"/>
      <c r="EM62" s="316"/>
      <c r="EN62" s="316"/>
      <c r="EO62" s="316"/>
      <c r="EP62" s="316"/>
      <c r="EQ62" s="316"/>
      <c r="ER62" s="316"/>
      <c r="ES62" s="316"/>
      <c r="ET62" s="316"/>
    </row>
    <row r="63" spans="1:150" s="1081" customFormat="1" ht="17.25" customHeight="1" x14ac:dyDescent="0.25">
      <c r="A63" s="1068" t="s">
        <v>921</v>
      </c>
      <c r="B63" s="1069"/>
      <c r="C63" s="1070"/>
      <c r="D63" s="1129"/>
      <c r="E63" s="1069"/>
      <c r="F63" s="1069"/>
      <c r="G63" s="1070"/>
      <c r="H63" s="1070"/>
      <c r="I63" s="1070"/>
      <c r="J63" s="1070"/>
      <c r="K63" s="1069"/>
      <c r="L63" s="1071"/>
      <c r="M63" s="1071"/>
      <c r="N63" s="1071"/>
      <c r="O63" s="1071"/>
      <c r="P63" s="1072"/>
      <c r="Q63" s="1072"/>
      <c r="R63" s="1072"/>
      <c r="S63" s="1072"/>
      <c r="T63" s="1072"/>
      <c r="U63" s="1072"/>
      <c r="V63" s="1072"/>
      <c r="W63" s="1072"/>
      <c r="X63" s="1072"/>
      <c r="Y63" s="1072"/>
      <c r="Z63" s="1072"/>
      <c r="AA63" s="1073"/>
      <c r="AB63" s="1073"/>
      <c r="AC63" s="1073"/>
      <c r="AD63" s="1072"/>
      <c r="AE63" s="1073"/>
      <c r="AF63" s="1073"/>
      <c r="AG63" s="1073"/>
      <c r="AH63" s="1073"/>
      <c r="AI63" s="1072"/>
      <c r="AJ63" s="1072"/>
      <c r="AK63" s="1072"/>
      <c r="AL63" s="1072"/>
      <c r="AM63" s="1072"/>
      <c r="AN63" s="1072"/>
      <c r="AO63" s="1072"/>
      <c r="AP63" s="1072"/>
      <c r="AQ63" s="1072"/>
      <c r="AR63" s="1072"/>
      <c r="AS63" s="1072"/>
      <c r="AT63" s="1072"/>
      <c r="AU63" s="1073"/>
      <c r="AV63" s="1073"/>
      <c r="AW63" s="1074"/>
      <c r="AX63" s="1072"/>
      <c r="AY63" s="1072"/>
      <c r="AZ63" s="1072"/>
      <c r="BA63" s="1072"/>
      <c r="BB63" s="1072"/>
      <c r="BC63" s="1072"/>
      <c r="BD63" s="1075"/>
      <c r="BE63" s="1075"/>
      <c r="BF63" s="1072"/>
      <c r="BG63" s="1072"/>
      <c r="BH63" s="1075"/>
      <c r="BI63" s="1075"/>
      <c r="BJ63" s="1072"/>
      <c r="BK63" s="1072"/>
      <c r="BL63" s="1075"/>
      <c r="BM63" s="1075"/>
      <c r="BN63" s="1072"/>
      <c r="BO63" s="1072"/>
      <c r="BP63" s="1072"/>
      <c r="BQ63" s="1076"/>
      <c r="BR63" s="1072"/>
      <c r="BS63" s="1071"/>
      <c r="BT63" s="1071"/>
      <c r="BU63" s="1071"/>
      <c r="BV63" s="1071"/>
      <c r="BW63" s="1077"/>
      <c r="BX63" s="1071"/>
      <c r="BY63" s="1071"/>
      <c r="BZ63" s="1071"/>
      <c r="CA63" s="1071"/>
      <c r="CB63" s="1071"/>
      <c r="CC63" s="1077"/>
      <c r="CD63" s="1071"/>
      <c r="CE63" s="1071"/>
      <c r="CF63" s="1071"/>
      <c r="CG63" s="1071"/>
      <c r="CH63" s="1071"/>
      <c r="CI63" s="1071"/>
      <c r="CJ63" s="1071"/>
      <c r="CK63" s="1071"/>
      <c r="CL63" s="1071"/>
      <c r="CM63" s="1071"/>
      <c r="CN63" s="1071"/>
      <c r="CO63" s="1071"/>
      <c r="CP63" s="1071"/>
      <c r="CQ63" s="1078"/>
      <c r="CR63" s="1078"/>
      <c r="CS63" s="1078"/>
      <c r="CT63" s="1078"/>
      <c r="CU63" s="1079"/>
      <c r="CV63" s="1071"/>
      <c r="CW63" s="1071"/>
      <c r="CX63" s="1071"/>
      <c r="CY63" s="1072"/>
      <c r="CZ63" s="1071"/>
      <c r="DA63" s="1071"/>
      <c r="DB63" s="1072"/>
      <c r="DC63" s="1072"/>
      <c r="DD63" s="1072"/>
      <c r="DE63" s="1071"/>
      <c r="DF63" s="1071"/>
      <c r="DG63" s="1072"/>
      <c r="DH63" s="1071"/>
      <c r="DI63" s="1071"/>
      <c r="DJ63" s="1080"/>
      <c r="DK63" s="1077"/>
      <c r="DL63" s="1077"/>
      <c r="DM63" s="1080"/>
      <c r="DN63" s="1080"/>
      <c r="DO63" s="1072"/>
      <c r="DP63" s="1080"/>
      <c r="DQ63" s="1072"/>
      <c r="DR63" s="1072"/>
      <c r="DS63" s="1071"/>
      <c r="DT63" s="1071"/>
      <c r="DU63" s="1071"/>
      <c r="DV63" s="1071"/>
      <c r="DW63" s="1071"/>
      <c r="DX63" s="1072"/>
      <c r="DY63" s="1072"/>
      <c r="DZ63" s="1071"/>
      <c r="EA63" s="1212"/>
      <c r="EB63" s="1212"/>
      <c r="EC63" s="1071"/>
      <c r="ED63" s="1072"/>
      <c r="EE63" s="1071"/>
      <c r="EF63" s="1079"/>
      <c r="EG63" s="1072"/>
      <c r="EH63" s="1072"/>
      <c r="EI63" s="1072"/>
      <c r="EJ63" s="1071"/>
      <c r="EK63" s="1072"/>
      <c r="EL63" s="1072"/>
      <c r="EM63" s="1072"/>
      <c r="EN63" s="1072"/>
      <c r="EO63" s="1072"/>
      <c r="EP63" s="1072"/>
      <c r="EQ63" s="1072"/>
      <c r="ER63" s="1072"/>
      <c r="ES63" s="1072"/>
      <c r="ET63" s="1072"/>
    </row>
    <row r="64" spans="1:150" s="248" customFormat="1" ht="17.25" customHeight="1" x14ac:dyDescent="0.25">
      <c r="A64" s="339" t="s">
        <v>876</v>
      </c>
      <c r="B64" s="340" t="s">
        <v>876</v>
      </c>
      <c r="C64" s="341" t="s">
        <v>2624</v>
      </c>
      <c r="D64" s="1130">
        <v>110</v>
      </c>
      <c r="E64" s="343" t="s">
        <v>877</v>
      </c>
      <c r="F64" s="343" t="s">
        <v>315</v>
      </c>
      <c r="G64" s="341" t="s">
        <v>2086</v>
      </c>
      <c r="H64" s="342" t="s">
        <v>878</v>
      </c>
      <c r="I64" s="1104" t="s">
        <v>1797</v>
      </c>
      <c r="J64" s="342" t="s">
        <v>1095</v>
      </c>
      <c r="K64" s="1105" t="s">
        <v>2026</v>
      </c>
      <c r="L64" s="1106" t="s">
        <v>1798</v>
      </c>
      <c r="M64" s="344" t="s">
        <v>601</v>
      </c>
      <c r="N64" s="344" t="s">
        <v>879</v>
      </c>
      <c r="O64" s="345" t="s">
        <v>237</v>
      </c>
      <c r="P64" s="346" t="s">
        <v>880</v>
      </c>
      <c r="Q64" s="347" t="s">
        <v>787</v>
      </c>
      <c r="R64" s="347" t="s">
        <v>881</v>
      </c>
      <c r="S64" s="347" t="s">
        <v>882</v>
      </c>
      <c r="T64" s="347" t="s">
        <v>883</v>
      </c>
      <c r="U64" s="1107" t="s">
        <v>1799</v>
      </c>
      <c r="V64" s="1108" t="s">
        <v>2712</v>
      </c>
      <c r="W64" s="347" t="s">
        <v>884</v>
      </c>
      <c r="X64" s="347" t="s">
        <v>237</v>
      </c>
      <c r="Y64" s="347" t="s">
        <v>160</v>
      </c>
      <c r="Z64" s="347" t="s">
        <v>237</v>
      </c>
      <c r="AA64" s="347" t="s">
        <v>885</v>
      </c>
      <c r="AB64" s="347" t="s">
        <v>886</v>
      </c>
      <c r="AC64" s="347" t="s">
        <v>887</v>
      </c>
      <c r="AD64" s="347" t="s">
        <v>882</v>
      </c>
      <c r="AE64" s="347" t="s">
        <v>2143</v>
      </c>
      <c r="AF64" s="274" t="s">
        <v>131</v>
      </c>
      <c r="AG64" s="274" t="s">
        <v>131</v>
      </c>
      <c r="AH64" s="274" t="s">
        <v>131</v>
      </c>
      <c r="AI64" s="347" t="s">
        <v>131</v>
      </c>
      <c r="AJ64" s="347" t="s">
        <v>131</v>
      </c>
      <c r="AK64" s="347" t="s">
        <v>131</v>
      </c>
      <c r="AL64" s="347" t="s">
        <v>131</v>
      </c>
      <c r="AM64" s="347" t="s">
        <v>131</v>
      </c>
      <c r="AN64" s="347" t="s">
        <v>131</v>
      </c>
      <c r="AO64" s="347" t="s">
        <v>131</v>
      </c>
      <c r="AP64" s="347" t="s">
        <v>131</v>
      </c>
      <c r="AQ64" s="347" t="s">
        <v>131</v>
      </c>
      <c r="AR64" s="347" t="s">
        <v>131</v>
      </c>
      <c r="AS64" s="347" t="s">
        <v>131</v>
      </c>
      <c r="AT64" s="346" t="s">
        <v>2625</v>
      </c>
      <c r="AU64" s="274" t="s">
        <v>237</v>
      </c>
      <c r="AV64" s="274" t="s">
        <v>237</v>
      </c>
      <c r="AW64" s="348" t="s">
        <v>237</v>
      </c>
      <c r="AX64" s="349" t="s">
        <v>888</v>
      </c>
      <c r="AY64" s="349" t="s">
        <v>889</v>
      </c>
      <c r="AZ64" s="349"/>
      <c r="BA64" s="350" t="s">
        <v>237</v>
      </c>
      <c r="BB64" s="350">
        <v>112</v>
      </c>
      <c r="BC64" s="350">
        <v>42</v>
      </c>
      <c r="BD64" s="351">
        <v>33</v>
      </c>
      <c r="BE64" s="351" t="s">
        <v>237</v>
      </c>
      <c r="BF64" s="350">
        <v>35</v>
      </c>
      <c r="BG64" s="350" t="s">
        <v>237</v>
      </c>
      <c r="BH64" s="351"/>
      <c r="BI64" s="351"/>
      <c r="BJ64" s="352" t="s">
        <v>237</v>
      </c>
      <c r="BK64" s="350" t="s">
        <v>237</v>
      </c>
      <c r="BL64" s="351"/>
      <c r="BM64" s="351"/>
      <c r="BN64" s="352" t="s">
        <v>237</v>
      </c>
      <c r="BO64" s="350" t="s">
        <v>237</v>
      </c>
      <c r="BP64" s="353" t="s">
        <v>237</v>
      </c>
      <c r="BQ64" s="350" t="s">
        <v>237</v>
      </c>
      <c r="BR64" s="350" t="s">
        <v>237</v>
      </c>
      <c r="BS64" s="354">
        <v>32</v>
      </c>
      <c r="BT64" s="354">
        <v>8.8000000000000007</v>
      </c>
      <c r="BU64" s="355" t="s">
        <v>237</v>
      </c>
      <c r="BV64" s="355" t="s">
        <v>237</v>
      </c>
      <c r="BW64" s="356">
        <v>1</v>
      </c>
      <c r="BX64" s="357" t="s">
        <v>237</v>
      </c>
      <c r="BY64" s="355" t="s">
        <v>237</v>
      </c>
      <c r="BZ64" s="355" t="s">
        <v>237</v>
      </c>
      <c r="CA64" s="355">
        <v>4</v>
      </c>
      <c r="CB64" s="355">
        <v>12</v>
      </c>
      <c r="CC64" s="356" t="s">
        <v>129</v>
      </c>
      <c r="CD64" s="357" t="s">
        <v>890</v>
      </c>
      <c r="CE64" s="357" t="s">
        <v>237</v>
      </c>
      <c r="CF64" s="357" t="s">
        <v>237</v>
      </c>
      <c r="CG64" s="357" t="s">
        <v>237</v>
      </c>
      <c r="CH64" s="358" t="s">
        <v>13</v>
      </c>
      <c r="CI64" s="358" t="s">
        <v>13</v>
      </c>
      <c r="CJ64" s="358" t="s">
        <v>13</v>
      </c>
      <c r="CK64" s="358" t="s">
        <v>13</v>
      </c>
      <c r="CL64" s="358" t="s">
        <v>13</v>
      </c>
      <c r="CM64" s="359" t="s">
        <v>2313</v>
      </c>
      <c r="CN64" s="1109" t="s">
        <v>1800</v>
      </c>
      <c r="CO64" s="360" t="s">
        <v>2321</v>
      </c>
      <c r="CP64" s="360" t="s">
        <v>13</v>
      </c>
      <c r="CQ64" s="361" t="s">
        <v>13</v>
      </c>
      <c r="CR64" s="361" t="s">
        <v>237</v>
      </c>
      <c r="CS64" s="361" t="s">
        <v>237</v>
      </c>
      <c r="CT64" s="293" t="s">
        <v>1503</v>
      </c>
      <c r="CU64" s="362" t="s">
        <v>13</v>
      </c>
      <c r="CV64" s="358" t="s">
        <v>9</v>
      </c>
      <c r="CW64" s="358" t="s">
        <v>4</v>
      </c>
      <c r="CX64" s="358" t="s">
        <v>9</v>
      </c>
      <c r="CY64" s="363" t="s">
        <v>13</v>
      </c>
      <c r="CZ64" s="358" t="s">
        <v>237</v>
      </c>
      <c r="DA64" s="289" t="s">
        <v>2552</v>
      </c>
      <c r="DB64" s="364" t="s">
        <v>13</v>
      </c>
      <c r="DC64" s="364" t="s">
        <v>13</v>
      </c>
      <c r="DD64" s="364" t="s">
        <v>129</v>
      </c>
      <c r="DE64" s="365" t="s">
        <v>891</v>
      </c>
      <c r="DF64" s="344" t="s">
        <v>9</v>
      </c>
      <c r="DG64" s="366" t="s">
        <v>13</v>
      </c>
      <c r="DH64" s="344" t="s">
        <v>237</v>
      </c>
      <c r="DI64" s="344" t="s">
        <v>2639</v>
      </c>
      <c r="DJ64" s="367">
        <v>0.25</v>
      </c>
      <c r="DK64" s="367" t="s">
        <v>237</v>
      </c>
      <c r="DL64" s="367" t="s">
        <v>237</v>
      </c>
      <c r="DM64" s="367" t="s">
        <v>237</v>
      </c>
      <c r="DN64" s="367" t="s">
        <v>237</v>
      </c>
      <c r="DO64" s="347" t="s">
        <v>892</v>
      </c>
      <c r="DP64" s="367" t="s">
        <v>237</v>
      </c>
      <c r="DQ64" s="347" t="s">
        <v>10</v>
      </c>
      <c r="DR64" s="347" t="s">
        <v>893</v>
      </c>
      <c r="DS64" s="368" t="s">
        <v>237</v>
      </c>
      <c r="DT64" s="368" t="s">
        <v>129</v>
      </c>
      <c r="DU64" s="369" t="s">
        <v>19</v>
      </c>
      <c r="DV64" s="370" t="s">
        <v>13</v>
      </c>
      <c r="DW64" s="369" t="s">
        <v>244</v>
      </c>
      <c r="DX64" s="363" t="s">
        <v>2380</v>
      </c>
      <c r="DY64" s="363" t="s">
        <v>129</v>
      </c>
      <c r="DZ64" s="358" t="s">
        <v>5</v>
      </c>
      <c r="EA64" s="1209" t="s">
        <v>9</v>
      </c>
      <c r="EB64" s="1209" t="s">
        <v>9</v>
      </c>
      <c r="EC64" s="371">
        <v>-2</v>
      </c>
      <c r="ED64" s="372" t="s">
        <v>894</v>
      </c>
      <c r="EE64" s="360" t="s">
        <v>13</v>
      </c>
      <c r="EF64" s="362" t="s">
        <v>13</v>
      </c>
      <c r="EG64" s="364" t="s">
        <v>13</v>
      </c>
      <c r="EH64" s="366" t="s">
        <v>13</v>
      </c>
      <c r="EI64" s="347" t="s">
        <v>10</v>
      </c>
      <c r="EJ64" s="370" t="s">
        <v>13</v>
      </c>
      <c r="EK64" s="373"/>
      <c r="EL64" s="373"/>
      <c r="EM64" s="373"/>
      <c r="EN64" s="373"/>
      <c r="EO64" s="373"/>
      <c r="EP64" s="373"/>
      <c r="EQ64" s="373"/>
      <c r="ER64" s="373"/>
      <c r="ES64" s="373"/>
      <c r="ET64" s="373"/>
    </row>
    <row r="65" spans="1:154" s="67" customFormat="1" ht="18" customHeight="1" x14ac:dyDescent="0.25">
      <c r="A65" s="339" t="s">
        <v>895</v>
      </c>
      <c r="B65" s="374" t="s">
        <v>895</v>
      </c>
      <c r="C65" s="341" t="s">
        <v>2626</v>
      </c>
      <c r="D65" s="1130">
        <v>229</v>
      </c>
      <c r="E65" s="343" t="s">
        <v>877</v>
      </c>
      <c r="F65" s="343" t="s">
        <v>315</v>
      </c>
      <c r="G65" s="342" t="s">
        <v>896</v>
      </c>
      <c r="H65" s="342" t="s">
        <v>878</v>
      </c>
      <c r="I65" s="1110" t="s">
        <v>1801</v>
      </c>
      <c r="J65" s="375" t="s">
        <v>1095</v>
      </c>
      <c r="K65" s="1111" t="s">
        <v>2713</v>
      </c>
      <c r="L65" s="1112" t="s">
        <v>2514</v>
      </c>
      <c r="M65" s="376" t="s">
        <v>897</v>
      </c>
      <c r="N65" s="376" t="s">
        <v>898</v>
      </c>
      <c r="O65" s="1113" t="s">
        <v>2627</v>
      </c>
      <c r="P65" s="377" t="s">
        <v>899</v>
      </c>
      <c r="Q65" s="377" t="s">
        <v>361</v>
      </c>
      <c r="R65" s="377" t="s">
        <v>881</v>
      </c>
      <c r="S65" s="377" t="s">
        <v>900</v>
      </c>
      <c r="T65" s="377"/>
      <c r="U65" s="1114" t="s">
        <v>2628</v>
      </c>
      <c r="V65" s="1114" t="s">
        <v>1802</v>
      </c>
      <c r="W65" s="377" t="s">
        <v>901</v>
      </c>
      <c r="X65" s="377" t="s">
        <v>2103</v>
      </c>
      <c r="Y65" s="377" t="s">
        <v>146</v>
      </c>
      <c r="Z65" s="378" t="s">
        <v>2135</v>
      </c>
      <c r="AA65" s="377" t="s">
        <v>902</v>
      </c>
      <c r="AB65" s="377" t="s">
        <v>886</v>
      </c>
      <c r="AC65" s="1114" t="s">
        <v>2628</v>
      </c>
      <c r="AD65" s="377" t="s">
        <v>900</v>
      </c>
      <c r="AE65" s="1114" t="s">
        <v>2144</v>
      </c>
      <c r="AF65" s="377" t="s">
        <v>901</v>
      </c>
      <c r="AG65" s="377" t="s">
        <v>2148</v>
      </c>
      <c r="AH65" s="379" t="s">
        <v>903</v>
      </c>
      <c r="AI65" s="377" t="s">
        <v>131</v>
      </c>
      <c r="AJ65" s="377" t="s">
        <v>131</v>
      </c>
      <c r="AK65" s="377" t="s">
        <v>131</v>
      </c>
      <c r="AL65" s="377" t="s">
        <v>131</v>
      </c>
      <c r="AM65" s="377" t="s">
        <v>131</v>
      </c>
      <c r="AN65" s="377" t="s">
        <v>131</v>
      </c>
      <c r="AO65" s="377" t="s">
        <v>131</v>
      </c>
      <c r="AP65" s="377" t="s">
        <v>131</v>
      </c>
      <c r="AQ65" s="377" t="s">
        <v>131</v>
      </c>
      <c r="AR65" s="377" t="s">
        <v>131</v>
      </c>
      <c r="AS65" s="377" t="s">
        <v>131</v>
      </c>
      <c r="AT65" s="377" t="s">
        <v>237</v>
      </c>
      <c r="AU65" s="379" t="s">
        <v>237</v>
      </c>
      <c r="AV65" s="379" t="s">
        <v>237</v>
      </c>
      <c r="AW65" s="380" t="s">
        <v>904</v>
      </c>
      <c r="AX65" s="381" t="s">
        <v>2629</v>
      </c>
      <c r="AY65" s="381" t="s">
        <v>237</v>
      </c>
      <c r="AZ65" s="349" t="s">
        <v>4</v>
      </c>
      <c r="BA65" s="350">
        <v>237</v>
      </c>
      <c r="BB65" s="382">
        <v>229</v>
      </c>
      <c r="BC65" s="382">
        <v>114</v>
      </c>
      <c r="BD65" s="383">
        <v>115</v>
      </c>
      <c r="BE65" s="383" t="s">
        <v>904</v>
      </c>
      <c r="BF65" s="382" t="s">
        <v>904</v>
      </c>
      <c r="BG65" s="382">
        <v>89</v>
      </c>
      <c r="BH65" s="383"/>
      <c r="BI65" s="383"/>
      <c r="BJ65" s="384">
        <v>91</v>
      </c>
      <c r="BK65" s="382" t="s">
        <v>237</v>
      </c>
      <c r="BL65" s="383"/>
      <c r="BM65" s="383"/>
      <c r="BN65" s="384" t="s">
        <v>237</v>
      </c>
      <c r="BO65" s="350">
        <v>82</v>
      </c>
      <c r="BP65" s="350">
        <v>73</v>
      </c>
      <c r="BQ65" s="350" t="s">
        <v>237</v>
      </c>
      <c r="BR65" s="350" t="s">
        <v>237</v>
      </c>
      <c r="BS65" s="385">
        <v>37.07</v>
      </c>
      <c r="BT65" s="385">
        <v>7.79</v>
      </c>
      <c r="BU65" s="386" t="s">
        <v>237</v>
      </c>
      <c r="BV65" s="386" t="s">
        <v>237</v>
      </c>
      <c r="BW65" s="387">
        <v>1</v>
      </c>
      <c r="BX65" s="388" t="s">
        <v>237</v>
      </c>
      <c r="BY65" s="386">
        <v>10.76</v>
      </c>
      <c r="BZ65" s="386" t="s">
        <v>237</v>
      </c>
      <c r="CA65" s="386">
        <v>8</v>
      </c>
      <c r="CB65" s="386" t="s">
        <v>2220</v>
      </c>
      <c r="CC65" s="387">
        <v>0.21</v>
      </c>
      <c r="CD65" s="388" t="s">
        <v>237</v>
      </c>
      <c r="CE65" s="388" t="s">
        <v>237</v>
      </c>
      <c r="CF65" s="388" t="s">
        <v>237</v>
      </c>
      <c r="CG65" s="388" t="s">
        <v>237</v>
      </c>
      <c r="CH65" s="389" t="s">
        <v>4</v>
      </c>
      <c r="CI65" s="389" t="s">
        <v>4</v>
      </c>
      <c r="CJ65" s="389" t="s">
        <v>4</v>
      </c>
      <c r="CK65" s="389" t="s">
        <v>237</v>
      </c>
      <c r="CL65" s="389" t="s">
        <v>237</v>
      </c>
      <c r="CM65" s="390" t="s">
        <v>2313</v>
      </c>
      <c r="CN65" s="1115" t="s">
        <v>1803</v>
      </c>
      <c r="CO65" s="391" t="s">
        <v>2321</v>
      </c>
      <c r="CP65" s="391" t="s">
        <v>13</v>
      </c>
      <c r="CQ65" s="392" t="s">
        <v>13</v>
      </c>
      <c r="CR65" s="392" t="s">
        <v>237</v>
      </c>
      <c r="CS65" s="392" t="s">
        <v>237</v>
      </c>
      <c r="CT65" s="293" t="s">
        <v>1503</v>
      </c>
      <c r="CU65" s="393" t="s">
        <v>13</v>
      </c>
      <c r="CV65" s="358" t="s">
        <v>9</v>
      </c>
      <c r="CW65" s="358" t="s">
        <v>4</v>
      </c>
      <c r="CX65" s="358" t="s">
        <v>9</v>
      </c>
      <c r="CY65" s="363" t="s">
        <v>13</v>
      </c>
      <c r="CZ65" s="389" t="s">
        <v>237</v>
      </c>
      <c r="DA65" s="289" t="s">
        <v>2552</v>
      </c>
      <c r="DB65" s="364" t="s">
        <v>4</v>
      </c>
      <c r="DC65" s="364" t="s">
        <v>5</v>
      </c>
      <c r="DD65" s="1116" t="s">
        <v>1804</v>
      </c>
      <c r="DE65" s="395" t="s">
        <v>522</v>
      </c>
      <c r="DF65" s="344" t="s">
        <v>9</v>
      </c>
      <c r="DG65" s="366" t="s">
        <v>13</v>
      </c>
      <c r="DH65" s="376" t="s">
        <v>237</v>
      </c>
      <c r="DI65" s="376" t="s">
        <v>2630</v>
      </c>
      <c r="DJ65" s="396">
        <v>0.105</v>
      </c>
      <c r="DK65" s="396">
        <v>0.122</v>
      </c>
      <c r="DL65" s="396" t="s">
        <v>237</v>
      </c>
      <c r="DM65" s="396" t="s">
        <v>237</v>
      </c>
      <c r="DN65" s="396" t="s">
        <v>237</v>
      </c>
      <c r="DO65" s="377" t="s">
        <v>6</v>
      </c>
      <c r="DP65" s="396" t="s">
        <v>237</v>
      </c>
      <c r="DQ65" s="377" t="s">
        <v>5</v>
      </c>
      <c r="DR65" s="378" t="s">
        <v>2631</v>
      </c>
      <c r="DS65" s="397" t="s">
        <v>237</v>
      </c>
      <c r="DT65" s="397" t="s">
        <v>129</v>
      </c>
      <c r="DU65" s="398" t="s">
        <v>19</v>
      </c>
      <c r="DV65" s="399" t="s">
        <v>13</v>
      </c>
      <c r="DW65" s="398" t="s">
        <v>382</v>
      </c>
      <c r="DX65" s="400" t="s">
        <v>2381</v>
      </c>
      <c r="DY65" s="400" t="s">
        <v>129</v>
      </c>
      <c r="DZ65" s="389" t="s">
        <v>5</v>
      </c>
      <c r="EA65" s="1210" t="s">
        <v>9</v>
      </c>
      <c r="EB65" s="1210" t="s">
        <v>9</v>
      </c>
      <c r="EC65" s="401">
        <v>-1</v>
      </c>
      <c r="ED65" s="402" t="s">
        <v>860</v>
      </c>
      <c r="EE65" s="391" t="s">
        <v>13</v>
      </c>
      <c r="EF65" s="393" t="s">
        <v>13</v>
      </c>
      <c r="EG65" s="364" t="s">
        <v>5</v>
      </c>
      <c r="EH65" s="366" t="s">
        <v>13</v>
      </c>
      <c r="EI65" s="377" t="s">
        <v>5</v>
      </c>
      <c r="EJ65" s="399" t="s">
        <v>13</v>
      </c>
      <c r="EK65" s="327"/>
      <c r="EL65" s="327"/>
      <c r="EM65" s="327"/>
      <c r="EN65" s="327"/>
      <c r="EO65" s="327"/>
      <c r="EP65" s="327"/>
      <c r="EQ65" s="327"/>
      <c r="ER65" s="327"/>
      <c r="ES65" s="327"/>
      <c r="ET65" s="327"/>
      <c r="EU65" s="246"/>
      <c r="EV65" s="246"/>
      <c r="EW65" s="246"/>
      <c r="EX65" s="246"/>
    </row>
    <row r="66" spans="1:154" s="247" customFormat="1" ht="18" customHeight="1" x14ac:dyDescent="0.25">
      <c r="A66" s="403" t="s">
        <v>895</v>
      </c>
      <c r="B66" s="404" t="s">
        <v>905</v>
      </c>
      <c r="C66" s="405" t="s">
        <v>2632</v>
      </c>
      <c r="D66" s="1131">
        <v>229</v>
      </c>
      <c r="E66" s="406" t="s">
        <v>877</v>
      </c>
      <c r="F66" s="406" t="s">
        <v>315</v>
      </c>
      <c r="G66" s="405" t="s">
        <v>896</v>
      </c>
      <c r="H66" s="405" t="s">
        <v>878</v>
      </c>
      <c r="I66" s="1117" t="s">
        <v>1801</v>
      </c>
      <c r="J66" s="407" t="s">
        <v>1095</v>
      </c>
      <c r="K66" s="1118" t="s">
        <v>2713</v>
      </c>
      <c r="L66" s="1119" t="s">
        <v>2514</v>
      </c>
      <c r="M66" s="408" t="s">
        <v>897</v>
      </c>
      <c r="N66" s="408" t="s">
        <v>898</v>
      </c>
      <c r="O66" s="1208" t="s">
        <v>2627</v>
      </c>
      <c r="P66" s="409" t="s">
        <v>899</v>
      </c>
      <c r="Q66" s="409" t="s">
        <v>361</v>
      </c>
      <c r="R66" s="409" t="s">
        <v>881</v>
      </c>
      <c r="S66" s="409" t="s">
        <v>900</v>
      </c>
      <c r="T66" s="409"/>
      <c r="U66" s="1120" t="s">
        <v>2628</v>
      </c>
      <c r="V66" s="1120" t="s">
        <v>1802</v>
      </c>
      <c r="W66" s="377" t="s">
        <v>901</v>
      </c>
      <c r="X66" s="1207" t="s">
        <v>2103</v>
      </c>
      <c r="Y66" s="377" t="s">
        <v>146</v>
      </c>
      <c r="Z66" s="1207" t="s">
        <v>2134</v>
      </c>
      <c r="AA66" s="409" t="s">
        <v>902</v>
      </c>
      <c r="AB66" s="409" t="s">
        <v>886</v>
      </c>
      <c r="AC66" s="1120" t="s">
        <v>2628</v>
      </c>
      <c r="AD66" s="409" t="s">
        <v>900</v>
      </c>
      <c r="AE66" s="409" t="s">
        <v>2145</v>
      </c>
      <c r="AF66" s="409" t="s">
        <v>906</v>
      </c>
      <c r="AG66" s="409" t="s">
        <v>2148</v>
      </c>
      <c r="AH66" s="410" t="s">
        <v>903</v>
      </c>
      <c r="AI66" s="410" t="s">
        <v>131</v>
      </c>
      <c r="AJ66" s="410" t="s">
        <v>131</v>
      </c>
      <c r="AK66" s="410" t="s">
        <v>131</v>
      </c>
      <c r="AL66" s="410" t="s">
        <v>131</v>
      </c>
      <c r="AM66" s="410" t="s">
        <v>131</v>
      </c>
      <c r="AN66" s="410" t="s">
        <v>131</v>
      </c>
      <c r="AO66" s="410" t="s">
        <v>131</v>
      </c>
      <c r="AP66" s="410" t="s">
        <v>131</v>
      </c>
      <c r="AQ66" s="410" t="s">
        <v>131</v>
      </c>
      <c r="AR66" s="410" t="s">
        <v>131</v>
      </c>
      <c r="AS66" s="410" t="s">
        <v>131</v>
      </c>
      <c r="AT66" s="409" t="s">
        <v>237</v>
      </c>
      <c r="AU66" s="410" t="s">
        <v>237</v>
      </c>
      <c r="AV66" s="410" t="s">
        <v>237</v>
      </c>
      <c r="AW66" s="411" t="s">
        <v>904</v>
      </c>
      <c r="AX66" s="381" t="s">
        <v>2629</v>
      </c>
      <c r="AY66" s="412" t="s">
        <v>237</v>
      </c>
      <c r="AZ66" s="413" t="s">
        <v>4</v>
      </c>
      <c r="BA66" s="414">
        <v>237</v>
      </c>
      <c r="BB66" s="415">
        <v>229</v>
      </c>
      <c r="BC66" s="415">
        <v>114</v>
      </c>
      <c r="BD66" s="416">
        <v>115</v>
      </c>
      <c r="BE66" s="416" t="s">
        <v>904</v>
      </c>
      <c r="BF66" s="415" t="s">
        <v>904</v>
      </c>
      <c r="BG66" s="415">
        <v>89</v>
      </c>
      <c r="BH66" s="416"/>
      <c r="BI66" s="416"/>
      <c r="BJ66" s="417">
        <v>91</v>
      </c>
      <c r="BK66" s="417" t="s">
        <v>237</v>
      </c>
      <c r="BL66" s="416"/>
      <c r="BM66" s="418"/>
      <c r="BN66" s="415" t="s">
        <v>237</v>
      </c>
      <c r="BO66" s="415">
        <v>82</v>
      </c>
      <c r="BP66" s="419">
        <v>73</v>
      </c>
      <c r="BQ66" s="419" t="s">
        <v>237</v>
      </c>
      <c r="BR66" s="415" t="s">
        <v>237</v>
      </c>
      <c r="BS66" s="420">
        <v>37.07</v>
      </c>
      <c r="BT66" s="420">
        <v>7.79</v>
      </c>
      <c r="BU66" s="421" t="s">
        <v>237</v>
      </c>
      <c r="BV66" s="421" t="s">
        <v>237</v>
      </c>
      <c r="BW66" s="422">
        <v>1</v>
      </c>
      <c r="BX66" s="423" t="s">
        <v>237</v>
      </c>
      <c r="BY66" s="421">
        <v>10.76</v>
      </c>
      <c r="BZ66" s="421" t="s">
        <v>237</v>
      </c>
      <c r="CA66" s="421">
        <v>8</v>
      </c>
      <c r="CB66" s="421" t="s">
        <v>2220</v>
      </c>
      <c r="CC66" s="422">
        <v>0.21</v>
      </c>
      <c r="CD66" s="423" t="s">
        <v>237</v>
      </c>
      <c r="CE66" s="423" t="s">
        <v>237</v>
      </c>
      <c r="CF66" s="423" t="s">
        <v>237</v>
      </c>
      <c r="CG66" s="423" t="s">
        <v>237</v>
      </c>
      <c r="CH66" s="424" t="s">
        <v>4</v>
      </c>
      <c r="CI66" s="424" t="s">
        <v>4</v>
      </c>
      <c r="CJ66" s="424" t="s">
        <v>4</v>
      </c>
      <c r="CK66" s="424" t="s">
        <v>237</v>
      </c>
      <c r="CL66" s="424" t="s">
        <v>237</v>
      </c>
      <c r="CM66" s="425" t="s">
        <v>2313</v>
      </c>
      <c r="CN66" s="1121" t="s">
        <v>2319</v>
      </c>
      <c r="CO66" s="427" t="s">
        <v>2321</v>
      </c>
      <c r="CP66" s="426" t="s">
        <v>13</v>
      </c>
      <c r="CQ66" s="428" t="s">
        <v>13</v>
      </c>
      <c r="CR66" s="428" t="s">
        <v>237</v>
      </c>
      <c r="CS66" s="428" t="s">
        <v>237</v>
      </c>
      <c r="CT66" s="293" t="s">
        <v>1503</v>
      </c>
      <c r="CU66" s="429" t="s">
        <v>13</v>
      </c>
      <c r="CV66" s="430" t="s">
        <v>9</v>
      </c>
      <c r="CW66" s="430" t="s">
        <v>4</v>
      </c>
      <c r="CX66" s="430" t="s">
        <v>9</v>
      </c>
      <c r="CY66" s="431" t="s">
        <v>13</v>
      </c>
      <c r="CZ66" s="424" t="s">
        <v>237</v>
      </c>
      <c r="DA66" s="289" t="s">
        <v>2552</v>
      </c>
      <c r="DB66" s="432" t="s">
        <v>4</v>
      </c>
      <c r="DC66" s="432" t="s">
        <v>5</v>
      </c>
      <c r="DD66" s="1122" t="s">
        <v>1804</v>
      </c>
      <c r="DE66" s="433" t="s">
        <v>522</v>
      </c>
      <c r="DF66" s="434" t="s">
        <v>9</v>
      </c>
      <c r="DG66" s="435" t="s">
        <v>13</v>
      </c>
      <c r="DH66" s="408" t="s">
        <v>237</v>
      </c>
      <c r="DI66" s="408" t="s">
        <v>2630</v>
      </c>
      <c r="DJ66" s="436">
        <v>0.105</v>
      </c>
      <c r="DK66" s="437">
        <v>0.122</v>
      </c>
      <c r="DL66" s="437" t="s">
        <v>237</v>
      </c>
      <c r="DM66" s="436" t="s">
        <v>237</v>
      </c>
      <c r="DN66" s="436" t="s">
        <v>237</v>
      </c>
      <c r="DO66" s="409" t="s">
        <v>6</v>
      </c>
      <c r="DP66" s="436" t="s">
        <v>237</v>
      </c>
      <c r="DQ66" s="409" t="s">
        <v>5</v>
      </c>
      <c r="DR66" s="1207" t="s">
        <v>2631</v>
      </c>
      <c r="DS66" s="438" t="s">
        <v>237</v>
      </c>
      <c r="DT66" s="438" t="s">
        <v>129</v>
      </c>
      <c r="DU66" s="439" t="s">
        <v>1833</v>
      </c>
      <c r="DV66" s="440" t="s">
        <v>10</v>
      </c>
      <c r="DW66" s="439" t="s">
        <v>907</v>
      </c>
      <c r="DX66" s="441" t="s">
        <v>2382</v>
      </c>
      <c r="DY66" s="424" t="s">
        <v>129</v>
      </c>
      <c r="DZ66" s="424" t="s">
        <v>5</v>
      </c>
      <c r="EA66" s="1213" t="s">
        <v>9</v>
      </c>
      <c r="EB66" s="1213" t="s">
        <v>9</v>
      </c>
      <c r="EC66" s="401">
        <f>ED71-1</f>
        <v>-1</v>
      </c>
      <c r="ED66" s="442" t="s">
        <v>860</v>
      </c>
      <c r="EE66" s="426" t="s">
        <v>13</v>
      </c>
      <c r="EF66" s="429" t="s">
        <v>13</v>
      </c>
      <c r="EG66" s="432" t="s">
        <v>5</v>
      </c>
      <c r="EH66" s="435" t="s">
        <v>13</v>
      </c>
      <c r="EI66" s="409" t="s">
        <v>5</v>
      </c>
      <c r="EJ66" s="440" t="s">
        <v>10</v>
      </c>
      <c r="EK66" s="443"/>
      <c r="EL66" s="443"/>
      <c r="EM66" s="443"/>
      <c r="EN66" s="443"/>
      <c r="EO66" s="443"/>
      <c r="EP66" s="443"/>
      <c r="EQ66" s="443"/>
      <c r="ER66" s="443"/>
      <c r="ES66" s="443"/>
      <c r="ET66" s="443"/>
    </row>
    <row r="67" spans="1:154" s="245" customFormat="1" ht="18.75" customHeight="1" x14ac:dyDescent="0.25">
      <c r="A67" s="374" t="s">
        <v>908</v>
      </c>
      <c r="B67" s="374" t="s">
        <v>908</v>
      </c>
      <c r="C67" s="374" t="s">
        <v>1896</v>
      </c>
      <c r="D67" s="1132">
        <v>443</v>
      </c>
      <c r="E67" s="444" t="s">
        <v>877</v>
      </c>
      <c r="F67" s="444" t="s">
        <v>13</v>
      </c>
      <c r="G67" s="374" t="s">
        <v>909</v>
      </c>
      <c r="H67" s="374" t="s">
        <v>878</v>
      </c>
      <c r="I67" s="1123" t="s">
        <v>1805</v>
      </c>
      <c r="J67" s="374" t="s">
        <v>1995</v>
      </c>
      <c r="K67" s="1124" t="s">
        <v>2027</v>
      </c>
      <c r="L67" s="1125" t="s">
        <v>1806</v>
      </c>
      <c r="M67" s="376" t="s">
        <v>237</v>
      </c>
      <c r="N67" s="376" t="s">
        <v>237</v>
      </c>
      <c r="O67" s="395" t="s">
        <v>237</v>
      </c>
      <c r="P67" s="377" t="s">
        <v>910</v>
      </c>
      <c r="Q67" s="377" t="s">
        <v>400</v>
      </c>
      <c r="R67" s="377" t="s">
        <v>911</v>
      </c>
      <c r="S67" s="377" t="s">
        <v>912</v>
      </c>
      <c r="T67" s="377" t="s">
        <v>295</v>
      </c>
      <c r="U67" s="377" t="s">
        <v>913</v>
      </c>
      <c r="V67" s="1126" t="s">
        <v>1807</v>
      </c>
      <c r="W67" s="377" t="s">
        <v>914</v>
      </c>
      <c r="X67" s="377" t="s">
        <v>237</v>
      </c>
      <c r="Y67" s="377" t="s">
        <v>915</v>
      </c>
      <c r="Z67" s="377" t="s">
        <v>916</v>
      </c>
      <c r="AA67" s="377" t="s">
        <v>131</v>
      </c>
      <c r="AB67" s="377" t="s">
        <v>131</v>
      </c>
      <c r="AC67" s="377" t="s">
        <v>131</v>
      </c>
      <c r="AD67" s="377" t="s">
        <v>131</v>
      </c>
      <c r="AE67" s="377" t="s">
        <v>131</v>
      </c>
      <c r="AF67" s="377" t="s">
        <v>131</v>
      </c>
      <c r="AG67" s="377" t="s">
        <v>131</v>
      </c>
      <c r="AH67" s="379" t="s">
        <v>131</v>
      </c>
      <c r="AI67" s="379" t="s">
        <v>131</v>
      </c>
      <c r="AJ67" s="379" t="s">
        <v>131</v>
      </c>
      <c r="AK67" s="379" t="s">
        <v>131</v>
      </c>
      <c r="AL67" s="379" t="s">
        <v>131</v>
      </c>
      <c r="AM67" s="379" t="s">
        <v>131</v>
      </c>
      <c r="AN67" s="379" t="s">
        <v>131</v>
      </c>
      <c r="AO67" s="379" t="s">
        <v>131</v>
      </c>
      <c r="AP67" s="379" t="s">
        <v>131</v>
      </c>
      <c r="AQ67" s="379" t="s">
        <v>131</v>
      </c>
      <c r="AR67" s="379" t="s">
        <v>131</v>
      </c>
      <c r="AS67" s="379" t="s">
        <v>131</v>
      </c>
      <c r="AT67" s="377" t="s">
        <v>136</v>
      </c>
      <c r="AU67" s="379" t="s">
        <v>237</v>
      </c>
      <c r="AV67" s="379" t="s">
        <v>237</v>
      </c>
      <c r="AW67" s="380" t="s">
        <v>237</v>
      </c>
      <c r="AX67" s="381" t="s">
        <v>917</v>
      </c>
      <c r="AY67" s="381" t="s">
        <v>918</v>
      </c>
      <c r="AZ67" s="445" t="s">
        <v>13</v>
      </c>
      <c r="BA67" s="382">
        <v>4523</v>
      </c>
      <c r="BB67" s="382">
        <v>443</v>
      </c>
      <c r="BC67" s="382">
        <v>220</v>
      </c>
      <c r="BD67" s="446" t="s">
        <v>237</v>
      </c>
      <c r="BE67" s="446" t="s">
        <v>237</v>
      </c>
      <c r="BF67" s="382">
        <v>223</v>
      </c>
      <c r="BG67" s="382">
        <v>206</v>
      </c>
      <c r="BH67" s="446" t="s">
        <v>237</v>
      </c>
      <c r="BI67" s="446" t="s">
        <v>237</v>
      </c>
      <c r="BJ67" s="384">
        <v>221</v>
      </c>
      <c r="BK67" s="382">
        <v>184</v>
      </c>
      <c r="BL67" s="446" t="s">
        <v>237</v>
      </c>
      <c r="BM67" s="446" t="s">
        <v>237</v>
      </c>
      <c r="BN67" s="382">
        <v>207</v>
      </c>
      <c r="BO67" s="382" t="s">
        <v>237</v>
      </c>
      <c r="BP67" s="382" t="s">
        <v>237</v>
      </c>
      <c r="BQ67" s="382" t="s">
        <v>237</v>
      </c>
      <c r="BR67" s="382" t="s">
        <v>237</v>
      </c>
      <c r="BS67" s="385">
        <v>24.5</v>
      </c>
      <c r="BT67" s="385" t="s">
        <v>129</v>
      </c>
      <c r="BU67" s="386" t="s">
        <v>129</v>
      </c>
      <c r="BV67" s="386" t="s">
        <v>129</v>
      </c>
      <c r="BW67" s="387">
        <v>1</v>
      </c>
      <c r="BX67" s="386"/>
      <c r="BY67" s="386" t="s">
        <v>129</v>
      </c>
      <c r="BZ67" s="386" t="s">
        <v>129</v>
      </c>
      <c r="CA67" s="386">
        <v>0</v>
      </c>
      <c r="CB67" s="386" t="s">
        <v>291</v>
      </c>
      <c r="CC67" s="387" t="s">
        <v>129</v>
      </c>
      <c r="CD67" s="386" t="s">
        <v>2300</v>
      </c>
      <c r="CE67" s="386" t="s">
        <v>237</v>
      </c>
      <c r="CF67" s="386" t="s">
        <v>237</v>
      </c>
      <c r="CG67" s="386" t="s">
        <v>237</v>
      </c>
      <c r="CH67" s="389" t="s">
        <v>4</v>
      </c>
      <c r="CI67" s="389" t="s">
        <v>4</v>
      </c>
      <c r="CJ67" s="389" t="s">
        <v>4</v>
      </c>
      <c r="CK67" s="389" t="s">
        <v>237</v>
      </c>
      <c r="CL67" s="389" t="s">
        <v>237</v>
      </c>
      <c r="CM67" s="447" t="s">
        <v>338</v>
      </c>
      <c r="CN67" s="447" t="s">
        <v>919</v>
      </c>
      <c r="CO67" s="391" t="s">
        <v>2320</v>
      </c>
      <c r="CP67" s="447" t="s">
        <v>5</v>
      </c>
      <c r="CQ67" s="392" t="s">
        <v>13</v>
      </c>
      <c r="CR67" s="392" t="s">
        <v>237</v>
      </c>
      <c r="CS67" s="392" t="s">
        <v>237</v>
      </c>
      <c r="CT67" s="293" t="s">
        <v>1503</v>
      </c>
      <c r="CU67" s="393" t="s">
        <v>13</v>
      </c>
      <c r="CV67" s="389" t="s">
        <v>9</v>
      </c>
      <c r="CW67" s="389" t="s">
        <v>4</v>
      </c>
      <c r="CX67" s="389" t="s">
        <v>9</v>
      </c>
      <c r="CY67" s="400" t="s">
        <v>13</v>
      </c>
      <c r="CZ67" s="389" t="s">
        <v>237</v>
      </c>
      <c r="DA67" s="289" t="s">
        <v>2552</v>
      </c>
      <c r="DB67" s="394" t="s">
        <v>13</v>
      </c>
      <c r="DC67" s="394" t="s">
        <v>13</v>
      </c>
      <c r="DD67" s="394" t="s">
        <v>129</v>
      </c>
      <c r="DE67" s="395" t="s">
        <v>395</v>
      </c>
      <c r="DF67" s="376" t="s">
        <v>9</v>
      </c>
      <c r="DG67" s="448" t="s">
        <v>13</v>
      </c>
      <c r="DH67" s="376" t="s">
        <v>237</v>
      </c>
      <c r="DI67" s="376" t="s">
        <v>2633</v>
      </c>
      <c r="DJ67" s="396">
        <v>0.16400000000000001</v>
      </c>
      <c r="DK67" s="449" t="s">
        <v>131</v>
      </c>
      <c r="DL67" s="449" t="s">
        <v>131</v>
      </c>
      <c r="DM67" s="396">
        <v>7.1999999999999995E-2</v>
      </c>
      <c r="DN67" s="396" t="s">
        <v>2350</v>
      </c>
      <c r="DO67" s="377" t="s">
        <v>6</v>
      </c>
      <c r="DP67" s="396" t="s">
        <v>4</v>
      </c>
      <c r="DQ67" s="377" t="s">
        <v>13</v>
      </c>
      <c r="DR67" s="377" t="s">
        <v>1958</v>
      </c>
      <c r="DS67" s="398" t="s">
        <v>9</v>
      </c>
      <c r="DT67" s="398" t="s">
        <v>129</v>
      </c>
      <c r="DU67" s="398" t="s">
        <v>19</v>
      </c>
      <c r="DV67" s="398" t="s">
        <v>13</v>
      </c>
      <c r="DW67" s="398" t="s">
        <v>244</v>
      </c>
      <c r="DX67" s="400" t="s">
        <v>590</v>
      </c>
      <c r="DY67" s="389" t="s">
        <v>129</v>
      </c>
      <c r="DZ67" s="389" t="s">
        <v>5</v>
      </c>
      <c r="EA67" s="1213" t="s">
        <v>9</v>
      </c>
      <c r="EB67" s="1213" t="s">
        <v>9</v>
      </c>
      <c r="EC67" s="401">
        <f>ED72-1</f>
        <v>-1</v>
      </c>
      <c r="ED67" s="450" t="s">
        <v>920</v>
      </c>
      <c r="EE67" s="447" t="s">
        <v>5</v>
      </c>
      <c r="EF67" s="393" t="s">
        <v>13</v>
      </c>
      <c r="EG67" s="394" t="s">
        <v>13</v>
      </c>
      <c r="EH67" s="448" t="s">
        <v>13</v>
      </c>
      <c r="EI67" s="377" t="s">
        <v>13</v>
      </c>
      <c r="EJ67" s="398" t="s">
        <v>13</v>
      </c>
      <c r="EK67" s="451"/>
      <c r="EL67" s="451"/>
      <c r="EM67" s="451"/>
      <c r="EN67" s="451"/>
      <c r="EO67" s="451"/>
      <c r="EP67" s="451"/>
      <c r="EQ67" s="451"/>
      <c r="ER67" s="451"/>
      <c r="ES67" s="451"/>
      <c r="ET67" s="451"/>
    </row>
    <row r="68" spans="1:154" s="90" customFormat="1" x14ac:dyDescent="0.25">
      <c r="A68" s="242"/>
      <c r="B68" s="52"/>
      <c r="C68" s="53"/>
      <c r="D68" s="1133"/>
      <c r="E68" s="22"/>
      <c r="F68" s="22"/>
      <c r="G68" s="53"/>
      <c r="H68" s="53"/>
      <c r="I68" s="53"/>
      <c r="J68" s="55"/>
      <c r="K68" s="18"/>
      <c r="L68" s="56"/>
      <c r="M68" s="56"/>
      <c r="N68" s="56"/>
      <c r="O68" s="6"/>
      <c r="P68" s="57"/>
      <c r="Q68" s="57"/>
      <c r="R68" s="57"/>
      <c r="S68" s="57"/>
      <c r="T68" s="57"/>
      <c r="U68" s="57"/>
      <c r="V68" s="57"/>
      <c r="W68" s="57"/>
      <c r="X68" s="57"/>
      <c r="Y68" s="57"/>
      <c r="Z68" s="57"/>
      <c r="AA68" s="10"/>
      <c r="AB68" s="10"/>
      <c r="AC68" s="10"/>
      <c r="AD68" s="57"/>
      <c r="AE68" s="10"/>
      <c r="AF68" s="10"/>
      <c r="AG68" s="10"/>
      <c r="AH68" s="10"/>
      <c r="AI68" s="57"/>
      <c r="AJ68" s="57"/>
      <c r="AK68" s="57"/>
      <c r="AL68" s="57"/>
      <c r="AM68" s="57"/>
      <c r="AN68" s="57"/>
      <c r="AO68" s="57"/>
      <c r="AP68" s="57"/>
      <c r="AQ68" s="57"/>
      <c r="AR68" s="57"/>
      <c r="AS68" s="57"/>
      <c r="AT68" s="57"/>
      <c r="AU68" s="16"/>
      <c r="AV68" s="16"/>
      <c r="AW68" s="58"/>
      <c r="AX68" s="59"/>
      <c r="AY68" s="59"/>
      <c r="AZ68" s="60"/>
      <c r="BA68" s="61"/>
      <c r="BB68" s="62"/>
      <c r="BC68" s="62"/>
      <c r="BD68" s="19"/>
      <c r="BE68" s="19"/>
      <c r="BF68" s="62"/>
      <c r="BG68" s="62"/>
      <c r="BH68" s="19"/>
      <c r="BI68" s="12"/>
      <c r="BJ68" s="63"/>
      <c r="BK68" s="63"/>
      <c r="BL68" s="19"/>
      <c r="BM68" s="19"/>
      <c r="BN68" s="62"/>
      <c r="BO68" s="82"/>
      <c r="BP68" s="19"/>
      <c r="BQ68" s="13"/>
      <c r="BR68" s="82"/>
      <c r="BS68" s="64"/>
      <c r="BT68" s="64"/>
      <c r="BU68" s="64"/>
      <c r="BV68" s="64"/>
      <c r="BW68" s="65"/>
      <c r="BX68" s="66"/>
      <c r="BY68" s="64"/>
      <c r="BZ68" s="64"/>
      <c r="CA68" s="64"/>
      <c r="CB68" s="64"/>
      <c r="CC68" s="65"/>
      <c r="CD68" s="66"/>
      <c r="CE68" s="66"/>
      <c r="CF68" s="66"/>
      <c r="CG68" s="66"/>
      <c r="CH68" s="67"/>
      <c r="CI68" s="67"/>
      <c r="CJ68" s="67"/>
      <c r="CK68" s="67"/>
      <c r="CL68" s="67"/>
      <c r="CM68" s="68"/>
      <c r="CN68" s="69"/>
      <c r="CO68" s="69"/>
      <c r="CP68" s="69"/>
      <c r="CQ68" s="15"/>
      <c r="CR68" s="15"/>
      <c r="CS68" s="15"/>
      <c r="CT68" s="15"/>
      <c r="CU68" s="70"/>
      <c r="CV68" s="71"/>
      <c r="CW68" s="71"/>
      <c r="CX68" s="72"/>
      <c r="CY68" s="71"/>
      <c r="CZ68" s="67"/>
      <c r="DA68" s="67"/>
      <c r="DB68" s="73"/>
      <c r="DC68" s="74"/>
      <c r="DD68" s="75"/>
      <c r="DE68" s="75"/>
      <c r="DF68" s="76"/>
      <c r="DG68" s="77"/>
      <c r="DH68" s="56"/>
      <c r="DI68" s="56"/>
      <c r="DJ68" s="110"/>
      <c r="DK68" s="78"/>
      <c r="DL68" s="78"/>
      <c r="DM68" s="110"/>
      <c r="DN68" s="110"/>
      <c r="DO68" s="57"/>
      <c r="DP68" s="110"/>
      <c r="DQ68" s="57"/>
      <c r="DR68" s="57"/>
      <c r="DS68" s="81"/>
      <c r="DT68" s="82"/>
      <c r="DU68" s="83"/>
      <c r="DV68" s="84"/>
      <c r="DW68" s="82"/>
      <c r="DX68" s="85"/>
      <c r="DY68" s="67"/>
      <c r="DZ68" s="85"/>
      <c r="EA68" s="1214"/>
      <c r="EB68" s="1214"/>
      <c r="EC68" s="96"/>
      <c r="ED68" s="96"/>
      <c r="EE68" s="69"/>
      <c r="EF68" s="70"/>
      <c r="EG68" s="74"/>
      <c r="EH68" s="77"/>
      <c r="EI68" s="57"/>
      <c r="EJ68" s="84"/>
      <c r="EK68" s="89"/>
      <c r="EL68" s="89"/>
      <c r="EM68" s="89"/>
      <c r="EN68" s="89"/>
      <c r="EO68" s="89"/>
      <c r="EP68" s="89"/>
      <c r="EQ68" s="89"/>
      <c r="ER68" s="89"/>
      <c r="ES68" s="89"/>
      <c r="ET68" s="89"/>
    </row>
    <row r="69" spans="1:154" s="90" customFormat="1" x14ac:dyDescent="0.25">
      <c r="A69" s="242"/>
      <c r="B69" s="91"/>
      <c r="C69" s="54"/>
      <c r="D69" s="1133"/>
      <c r="E69" s="22"/>
      <c r="F69" s="22"/>
      <c r="G69" s="54"/>
      <c r="H69" s="54"/>
      <c r="I69" s="54"/>
      <c r="J69" s="23"/>
      <c r="K69" s="21"/>
      <c r="L69" s="56"/>
      <c r="M69" s="56"/>
      <c r="N69" s="56"/>
      <c r="O69" s="6"/>
      <c r="P69" s="57"/>
      <c r="Q69" s="57"/>
      <c r="R69" s="57"/>
      <c r="S69" s="57"/>
      <c r="T69" s="57"/>
      <c r="U69" s="57"/>
      <c r="V69" s="57"/>
      <c r="W69" s="80"/>
      <c r="X69" s="80"/>
      <c r="Y69" s="80"/>
      <c r="Z69" s="80"/>
      <c r="AA69" s="80"/>
      <c r="AB69" s="57"/>
      <c r="AC69" s="57"/>
      <c r="AD69" s="57"/>
      <c r="AE69" s="57"/>
      <c r="AF69" s="80"/>
      <c r="AG69" s="80"/>
      <c r="AH69" s="80"/>
      <c r="AI69" s="57"/>
      <c r="AJ69" s="57"/>
      <c r="AK69" s="57"/>
      <c r="AL69" s="57"/>
      <c r="AM69" s="57"/>
      <c r="AN69" s="57"/>
      <c r="AO69" s="57"/>
      <c r="AP69" s="80"/>
      <c r="AQ69" s="80"/>
      <c r="AR69" s="80"/>
      <c r="AS69" s="80"/>
      <c r="AT69" s="80"/>
      <c r="AU69" s="16"/>
      <c r="AV69" s="16"/>
      <c r="AW69" s="58"/>
      <c r="AX69" s="59"/>
      <c r="AY69" s="59"/>
      <c r="AZ69" s="60"/>
      <c r="BA69" s="101"/>
      <c r="BB69" s="83"/>
      <c r="BC69" s="115"/>
      <c r="BD69" s="19"/>
      <c r="BE69" s="19"/>
      <c r="BF69" s="115"/>
      <c r="BG69" s="83"/>
      <c r="BH69" s="19"/>
      <c r="BI69" s="12"/>
      <c r="BJ69" s="117"/>
      <c r="BK69" s="117"/>
      <c r="BL69" s="19"/>
      <c r="BM69" s="19"/>
      <c r="BN69" s="83"/>
      <c r="BO69" s="62"/>
      <c r="BP69" s="62"/>
      <c r="BQ69" s="62"/>
      <c r="BR69" s="62"/>
      <c r="BS69" s="64"/>
      <c r="BT69" s="64"/>
      <c r="BU69" s="64"/>
      <c r="BV69" s="64"/>
      <c r="BW69" s="93"/>
      <c r="BX69" s="66"/>
      <c r="BY69" s="64"/>
      <c r="BZ69" s="64"/>
      <c r="CA69" s="64"/>
      <c r="CB69" s="64"/>
      <c r="CC69" s="93"/>
      <c r="CD69" s="66"/>
      <c r="CE69" s="64"/>
      <c r="CF69" s="103"/>
      <c r="CG69" s="103"/>
      <c r="CH69" s="67"/>
      <c r="CI69" s="67"/>
      <c r="CJ69" s="67"/>
      <c r="CK69" s="67"/>
      <c r="CL69" s="67"/>
      <c r="CM69" s="68"/>
      <c r="CN69" s="68"/>
      <c r="CO69" s="69"/>
      <c r="CP69" s="69"/>
      <c r="CQ69" s="15"/>
      <c r="CR69" s="15"/>
      <c r="CS69" s="15"/>
      <c r="CT69" s="15"/>
      <c r="CU69" s="70"/>
      <c r="CV69" s="118"/>
      <c r="CW69" s="71"/>
      <c r="CX69" s="71"/>
      <c r="CY69" s="71"/>
      <c r="CZ69" s="85"/>
      <c r="DA69" s="67"/>
      <c r="DB69" s="119"/>
      <c r="DC69" s="119"/>
      <c r="DD69" s="75"/>
      <c r="DE69" s="75"/>
      <c r="DF69" s="76"/>
      <c r="DG69" s="77"/>
      <c r="DH69" s="56"/>
      <c r="DI69" s="56"/>
      <c r="DJ69" s="78"/>
      <c r="DK69" s="110"/>
      <c r="DL69" s="110"/>
      <c r="DM69" s="78"/>
      <c r="DN69" s="78"/>
      <c r="DO69" s="57"/>
      <c r="DP69" s="78"/>
      <c r="DQ69" s="57"/>
      <c r="DR69" s="57"/>
      <c r="DS69" s="81"/>
      <c r="DT69" s="82"/>
      <c r="DU69" s="83"/>
      <c r="DV69" s="84"/>
      <c r="DW69" s="82"/>
      <c r="DX69" s="85"/>
      <c r="DY69" s="67"/>
      <c r="DZ69" s="85"/>
      <c r="EA69" s="1214"/>
      <c r="EB69" s="1214"/>
      <c r="EC69" s="87"/>
      <c r="ED69" s="96"/>
      <c r="EE69" s="69"/>
      <c r="EF69" s="70"/>
      <c r="EG69" s="119"/>
      <c r="EH69" s="77"/>
      <c r="EI69" s="57"/>
      <c r="EJ69" s="84"/>
      <c r="EK69" s="89"/>
      <c r="EL69" s="89"/>
      <c r="EM69" s="89"/>
      <c r="EN69" s="89"/>
      <c r="EO69" s="89"/>
      <c r="EP69" s="89"/>
      <c r="EQ69" s="89"/>
      <c r="ER69" s="89"/>
      <c r="ES69" s="89"/>
      <c r="ET69" s="89"/>
    </row>
    <row r="70" spans="1:154" s="98" customFormat="1" x14ac:dyDescent="0.25">
      <c r="A70" s="242"/>
      <c r="B70" s="52"/>
      <c r="C70" s="53"/>
      <c r="D70" s="1133"/>
      <c r="E70" s="22"/>
      <c r="F70" s="22"/>
      <c r="G70" s="53"/>
      <c r="H70" s="53"/>
      <c r="I70" s="53"/>
      <c r="J70" s="55"/>
      <c r="K70" s="18"/>
      <c r="L70" s="56"/>
      <c r="M70" s="56"/>
      <c r="N70" s="56"/>
      <c r="O70" s="6"/>
      <c r="P70" s="57"/>
      <c r="Q70" s="57"/>
      <c r="R70" s="57"/>
      <c r="S70" s="57"/>
      <c r="T70" s="57"/>
      <c r="U70" s="57"/>
      <c r="V70" s="57"/>
      <c r="W70" s="57"/>
      <c r="X70" s="57"/>
      <c r="Y70" s="57"/>
      <c r="Z70" s="57"/>
      <c r="AA70" s="80"/>
      <c r="AB70" s="80"/>
      <c r="AC70" s="80"/>
      <c r="AD70" s="57"/>
      <c r="AE70" s="80"/>
      <c r="AF70" s="80"/>
      <c r="AG70" s="80"/>
      <c r="AH70" s="80"/>
      <c r="AI70" s="57"/>
      <c r="AJ70" s="57"/>
      <c r="AK70" s="57"/>
      <c r="AL70" s="57"/>
      <c r="AM70" s="57"/>
      <c r="AN70" s="57"/>
      <c r="AO70" s="57"/>
      <c r="AP70" s="57"/>
      <c r="AQ70" s="57"/>
      <c r="AR70" s="57"/>
      <c r="AS70" s="57"/>
      <c r="AT70" s="57"/>
      <c r="AU70" s="16"/>
      <c r="AV70" s="57"/>
      <c r="AW70" s="58"/>
      <c r="AX70" s="59"/>
      <c r="AY70" s="59"/>
      <c r="AZ70" s="60"/>
      <c r="BA70" s="61"/>
      <c r="BB70" s="62"/>
      <c r="BC70" s="62"/>
      <c r="BD70" s="19"/>
      <c r="BE70" s="19"/>
      <c r="BF70" s="62"/>
      <c r="BG70" s="62"/>
      <c r="BH70" s="19"/>
      <c r="BI70" s="12"/>
      <c r="BJ70" s="63"/>
      <c r="BK70" s="63"/>
      <c r="BL70" s="19"/>
      <c r="BM70" s="19"/>
      <c r="BN70" s="62"/>
      <c r="BO70" s="82"/>
      <c r="BP70" s="82"/>
      <c r="BQ70" s="13"/>
      <c r="BR70" s="82"/>
      <c r="BS70" s="64"/>
      <c r="BT70" s="64"/>
      <c r="BU70" s="64"/>
      <c r="BV70" s="64"/>
      <c r="BW70" s="65"/>
      <c r="BX70" s="66"/>
      <c r="BY70" s="64"/>
      <c r="BZ70" s="64"/>
      <c r="CA70" s="64"/>
      <c r="CB70" s="64"/>
      <c r="CC70" s="65"/>
      <c r="CD70" s="66"/>
      <c r="CE70" s="66"/>
      <c r="CF70" s="66"/>
      <c r="CG70" s="66"/>
      <c r="CH70" s="67"/>
      <c r="CI70" s="67"/>
      <c r="CJ70" s="67"/>
      <c r="CK70" s="67"/>
      <c r="CL70" s="67"/>
      <c r="CM70" s="68"/>
      <c r="CN70" s="69"/>
      <c r="CO70" s="69"/>
      <c r="CP70" s="69"/>
      <c r="CQ70" s="15"/>
      <c r="CR70" s="15"/>
      <c r="CS70" s="15"/>
      <c r="CT70" s="15"/>
      <c r="CU70" s="70"/>
      <c r="CV70" s="71"/>
      <c r="CW70" s="71"/>
      <c r="CX70" s="72"/>
      <c r="CY70" s="71"/>
      <c r="CZ70" s="67"/>
      <c r="DA70" s="67"/>
      <c r="DB70" s="74"/>
      <c r="DC70" s="74"/>
      <c r="DD70" s="109"/>
      <c r="DE70" s="75"/>
      <c r="DF70" s="76"/>
      <c r="DG70" s="77"/>
      <c r="DH70" s="56"/>
      <c r="DI70" s="56"/>
      <c r="DJ70" s="110"/>
      <c r="DK70" s="78"/>
      <c r="DL70" s="78"/>
      <c r="DM70" s="110"/>
      <c r="DN70" s="110"/>
      <c r="DO70" s="57"/>
      <c r="DP70" s="110"/>
      <c r="DQ70" s="57"/>
      <c r="DR70" s="57"/>
      <c r="DS70" s="81"/>
      <c r="DT70" s="82"/>
      <c r="DU70" s="83"/>
      <c r="DV70" s="84"/>
      <c r="DW70" s="82"/>
      <c r="DX70" s="85"/>
      <c r="DY70" s="67"/>
      <c r="DZ70" s="86"/>
      <c r="EA70" s="1214"/>
      <c r="EB70" s="1214"/>
      <c r="EC70" s="96"/>
      <c r="ED70" s="96"/>
      <c r="EE70" s="69"/>
      <c r="EF70" s="70"/>
      <c r="EG70" s="74"/>
      <c r="EH70" s="77"/>
      <c r="EI70" s="57"/>
      <c r="EJ70" s="84"/>
      <c r="EK70" s="97"/>
      <c r="EL70" s="97"/>
      <c r="EM70" s="97"/>
      <c r="EN70" s="97"/>
      <c r="EO70" s="97"/>
      <c r="EP70" s="97"/>
      <c r="EQ70" s="97"/>
      <c r="ER70" s="97"/>
      <c r="ES70" s="97"/>
      <c r="ET70" s="97"/>
    </row>
    <row r="71" spans="1:154" s="98" customFormat="1" x14ac:dyDescent="0.25">
      <c r="A71" s="242"/>
      <c r="B71" s="52"/>
      <c r="C71" s="53"/>
      <c r="D71" s="1133"/>
      <c r="E71" s="22"/>
      <c r="F71" s="22"/>
      <c r="G71" s="54"/>
      <c r="H71" s="54"/>
      <c r="I71" s="53"/>
      <c r="J71" s="18"/>
      <c r="K71" s="55"/>
      <c r="L71" s="56"/>
      <c r="M71" s="56"/>
      <c r="N71" s="56"/>
      <c r="O71" s="6"/>
      <c r="P71" s="80"/>
      <c r="Q71" s="80"/>
      <c r="R71" s="80"/>
      <c r="S71" s="80"/>
      <c r="T71" s="80"/>
      <c r="U71" s="80"/>
      <c r="V71" s="80"/>
      <c r="W71" s="57"/>
      <c r="X71" s="57"/>
      <c r="Y71" s="57"/>
      <c r="Z71" s="57"/>
      <c r="AA71" s="10"/>
      <c r="AB71" s="10"/>
      <c r="AC71" s="10"/>
      <c r="AD71" s="80"/>
      <c r="AE71" s="10"/>
      <c r="AF71" s="10"/>
      <c r="AG71" s="10"/>
      <c r="AH71" s="14"/>
      <c r="AI71" s="80"/>
      <c r="AJ71" s="80"/>
      <c r="AK71" s="80"/>
      <c r="AL71" s="80"/>
      <c r="AM71" s="80"/>
      <c r="AN71" s="80"/>
      <c r="AO71" s="80"/>
      <c r="AP71" s="57"/>
      <c r="AQ71" s="57"/>
      <c r="AR71" s="57"/>
      <c r="AS71" s="57"/>
      <c r="AT71" s="17"/>
      <c r="AU71" s="16"/>
      <c r="AV71" s="16"/>
      <c r="AW71" s="58"/>
      <c r="AX71" s="59"/>
      <c r="AY71" s="59"/>
      <c r="AZ71" s="60"/>
      <c r="BA71" s="61"/>
      <c r="BB71" s="62"/>
      <c r="BC71" s="101"/>
      <c r="BD71" s="12"/>
      <c r="BE71" s="19"/>
      <c r="BF71" s="81"/>
      <c r="BG71" s="81"/>
      <c r="BH71" s="12"/>
      <c r="BI71" s="12"/>
      <c r="BJ71" s="19"/>
      <c r="BK71" s="19"/>
      <c r="BL71" s="12"/>
      <c r="BM71" s="19"/>
      <c r="BN71" s="81"/>
      <c r="BO71" s="82"/>
      <c r="BP71" s="82"/>
      <c r="BQ71" s="13"/>
      <c r="BR71" s="82"/>
      <c r="BS71" s="64"/>
      <c r="BT71" s="64"/>
      <c r="BU71" s="64"/>
      <c r="BV71" s="64"/>
      <c r="BW71" s="65"/>
      <c r="BX71" s="66"/>
      <c r="BY71" s="64"/>
      <c r="BZ71" s="64"/>
      <c r="CA71" s="64"/>
      <c r="CB71" s="64"/>
      <c r="CC71" s="65"/>
      <c r="CD71" s="66"/>
      <c r="CE71" s="64"/>
      <c r="CF71" s="103"/>
      <c r="CG71" s="103"/>
      <c r="CH71" s="67"/>
      <c r="CI71" s="67"/>
      <c r="CJ71" s="67"/>
      <c r="CK71" s="67"/>
      <c r="CL71" s="67"/>
      <c r="CM71" s="100"/>
      <c r="CN71" s="69"/>
      <c r="CO71" s="94"/>
      <c r="CP71" s="95"/>
      <c r="CQ71" s="15"/>
      <c r="CR71" s="15"/>
      <c r="CS71" s="15"/>
      <c r="CT71" s="15"/>
      <c r="CU71" s="70"/>
      <c r="CV71" s="72"/>
      <c r="CW71" s="72"/>
      <c r="CX71" s="72"/>
      <c r="CY71" s="71"/>
      <c r="CZ71" s="67"/>
      <c r="DA71" s="67"/>
      <c r="DB71" s="73"/>
      <c r="DC71" s="74"/>
      <c r="DD71" s="75"/>
      <c r="DE71" s="75"/>
      <c r="DF71" s="76"/>
      <c r="DG71" s="77"/>
      <c r="DH71" s="56"/>
      <c r="DI71" s="56"/>
      <c r="DJ71" s="78"/>
      <c r="DK71" s="78"/>
      <c r="DL71" s="78"/>
      <c r="DM71" s="78"/>
      <c r="DN71" s="78"/>
      <c r="DO71" s="79"/>
      <c r="DP71" s="78"/>
      <c r="DQ71" s="80"/>
      <c r="DR71" s="80"/>
      <c r="DS71" s="81"/>
      <c r="DT71" s="82"/>
      <c r="DU71" s="83"/>
      <c r="DV71" s="84"/>
      <c r="DW71" s="82"/>
      <c r="DX71" s="67"/>
      <c r="DY71" s="67"/>
      <c r="DZ71" s="86"/>
      <c r="EA71" s="1214"/>
      <c r="EB71" s="1214"/>
      <c r="EC71" s="96"/>
      <c r="ED71" s="96"/>
      <c r="EE71" s="95"/>
      <c r="EF71" s="70"/>
      <c r="EG71" s="74"/>
      <c r="EH71" s="77"/>
      <c r="EI71" s="80"/>
      <c r="EJ71" s="84"/>
      <c r="EK71" s="97"/>
      <c r="EL71" s="97"/>
      <c r="EM71" s="97"/>
      <c r="EN71" s="97"/>
      <c r="EO71" s="97"/>
      <c r="EP71" s="97"/>
      <c r="EQ71" s="97"/>
      <c r="ER71" s="97"/>
      <c r="ES71" s="97"/>
      <c r="ET71" s="97"/>
    </row>
    <row r="72" spans="1:154" s="98" customFormat="1" x14ac:dyDescent="0.25">
      <c r="A72" s="242"/>
      <c r="B72" s="91"/>
      <c r="C72" s="54"/>
      <c r="D72" s="1133"/>
      <c r="E72" s="22"/>
      <c r="F72" s="22"/>
      <c r="G72" s="54"/>
      <c r="H72" s="54"/>
      <c r="I72" s="54"/>
      <c r="J72" s="18"/>
      <c r="K72" s="23"/>
      <c r="L72" s="56"/>
      <c r="M72" s="56"/>
      <c r="N72" s="56"/>
      <c r="O72" s="75"/>
      <c r="P72" s="80"/>
      <c r="Q72" s="80"/>
      <c r="R72" s="80"/>
      <c r="S72" s="80"/>
      <c r="T72" s="80"/>
      <c r="U72" s="80"/>
      <c r="V72" s="80"/>
      <c r="W72" s="57"/>
      <c r="X72" s="57"/>
      <c r="Y72" s="57"/>
      <c r="Z72" s="57"/>
      <c r="AA72" s="10"/>
      <c r="AB72" s="10"/>
      <c r="AC72" s="10"/>
      <c r="AD72" s="80"/>
      <c r="AE72" s="10"/>
      <c r="AF72" s="10"/>
      <c r="AG72" s="10"/>
      <c r="AH72" s="14"/>
      <c r="AI72" s="80"/>
      <c r="AJ72" s="80"/>
      <c r="AK72" s="80"/>
      <c r="AL72" s="80"/>
      <c r="AM72" s="80"/>
      <c r="AN72" s="80"/>
      <c r="AO72" s="80"/>
      <c r="AP72" s="57"/>
      <c r="AQ72" s="57"/>
      <c r="AR72" s="57"/>
      <c r="AS72" s="57"/>
      <c r="AT72" s="25"/>
      <c r="AU72" s="16"/>
      <c r="AV72" s="16"/>
      <c r="AW72" s="58"/>
      <c r="AX72" s="59"/>
      <c r="AY72" s="59"/>
      <c r="AZ72" s="60"/>
      <c r="BA72" s="61"/>
      <c r="BB72" s="62"/>
      <c r="BC72" s="101"/>
      <c r="BD72" s="24"/>
      <c r="BE72" s="19"/>
      <c r="BF72" s="81"/>
      <c r="BG72" s="81"/>
      <c r="BH72" s="12"/>
      <c r="BI72" s="12"/>
      <c r="BJ72" s="19"/>
      <c r="BK72" s="19"/>
      <c r="BL72" s="12"/>
      <c r="BM72" s="19"/>
      <c r="BN72" s="81"/>
      <c r="BO72" s="82"/>
      <c r="BP72" s="82"/>
      <c r="BQ72" s="13"/>
      <c r="BR72" s="82"/>
      <c r="BS72" s="106"/>
      <c r="BT72" s="106"/>
      <c r="BU72" s="64"/>
      <c r="BV72" s="64"/>
      <c r="BW72" s="65"/>
      <c r="BX72" s="66"/>
      <c r="BY72" s="106"/>
      <c r="BZ72" s="106"/>
      <c r="CA72" s="64"/>
      <c r="CB72" s="64"/>
      <c r="CC72" s="65"/>
      <c r="CD72" s="66"/>
      <c r="CE72" s="64"/>
      <c r="CF72" s="103"/>
      <c r="CG72" s="103"/>
      <c r="CH72" s="67"/>
      <c r="CI72" s="67"/>
      <c r="CJ72" s="67"/>
      <c r="CK72" s="67"/>
      <c r="CL72" s="67"/>
      <c r="CM72" s="100"/>
      <c r="CN72" s="69"/>
      <c r="CO72" s="94"/>
      <c r="CP72" s="95"/>
      <c r="CQ72" s="15"/>
      <c r="CR72" s="15"/>
      <c r="CS72" s="15"/>
      <c r="CT72" s="15"/>
      <c r="CU72" s="70"/>
      <c r="CV72" s="72"/>
      <c r="CW72" s="72"/>
      <c r="CX72" s="72"/>
      <c r="CY72" s="71"/>
      <c r="CZ72" s="67"/>
      <c r="DA72" s="67"/>
      <c r="DB72" s="73"/>
      <c r="DC72" s="74"/>
      <c r="DD72" s="75"/>
      <c r="DE72" s="75"/>
      <c r="DF72" s="76"/>
      <c r="DG72" s="77"/>
      <c r="DH72" s="56"/>
      <c r="DI72" s="56"/>
      <c r="DJ72" s="78"/>
      <c r="DK72" s="78"/>
      <c r="DL72" s="78"/>
      <c r="DM72" s="78"/>
      <c r="DN72" s="78"/>
      <c r="DO72" s="79"/>
      <c r="DP72" s="78"/>
      <c r="DQ72" s="80"/>
      <c r="DR72" s="80"/>
      <c r="DS72" s="81"/>
      <c r="DT72" s="82"/>
      <c r="DU72" s="83"/>
      <c r="DV72" s="84"/>
      <c r="DW72" s="82"/>
      <c r="DX72" s="67"/>
      <c r="DY72" s="67"/>
      <c r="DZ72" s="86"/>
      <c r="EA72" s="1214"/>
      <c r="EB72" s="1214"/>
      <c r="EC72" s="96"/>
      <c r="ED72" s="96"/>
      <c r="EE72" s="95"/>
      <c r="EF72" s="70"/>
      <c r="EG72" s="74"/>
      <c r="EH72" s="77"/>
      <c r="EI72" s="80"/>
      <c r="EJ72" s="84"/>
      <c r="EK72" s="97"/>
      <c r="EL72" s="97"/>
      <c r="EM72" s="97"/>
      <c r="EN72" s="97"/>
      <c r="EO72" s="97"/>
      <c r="EP72" s="97"/>
      <c r="EQ72" s="97"/>
      <c r="ER72" s="97"/>
      <c r="ES72" s="97"/>
      <c r="ET72" s="97"/>
    </row>
    <row r="73" spans="1:154" s="90" customFormat="1" ht="15.75" customHeight="1" x14ac:dyDescent="0.25">
      <c r="A73" s="242"/>
      <c r="B73" s="52"/>
      <c r="C73" s="53"/>
      <c r="D73" s="1133"/>
      <c r="E73" s="22"/>
      <c r="F73" s="22"/>
      <c r="G73" s="53"/>
      <c r="H73" s="53"/>
      <c r="I73" s="54"/>
      <c r="J73" s="18"/>
      <c r="K73" s="18"/>
      <c r="L73" s="56"/>
      <c r="M73" s="56"/>
      <c r="N73" s="56"/>
      <c r="O73" s="6"/>
      <c r="P73" s="80"/>
      <c r="Q73" s="80"/>
      <c r="R73" s="80"/>
      <c r="S73" s="80"/>
      <c r="T73" s="80"/>
      <c r="U73" s="80"/>
      <c r="V73" s="80"/>
      <c r="W73" s="57"/>
      <c r="X73" s="57"/>
      <c r="Y73" s="57"/>
      <c r="Z73" s="57"/>
      <c r="AA73" s="10"/>
      <c r="AB73" s="10"/>
      <c r="AC73" s="10"/>
      <c r="AD73" s="80"/>
      <c r="AE73" s="10"/>
      <c r="AF73" s="10"/>
      <c r="AG73" s="10"/>
      <c r="AH73" s="14"/>
      <c r="AI73" s="80"/>
      <c r="AJ73" s="80"/>
      <c r="AK73" s="80"/>
      <c r="AL73" s="80"/>
      <c r="AM73" s="80"/>
      <c r="AN73" s="80"/>
      <c r="AO73" s="80"/>
      <c r="AP73" s="57"/>
      <c r="AQ73" s="57"/>
      <c r="AR73" s="57"/>
      <c r="AS73" s="57"/>
      <c r="AT73" s="14"/>
      <c r="AU73" s="16"/>
      <c r="AV73" s="16"/>
      <c r="AW73" s="58"/>
      <c r="AX73" s="59"/>
      <c r="AY73" s="99"/>
      <c r="AZ73" s="92"/>
      <c r="BA73" s="102"/>
      <c r="BB73" s="82"/>
      <c r="BC73" s="102"/>
      <c r="BD73" s="12"/>
      <c r="BE73" s="19"/>
      <c r="BF73" s="19"/>
      <c r="BG73" s="115"/>
      <c r="BH73" s="12"/>
      <c r="BI73" s="12"/>
      <c r="BJ73" s="19"/>
      <c r="BK73" s="102"/>
      <c r="BL73" s="12"/>
      <c r="BM73" s="19"/>
      <c r="BN73" s="19"/>
      <c r="BO73" s="82"/>
      <c r="BP73" s="82"/>
      <c r="BQ73" s="13"/>
      <c r="BR73" s="82"/>
      <c r="BS73" s="106"/>
      <c r="BT73" s="106"/>
      <c r="BU73" s="64"/>
      <c r="BV73" s="64"/>
      <c r="BW73" s="65"/>
      <c r="BX73" s="66"/>
      <c r="BY73" s="106"/>
      <c r="BZ73" s="106"/>
      <c r="CA73" s="64"/>
      <c r="CB73" s="64"/>
      <c r="CC73" s="65"/>
      <c r="CD73" s="66"/>
      <c r="CE73" s="64"/>
      <c r="CF73" s="103"/>
      <c r="CG73" s="103"/>
      <c r="CH73" s="67"/>
      <c r="CI73" s="67"/>
      <c r="CJ73" s="67"/>
      <c r="CK73" s="67"/>
      <c r="CL73" s="67"/>
      <c r="CM73" s="100"/>
      <c r="CN73" s="120"/>
      <c r="CO73" s="94"/>
      <c r="CP73" s="95"/>
      <c r="CQ73" s="15"/>
      <c r="CR73" s="15"/>
      <c r="CS73" s="15"/>
      <c r="CT73" s="20"/>
      <c r="CU73" s="70"/>
      <c r="CV73" s="72"/>
      <c r="CW73" s="72"/>
      <c r="CX73" s="72"/>
      <c r="CY73" s="71"/>
      <c r="CZ73" s="67"/>
      <c r="DA73" s="67"/>
      <c r="DB73" s="73"/>
      <c r="DC73" s="74"/>
      <c r="DD73" s="75"/>
      <c r="DE73" s="75"/>
      <c r="DF73" s="76"/>
      <c r="DG73" s="77"/>
      <c r="DH73" s="56"/>
      <c r="DI73" s="56"/>
      <c r="DJ73" s="78"/>
      <c r="DK73" s="78"/>
      <c r="DL73" s="78"/>
      <c r="DM73" s="78"/>
      <c r="DN73" s="78"/>
      <c r="DO73" s="79"/>
      <c r="DP73" s="78"/>
      <c r="DQ73" s="57"/>
      <c r="DR73" s="80"/>
      <c r="DS73" s="81"/>
      <c r="DT73" s="82"/>
      <c r="DU73" s="62"/>
      <c r="DV73" s="84"/>
      <c r="DW73" s="82"/>
      <c r="DX73" s="67"/>
      <c r="DY73" s="67"/>
      <c r="DZ73" s="86"/>
      <c r="EA73" s="1214"/>
      <c r="EB73" s="1214"/>
      <c r="EC73" s="88"/>
      <c r="ED73" s="88"/>
      <c r="EE73" s="95"/>
      <c r="EF73" s="70"/>
      <c r="EG73" s="74"/>
      <c r="EH73" s="77"/>
      <c r="EI73" s="57"/>
      <c r="EJ73" s="84"/>
      <c r="EK73" s="89"/>
      <c r="EL73" s="89"/>
      <c r="EM73" s="89"/>
      <c r="EN73" s="89"/>
      <c r="EO73" s="89"/>
      <c r="EP73" s="89"/>
      <c r="EQ73" s="89"/>
      <c r="ER73" s="89"/>
      <c r="ES73" s="89"/>
      <c r="ET73" s="89"/>
    </row>
    <row r="74" spans="1:154" s="90" customFormat="1" ht="15.75" customHeight="1" x14ac:dyDescent="0.25">
      <c r="A74" s="242"/>
      <c r="B74" s="91"/>
      <c r="C74" s="54"/>
      <c r="D74" s="1133"/>
      <c r="E74" s="22"/>
      <c r="F74" s="22"/>
      <c r="G74" s="53"/>
      <c r="H74" s="53"/>
      <c r="I74" s="54"/>
      <c r="J74" s="18"/>
      <c r="K74" s="26"/>
      <c r="L74" s="104"/>
      <c r="M74" s="56"/>
      <c r="N74" s="56"/>
      <c r="O74" s="6"/>
      <c r="P74" s="80"/>
      <c r="Q74" s="80"/>
      <c r="R74" s="80"/>
      <c r="S74" s="80"/>
      <c r="T74" s="80"/>
      <c r="U74" s="80"/>
      <c r="V74" s="80"/>
      <c r="W74" s="57"/>
      <c r="X74" s="57"/>
      <c r="Y74" s="57"/>
      <c r="Z74" s="57"/>
      <c r="AA74" s="10"/>
      <c r="AB74" s="10"/>
      <c r="AC74" s="10"/>
      <c r="AD74" s="80"/>
      <c r="AE74" s="10"/>
      <c r="AF74" s="10"/>
      <c r="AG74" s="10"/>
      <c r="AH74" s="14"/>
      <c r="AI74" s="80"/>
      <c r="AJ74" s="80"/>
      <c r="AK74" s="80"/>
      <c r="AL74" s="80"/>
      <c r="AM74" s="80"/>
      <c r="AN74" s="80"/>
      <c r="AO74" s="80"/>
      <c r="AP74" s="57"/>
      <c r="AQ74" s="57"/>
      <c r="AR74" s="57"/>
      <c r="AS74" s="57"/>
      <c r="AT74" s="14"/>
      <c r="AU74" s="16"/>
      <c r="AV74" s="16"/>
      <c r="AW74" s="58"/>
      <c r="AX74" s="59"/>
      <c r="AY74" s="99"/>
      <c r="AZ74" s="92"/>
      <c r="BA74" s="102"/>
      <c r="BB74" s="82"/>
      <c r="BC74" s="102"/>
      <c r="BD74" s="12"/>
      <c r="BE74" s="19"/>
      <c r="BF74" s="19"/>
      <c r="BG74" s="115"/>
      <c r="BH74" s="12"/>
      <c r="BI74" s="12"/>
      <c r="BJ74" s="19"/>
      <c r="BK74" s="32"/>
      <c r="BL74" s="12"/>
      <c r="BM74" s="19"/>
      <c r="BN74" s="19"/>
      <c r="BO74" s="115"/>
      <c r="BP74" s="12"/>
      <c r="BQ74" s="12"/>
      <c r="BR74" s="19"/>
      <c r="BS74" s="106"/>
      <c r="BT74" s="106"/>
      <c r="BU74" s="64"/>
      <c r="BV74" s="64"/>
      <c r="BW74" s="65"/>
      <c r="BX74" s="66"/>
      <c r="BY74" s="106"/>
      <c r="BZ74" s="106"/>
      <c r="CA74" s="64"/>
      <c r="CB74" s="64"/>
      <c r="CC74" s="65"/>
      <c r="CD74" s="66"/>
      <c r="CE74" s="64"/>
      <c r="CF74" s="103"/>
      <c r="CG74" s="103"/>
      <c r="CH74" s="67"/>
      <c r="CI74" s="67"/>
      <c r="CJ74" s="67"/>
      <c r="CK74" s="67"/>
      <c r="CL74" s="67"/>
      <c r="CM74" s="100"/>
      <c r="CN74" s="120"/>
      <c r="CO74" s="94"/>
      <c r="CP74" s="95"/>
      <c r="CQ74" s="15"/>
      <c r="CR74" s="15"/>
      <c r="CS74" s="20"/>
      <c r="CT74" s="20"/>
      <c r="CU74" s="70"/>
      <c r="CV74" s="72"/>
      <c r="CW74" s="72"/>
      <c r="CX74" s="72"/>
      <c r="CY74" s="71"/>
      <c r="CZ74" s="67"/>
      <c r="DA74" s="67"/>
      <c r="DB74" s="73"/>
      <c r="DC74" s="74"/>
      <c r="DD74" s="75"/>
      <c r="DE74" s="75"/>
      <c r="DF74" s="76"/>
      <c r="DG74" s="77"/>
      <c r="DH74" s="56"/>
      <c r="DI74" s="56"/>
      <c r="DJ74" s="78"/>
      <c r="DK74" s="78"/>
      <c r="DL74" s="78"/>
      <c r="DM74" s="78"/>
      <c r="DN74" s="78"/>
      <c r="DO74" s="79"/>
      <c r="DP74" s="78"/>
      <c r="DQ74" s="57"/>
      <c r="DR74" s="80"/>
      <c r="DS74" s="81"/>
      <c r="DT74" s="82"/>
      <c r="DU74" s="62"/>
      <c r="DV74" s="84"/>
      <c r="DW74" s="82"/>
      <c r="DX74" s="67"/>
      <c r="DY74" s="67"/>
      <c r="DZ74" s="86"/>
      <c r="EA74" s="1214"/>
      <c r="EB74" s="1214"/>
      <c r="EC74" s="88"/>
      <c r="ED74" s="88"/>
      <c r="EE74" s="95"/>
      <c r="EF74" s="70"/>
      <c r="EG74" s="74"/>
      <c r="EH74" s="77"/>
      <c r="EI74" s="57"/>
      <c r="EJ74" s="84"/>
      <c r="EK74" s="89"/>
      <c r="EL74" s="89"/>
      <c r="EM74" s="89"/>
      <c r="EN74" s="89"/>
      <c r="EO74" s="89"/>
      <c r="EP74" s="89"/>
      <c r="EQ74" s="89"/>
      <c r="ER74" s="89"/>
      <c r="ES74" s="89"/>
      <c r="ET74" s="89"/>
    </row>
    <row r="75" spans="1:154" s="90" customFormat="1" x14ac:dyDescent="0.25">
      <c r="A75" s="242"/>
      <c r="B75" s="121"/>
      <c r="C75" s="122"/>
      <c r="D75" s="1134"/>
      <c r="E75" s="22"/>
      <c r="F75" s="22"/>
      <c r="G75" s="124"/>
      <c r="H75" s="124"/>
      <c r="I75" s="122"/>
      <c r="J75" s="125"/>
      <c r="K75" s="125"/>
      <c r="L75" s="56"/>
      <c r="M75" s="56"/>
      <c r="N75" s="56"/>
      <c r="O75" s="6"/>
      <c r="P75" s="57"/>
      <c r="Q75" s="57"/>
      <c r="R75" s="57"/>
      <c r="S75" s="57"/>
      <c r="T75" s="57"/>
      <c r="U75" s="57"/>
      <c r="V75" s="57"/>
      <c r="W75" s="80"/>
      <c r="X75" s="80"/>
      <c r="Y75" s="80"/>
      <c r="Z75" s="80"/>
      <c r="AA75" s="80"/>
      <c r="AB75" s="80"/>
      <c r="AC75" s="80"/>
      <c r="AD75" s="57"/>
      <c r="AE75" s="80"/>
      <c r="AF75" s="80"/>
      <c r="AG75" s="80"/>
      <c r="AH75" s="80"/>
      <c r="AI75" s="57"/>
      <c r="AJ75" s="57"/>
      <c r="AK75" s="57"/>
      <c r="AL75" s="57"/>
      <c r="AM75" s="57"/>
      <c r="AN75" s="57"/>
      <c r="AO75" s="57"/>
      <c r="AP75" s="80"/>
      <c r="AQ75" s="80"/>
      <c r="AR75" s="80"/>
      <c r="AS75" s="80"/>
      <c r="AT75" s="80"/>
      <c r="AU75" s="16"/>
      <c r="AV75" s="16"/>
      <c r="AW75" s="58"/>
      <c r="AX75" s="99"/>
      <c r="AY75" s="99"/>
      <c r="AZ75" s="92"/>
      <c r="BA75" s="101"/>
      <c r="BB75" s="83"/>
      <c r="BC75" s="115"/>
      <c r="BD75" s="19"/>
      <c r="BE75" s="19"/>
      <c r="BF75" s="115"/>
      <c r="BG75" s="83"/>
      <c r="BH75" s="19"/>
      <c r="BI75" s="19"/>
      <c r="BJ75" s="117"/>
      <c r="BK75" s="32"/>
      <c r="BL75" s="19"/>
      <c r="BM75" s="19"/>
      <c r="BN75" s="115"/>
      <c r="BO75" s="62"/>
      <c r="BP75" s="62"/>
      <c r="BQ75" s="62"/>
      <c r="BR75" s="62"/>
      <c r="BS75" s="126"/>
      <c r="BT75" s="126"/>
      <c r="BU75" s="64"/>
      <c r="BV75" s="64"/>
      <c r="BW75" s="65"/>
      <c r="BX75" s="66"/>
      <c r="BY75" s="126"/>
      <c r="BZ75" s="126"/>
      <c r="CA75" s="64"/>
      <c r="CB75" s="64"/>
      <c r="CC75" s="65"/>
      <c r="CD75" s="66"/>
      <c r="CE75" s="64"/>
      <c r="CF75" s="127"/>
      <c r="CG75" s="108"/>
      <c r="CH75" s="67"/>
      <c r="CI75" s="67"/>
      <c r="CJ75" s="67"/>
      <c r="CK75" s="67"/>
      <c r="CL75" s="67"/>
      <c r="CM75" s="68"/>
      <c r="CN75" s="69"/>
      <c r="CO75" s="69"/>
      <c r="CP75" s="69"/>
      <c r="CQ75" s="15"/>
      <c r="CR75" s="15"/>
      <c r="CS75" s="15"/>
      <c r="CT75" s="15"/>
      <c r="CU75" s="70"/>
      <c r="CV75" s="118"/>
      <c r="CW75" s="71"/>
      <c r="CX75" s="71"/>
      <c r="CY75" s="71"/>
      <c r="CZ75" s="85"/>
      <c r="DA75" s="67"/>
      <c r="DB75" s="73"/>
      <c r="DC75" s="74"/>
      <c r="DD75" s="75"/>
      <c r="DE75" s="75"/>
      <c r="DF75" s="76"/>
      <c r="DG75" s="77"/>
      <c r="DH75" s="56"/>
      <c r="DI75" s="56"/>
      <c r="DJ75" s="78"/>
      <c r="DK75" s="78"/>
      <c r="DL75" s="78"/>
      <c r="DM75" s="78"/>
      <c r="DN75" s="78"/>
      <c r="DO75" s="80"/>
      <c r="DP75" s="78"/>
      <c r="DQ75" s="80"/>
      <c r="DR75" s="80"/>
      <c r="DS75" s="105"/>
      <c r="DT75" s="62"/>
      <c r="DU75" s="62"/>
      <c r="DV75" s="116"/>
      <c r="DW75" s="82"/>
      <c r="DX75" s="67"/>
      <c r="DY75" s="67"/>
      <c r="DZ75" s="67"/>
      <c r="EA75" s="1214"/>
      <c r="EB75" s="1214"/>
      <c r="EC75" s="87"/>
      <c r="ED75" s="88"/>
      <c r="EE75" s="69"/>
      <c r="EF75" s="70"/>
      <c r="EG75" s="74"/>
      <c r="EH75" s="77"/>
      <c r="EI75" s="80"/>
      <c r="EJ75" s="116"/>
      <c r="EK75" s="89"/>
      <c r="EL75" s="89"/>
      <c r="EM75" s="89"/>
      <c r="EN75" s="89"/>
      <c r="EO75" s="89"/>
      <c r="EP75" s="89"/>
      <c r="EQ75" s="89"/>
      <c r="ER75" s="89"/>
      <c r="ES75" s="89"/>
      <c r="ET75" s="89"/>
    </row>
    <row r="76" spans="1:154" s="90" customFormat="1" x14ac:dyDescent="0.25">
      <c r="A76" s="242"/>
      <c r="B76" s="121"/>
      <c r="C76" s="122"/>
      <c r="D76" s="1134"/>
      <c r="E76" s="124"/>
      <c r="F76" s="124"/>
      <c r="G76" s="124"/>
      <c r="H76" s="124"/>
      <c r="I76" s="122"/>
      <c r="J76" s="125"/>
      <c r="K76" s="125"/>
      <c r="L76" s="56"/>
      <c r="M76" s="56"/>
      <c r="N76" s="56"/>
      <c r="O76" s="6"/>
      <c r="P76" s="57"/>
      <c r="Q76" s="57"/>
      <c r="R76" s="57"/>
      <c r="S76" s="57"/>
      <c r="T76" s="57"/>
      <c r="U76" s="57"/>
      <c r="V76" s="57"/>
      <c r="W76" s="80"/>
      <c r="X76" s="80"/>
      <c r="Y76" s="80"/>
      <c r="Z76" s="80"/>
      <c r="AA76" s="80"/>
      <c r="AB76" s="57"/>
      <c r="AC76" s="80"/>
      <c r="AD76" s="57"/>
      <c r="AE76" s="57"/>
      <c r="AF76" s="80"/>
      <c r="AG76" s="80"/>
      <c r="AH76" s="80"/>
      <c r="AI76" s="57"/>
      <c r="AJ76" s="57"/>
      <c r="AK76" s="57"/>
      <c r="AL76" s="57"/>
      <c r="AM76" s="57"/>
      <c r="AN76" s="57"/>
      <c r="AO76" s="57"/>
      <c r="AP76" s="80"/>
      <c r="AQ76" s="80"/>
      <c r="AR76" s="80"/>
      <c r="AS76" s="80"/>
      <c r="AT76" s="80"/>
      <c r="AU76" s="80"/>
      <c r="AV76" s="80"/>
      <c r="AW76" s="58"/>
      <c r="AX76" s="99"/>
      <c r="AY76" s="99"/>
      <c r="AZ76" s="92"/>
      <c r="BA76" s="101"/>
      <c r="BB76" s="83"/>
      <c r="BC76" s="115"/>
      <c r="BD76" s="19"/>
      <c r="BE76" s="19"/>
      <c r="BF76" s="115"/>
      <c r="BG76" s="83"/>
      <c r="BH76" s="19"/>
      <c r="BI76" s="19"/>
      <c r="BJ76" s="117"/>
      <c r="BK76" s="117"/>
      <c r="BL76" s="19"/>
      <c r="BM76" s="19"/>
      <c r="BN76" s="83"/>
      <c r="BO76" s="82"/>
      <c r="BP76" s="82"/>
      <c r="BQ76" s="82"/>
      <c r="BR76" s="82"/>
      <c r="BS76" s="128"/>
      <c r="BT76" s="128"/>
      <c r="BU76" s="64"/>
      <c r="BV76" s="128"/>
      <c r="BW76" s="65"/>
      <c r="BX76" s="129"/>
      <c r="BY76" s="128"/>
      <c r="BZ76" s="128"/>
      <c r="CA76" s="64"/>
      <c r="CB76" s="128"/>
      <c r="CC76" s="65"/>
      <c r="CD76" s="129"/>
      <c r="CE76" s="64"/>
      <c r="CF76" s="127"/>
      <c r="CG76" s="130"/>
      <c r="CH76" s="85"/>
      <c r="CI76" s="85"/>
      <c r="CJ76" s="85"/>
      <c r="CK76" s="85"/>
      <c r="CL76" s="131"/>
      <c r="CM76" s="100"/>
      <c r="CN76" s="94"/>
      <c r="CO76" s="94"/>
      <c r="CP76" s="95"/>
      <c r="CQ76" s="83"/>
      <c r="CR76" s="114"/>
      <c r="CS76" s="61"/>
      <c r="CT76" s="61"/>
      <c r="CU76" s="83"/>
      <c r="CV76" s="118"/>
      <c r="CW76" s="118"/>
      <c r="CX76" s="118"/>
      <c r="CY76" s="72"/>
      <c r="CZ76" s="85"/>
      <c r="DA76" s="67"/>
      <c r="DB76" s="119"/>
      <c r="DC76" s="119"/>
      <c r="DD76" s="75"/>
      <c r="DE76" s="75"/>
      <c r="DF76" s="77"/>
      <c r="DG76" s="77"/>
      <c r="DH76" s="132"/>
      <c r="DI76" s="56"/>
      <c r="DJ76" s="78"/>
      <c r="DK76" s="110"/>
      <c r="DL76" s="110"/>
      <c r="DM76" s="78"/>
      <c r="DN76" s="78"/>
      <c r="DO76" s="80"/>
      <c r="DP76" s="78"/>
      <c r="DQ76" s="80"/>
      <c r="DR76" s="80"/>
      <c r="DS76" s="105"/>
      <c r="DT76" s="62"/>
      <c r="DU76" s="62"/>
      <c r="DV76" s="116"/>
      <c r="DW76" s="82"/>
      <c r="DX76" s="67"/>
      <c r="DY76" s="67"/>
      <c r="DZ76" s="67"/>
      <c r="EA76" s="1214"/>
      <c r="EB76" s="1214"/>
      <c r="EC76" s="87"/>
      <c r="ED76" s="88"/>
      <c r="EE76" s="95"/>
      <c r="EF76" s="83"/>
      <c r="EG76" s="119"/>
      <c r="EH76" s="77"/>
      <c r="EI76" s="80"/>
      <c r="EJ76" s="116"/>
      <c r="EK76" s="89"/>
      <c r="EL76" s="89"/>
      <c r="EM76" s="89"/>
      <c r="EN76" s="89"/>
      <c r="EO76" s="89"/>
      <c r="EP76" s="89"/>
      <c r="EQ76" s="89"/>
      <c r="ER76" s="89"/>
      <c r="ES76" s="89"/>
      <c r="ET76" s="89"/>
    </row>
    <row r="77" spans="1:154" s="153" customFormat="1" x14ac:dyDescent="0.25">
      <c r="A77" s="242"/>
      <c r="B77" s="33"/>
      <c r="C77" s="133"/>
      <c r="D77" s="1135"/>
      <c r="E77" s="134"/>
      <c r="F77" s="134"/>
      <c r="G77" s="134"/>
      <c r="H77" s="134"/>
      <c r="I77" s="133"/>
      <c r="J77" s="34"/>
      <c r="K77" s="34"/>
      <c r="L77" s="36"/>
      <c r="M77" s="36"/>
      <c r="N77" s="36"/>
      <c r="O77" s="135"/>
      <c r="P77" s="57"/>
      <c r="Q77" s="57"/>
      <c r="R77" s="38"/>
      <c r="S77" s="38"/>
      <c r="T77" s="38"/>
      <c r="U77" s="38"/>
      <c r="V77" s="38"/>
      <c r="W77" s="38"/>
      <c r="X77" s="38"/>
      <c r="Y77" s="38"/>
      <c r="Z77" s="38"/>
      <c r="AA77" s="38"/>
      <c r="AB77" s="39"/>
      <c r="AC77" s="38"/>
      <c r="AD77" s="38"/>
      <c r="AE77" s="38"/>
      <c r="AF77" s="38"/>
      <c r="AG77" s="38"/>
      <c r="AH77" s="38"/>
      <c r="AI77" s="57"/>
      <c r="AJ77" s="57"/>
      <c r="AK77" s="38"/>
      <c r="AL77" s="38"/>
      <c r="AM77" s="38"/>
      <c r="AN77" s="38"/>
      <c r="AO77" s="38"/>
      <c r="AP77" s="38"/>
      <c r="AQ77" s="38"/>
      <c r="AR77" s="38"/>
      <c r="AS77" s="38"/>
      <c r="AT77" s="38"/>
      <c r="AU77" s="38"/>
      <c r="AV77" s="38"/>
      <c r="AW77" s="58"/>
      <c r="AX77" s="40"/>
      <c r="AY77" s="40"/>
      <c r="AZ77" s="136"/>
      <c r="BA77" s="137"/>
      <c r="BB77" s="41"/>
      <c r="BC77" s="42"/>
      <c r="BD77" s="43"/>
      <c r="BE77" s="43"/>
      <c r="BF77" s="42"/>
      <c r="BG77" s="41"/>
      <c r="BH77" s="43"/>
      <c r="BI77" s="43"/>
      <c r="BJ77" s="44"/>
      <c r="BK77" s="44"/>
      <c r="BL77" s="43"/>
      <c r="BM77" s="43"/>
      <c r="BN77" s="41"/>
      <c r="BO77" s="41"/>
      <c r="BP77" s="41"/>
      <c r="BQ77" s="41"/>
      <c r="BR77" s="41"/>
      <c r="BS77" s="46"/>
      <c r="BT77" s="46"/>
      <c r="BU77" s="46"/>
      <c r="BV77" s="46"/>
      <c r="BW77" s="138"/>
      <c r="BX77" s="139"/>
      <c r="BY77" s="46"/>
      <c r="BZ77" s="46"/>
      <c r="CA77" s="46"/>
      <c r="CB77" s="46"/>
      <c r="CC77" s="138"/>
      <c r="CD77" s="139"/>
      <c r="CE77" s="46"/>
      <c r="CF77" s="140"/>
      <c r="CG77" s="141"/>
      <c r="CH77" s="142"/>
      <c r="CI77" s="142"/>
      <c r="CJ77" s="142"/>
      <c r="CK77" s="142"/>
      <c r="CL77" s="143"/>
      <c r="CM77" s="144"/>
      <c r="CN77" s="48"/>
      <c r="CO77" s="48"/>
      <c r="CP77" s="48"/>
      <c r="CQ77" s="41"/>
      <c r="CR77" s="137"/>
      <c r="CS77" s="145"/>
      <c r="CT77" s="145"/>
      <c r="CU77" s="41"/>
      <c r="CV77" s="146"/>
      <c r="CW77" s="146"/>
      <c r="CX77" s="146"/>
      <c r="CY77" s="146"/>
      <c r="CZ77" s="142"/>
      <c r="DA77" s="47"/>
      <c r="DB77" s="147"/>
      <c r="DC77" s="147"/>
      <c r="DD77" s="37"/>
      <c r="DE77" s="37"/>
      <c r="DF77" s="148"/>
      <c r="DG77" s="148"/>
      <c r="DH77" s="35"/>
      <c r="DI77" s="36"/>
      <c r="DJ77" s="149"/>
      <c r="DK77" s="150"/>
      <c r="DL77" s="150"/>
      <c r="DM77" s="149"/>
      <c r="DN77" s="149"/>
      <c r="DO77" s="38"/>
      <c r="DP77" s="149"/>
      <c r="DQ77" s="38"/>
      <c r="DR77" s="38"/>
      <c r="DS77" s="151"/>
      <c r="DT77" s="45"/>
      <c r="DU77" s="45"/>
      <c r="DV77" s="152"/>
      <c r="DW77" s="41"/>
      <c r="DX77" s="47"/>
      <c r="DY77" s="47"/>
      <c r="DZ77" s="47"/>
      <c r="EA77" s="1214"/>
      <c r="EB77" s="1214"/>
      <c r="EC77" s="50"/>
      <c r="ED77" s="50"/>
      <c r="EE77" s="48"/>
      <c r="EF77" s="41"/>
      <c r="EG77" s="147"/>
      <c r="EH77" s="148"/>
      <c r="EI77" s="38"/>
      <c r="EJ77" s="152"/>
      <c r="EK77" s="51"/>
      <c r="EL77" s="51"/>
      <c r="EM77" s="51"/>
      <c r="EN77" s="51"/>
      <c r="EO77" s="51"/>
      <c r="EP77" s="51"/>
      <c r="EQ77" s="51"/>
      <c r="ER77" s="51"/>
      <c r="ES77" s="51"/>
      <c r="ET77" s="51"/>
    </row>
    <row r="78" spans="1:154" s="90" customFormat="1" ht="17.100000000000001" customHeight="1" x14ac:dyDescent="0.25">
      <c r="A78" s="242"/>
      <c r="B78" s="52"/>
      <c r="C78" s="53"/>
      <c r="D78" s="1133"/>
      <c r="E78" s="9"/>
      <c r="F78" s="9"/>
      <c r="G78" s="54"/>
      <c r="H78" s="54"/>
      <c r="I78" s="53"/>
      <c r="J78" s="18"/>
      <c r="K78" s="55"/>
      <c r="L78" s="56"/>
      <c r="M78" s="56"/>
      <c r="N78" s="56"/>
      <c r="O78" s="6"/>
      <c r="P78" s="80"/>
      <c r="Q78" s="80"/>
      <c r="R78" s="80"/>
      <c r="S78" s="80"/>
      <c r="T78" s="80"/>
      <c r="U78" s="80"/>
      <c r="V78" s="80"/>
      <c r="W78" s="80"/>
      <c r="X78" s="80"/>
      <c r="Y78" s="80"/>
      <c r="Z78" s="80"/>
      <c r="AA78" s="80"/>
      <c r="AB78" s="80"/>
      <c r="AC78" s="80"/>
      <c r="AD78" s="80"/>
      <c r="AE78" s="80"/>
      <c r="AF78" s="80"/>
      <c r="AG78" s="80"/>
      <c r="AH78" s="80"/>
      <c r="AI78" s="80"/>
      <c r="AJ78" s="80"/>
      <c r="AK78" s="80"/>
      <c r="AL78" s="80"/>
      <c r="AM78" s="80"/>
      <c r="AN78" s="80"/>
      <c r="AO78" s="80"/>
      <c r="AP78" s="80"/>
      <c r="AQ78" s="80"/>
      <c r="AR78" s="80"/>
      <c r="AS78" s="80"/>
      <c r="AT78" s="80"/>
      <c r="AU78" s="16"/>
      <c r="AV78" s="16"/>
      <c r="AW78" s="58"/>
      <c r="AX78" s="99"/>
      <c r="AY78" s="99"/>
      <c r="AZ78" s="92"/>
      <c r="BA78" s="101"/>
      <c r="BB78" s="83"/>
      <c r="BC78" s="115"/>
      <c r="BD78" s="19"/>
      <c r="BE78" s="19"/>
      <c r="BF78" s="154"/>
      <c r="BG78" s="115"/>
      <c r="BH78" s="19"/>
      <c r="BI78" s="12"/>
      <c r="BJ78" s="154"/>
      <c r="BK78" s="32"/>
      <c r="BL78" s="19"/>
      <c r="BM78" s="19"/>
      <c r="BN78" s="154"/>
      <c r="BO78" s="82"/>
      <c r="BP78" s="82"/>
      <c r="BQ78" s="13"/>
      <c r="BR78" s="82"/>
      <c r="BS78" s="64"/>
      <c r="BT78" s="64"/>
      <c r="BU78" s="64"/>
      <c r="BV78" s="64"/>
      <c r="BW78" s="65"/>
      <c r="BX78" s="66"/>
      <c r="BY78" s="64"/>
      <c r="BZ78" s="64"/>
      <c r="CA78" s="64"/>
      <c r="CB78" s="64"/>
      <c r="CC78" s="65"/>
      <c r="CD78" s="66"/>
      <c r="CE78" s="64"/>
      <c r="CF78" s="103"/>
      <c r="CG78" s="103"/>
      <c r="CH78" s="67"/>
      <c r="CI78" s="67"/>
      <c r="CJ78" s="67"/>
      <c r="CK78" s="67"/>
      <c r="CL78" s="67"/>
      <c r="CM78" s="100"/>
      <c r="CN78" s="94"/>
      <c r="CO78" s="94"/>
      <c r="CP78" s="95"/>
      <c r="CQ78" s="15"/>
      <c r="CR78" s="15"/>
      <c r="CS78" s="15"/>
      <c r="CT78" s="15"/>
      <c r="CU78" s="70"/>
      <c r="CV78" s="72"/>
      <c r="CW78" s="72"/>
      <c r="CX78" s="72"/>
      <c r="CY78" s="71"/>
      <c r="CZ78" s="67"/>
      <c r="DA78" s="67"/>
      <c r="DB78" s="73"/>
      <c r="DC78" s="74"/>
      <c r="DD78" s="75"/>
      <c r="DE78" s="75"/>
      <c r="DF78" s="76"/>
      <c r="DG78" s="77"/>
      <c r="DH78" s="56"/>
      <c r="DI78" s="56"/>
      <c r="DJ78" s="78"/>
      <c r="DK78" s="78"/>
      <c r="DL78" s="78"/>
      <c r="DM78" s="78"/>
      <c r="DN78" s="78"/>
      <c r="DO78" s="78"/>
      <c r="DP78" s="78"/>
      <c r="DQ78" s="80"/>
      <c r="DR78" s="80"/>
      <c r="DS78" s="81"/>
      <c r="DT78" s="82"/>
      <c r="DU78" s="62"/>
      <c r="DV78" s="116"/>
      <c r="DW78" s="82"/>
      <c r="DX78" s="67"/>
      <c r="DY78" s="67"/>
      <c r="DZ78" s="86"/>
      <c r="EA78" s="1214"/>
      <c r="EB78" s="1214"/>
      <c r="EC78" s="87"/>
      <c r="ED78" s="88"/>
      <c r="EE78" s="95"/>
      <c r="EF78" s="70"/>
      <c r="EG78" s="74"/>
      <c r="EH78" s="77"/>
      <c r="EI78" s="80"/>
      <c r="EJ78" s="116"/>
      <c r="EK78" s="89"/>
      <c r="EL78" s="89"/>
      <c r="EM78" s="89"/>
      <c r="EN78" s="89"/>
      <c r="EO78" s="89"/>
      <c r="EP78" s="89"/>
      <c r="EQ78" s="89"/>
      <c r="ER78" s="89"/>
      <c r="ES78" s="89"/>
      <c r="ET78" s="89"/>
    </row>
    <row r="79" spans="1:154" s="98" customFormat="1" x14ac:dyDescent="0.25">
      <c r="A79" s="242"/>
      <c r="B79" s="91"/>
      <c r="C79" s="54"/>
      <c r="D79" s="1133"/>
      <c r="E79" s="9"/>
      <c r="F79" s="9"/>
      <c r="G79" s="53"/>
      <c r="H79" s="53"/>
      <c r="I79" s="53"/>
      <c r="J79" s="18"/>
      <c r="K79" s="55"/>
      <c r="L79" s="56"/>
      <c r="M79" s="56"/>
      <c r="N79" s="56"/>
      <c r="O79" s="6"/>
      <c r="P79" s="80"/>
      <c r="Q79" s="80"/>
      <c r="R79" s="80"/>
      <c r="S79" s="80"/>
      <c r="T79" s="80"/>
      <c r="U79" s="80"/>
      <c r="V79" s="80"/>
      <c r="W79" s="57"/>
      <c r="X79" s="57"/>
      <c r="Y79" s="57"/>
      <c r="Z79" s="57"/>
      <c r="AA79" s="10"/>
      <c r="AB79" s="10"/>
      <c r="AC79" s="10"/>
      <c r="AD79" s="80"/>
      <c r="AE79" s="10"/>
      <c r="AF79" s="10"/>
      <c r="AG79" s="10"/>
      <c r="AH79" s="14"/>
      <c r="AI79" s="80"/>
      <c r="AJ79" s="80"/>
      <c r="AK79" s="80"/>
      <c r="AL79" s="80"/>
      <c r="AM79" s="80"/>
      <c r="AN79" s="80"/>
      <c r="AO79" s="80"/>
      <c r="AP79" s="57"/>
      <c r="AQ79" s="57"/>
      <c r="AR79" s="57"/>
      <c r="AS79" s="57"/>
      <c r="AT79" s="14"/>
      <c r="AU79" s="16"/>
      <c r="AV79" s="16"/>
      <c r="AW79" s="58"/>
      <c r="AX79" s="59"/>
      <c r="AY79" s="59"/>
      <c r="AZ79" s="60"/>
      <c r="BA79" s="61"/>
      <c r="BB79" s="62"/>
      <c r="BC79" s="82"/>
      <c r="BD79" s="12"/>
      <c r="BE79" s="19"/>
      <c r="BF79" s="82"/>
      <c r="BG79" s="82"/>
      <c r="BH79" s="12"/>
      <c r="BI79" s="12"/>
      <c r="BJ79" s="31"/>
      <c r="BK79" s="31"/>
      <c r="BL79" s="12"/>
      <c r="BM79" s="19"/>
      <c r="BN79" s="82"/>
      <c r="BO79" s="82"/>
      <c r="BP79" s="12"/>
      <c r="BQ79" s="13"/>
      <c r="BR79" s="82"/>
      <c r="BS79" s="64"/>
      <c r="BT79" s="64"/>
      <c r="BU79" s="64"/>
      <c r="BV79" s="64"/>
      <c r="BW79" s="65"/>
      <c r="BX79" s="66"/>
      <c r="BY79" s="64"/>
      <c r="BZ79" s="64"/>
      <c r="CA79" s="64"/>
      <c r="CB79" s="64"/>
      <c r="CC79" s="65"/>
      <c r="CD79" s="66"/>
      <c r="CE79" s="64"/>
      <c r="CF79" s="103"/>
      <c r="CG79" s="103"/>
      <c r="CH79" s="67"/>
      <c r="CI79" s="67"/>
      <c r="CJ79" s="67"/>
      <c r="CK79" s="67"/>
      <c r="CL79" s="67"/>
      <c r="CM79" s="100"/>
      <c r="CN79" s="69"/>
      <c r="CO79" s="94"/>
      <c r="CP79" s="95"/>
      <c r="CQ79" s="15"/>
      <c r="CR79" s="15"/>
      <c r="CS79" s="15"/>
      <c r="CT79" s="15"/>
      <c r="CU79" s="70"/>
      <c r="CV79" s="72"/>
      <c r="CW79" s="72"/>
      <c r="CX79" s="72"/>
      <c r="CY79" s="71"/>
      <c r="CZ79" s="67"/>
      <c r="DA79" s="67"/>
      <c r="DB79" s="73"/>
      <c r="DC79" s="74"/>
      <c r="DD79" s="75"/>
      <c r="DE79" s="75"/>
      <c r="DF79" s="76"/>
      <c r="DG79" s="77"/>
      <c r="DH79" s="56"/>
      <c r="DI79" s="56"/>
      <c r="DJ79" s="78"/>
      <c r="DK79" s="78"/>
      <c r="DL79" s="78"/>
      <c r="DM79" s="78"/>
      <c r="DN79" s="78"/>
      <c r="DO79" s="78"/>
      <c r="DP79" s="78"/>
      <c r="DQ79" s="80"/>
      <c r="DR79" s="80"/>
      <c r="DS79" s="81"/>
      <c r="DT79" s="82"/>
      <c r="DU79" s="83"/>
      <c r="DV79" s="84"/>
      <c r="DW79" s="82"/>
      <c r="DX79" s="67"/>
      <c r="DY79" s="67"/>
      <c r="DZ79" s="86"/>
      <c r="EA79" s="1214"/>
      <c r="EB79" s="1214"/>
      <c r="EC79" s="96"/>
      <c r="ED79" s="96"/>
      <c r="EE79" s="95"/>
      <c r="EF79" s="70"/>
      <c r="EG79" s="74"/>
      <c r="EH79" s="77"/>
      <c r="EI79" s="80"/>
      <c r="EJ79" s="84"/>
      <c r="EK79" s="97"/>
      <c r="EL79" s="97"/>
      <c r="EM79" s="97"/>
      <c r="EN79" s="97"/>
      <c r="EO79" s="97"/>
      <c r="EP79" s="97"/>
      <c r="EQ79" s="97"/>
      <c r="ER79" s="97"/>
      <c r="ES79" s="97"/>
      <c r="ET79" s="97"/>
    </row>
    <row r="80" spans="1:154" s="90" customFormat="1" ht="15.75" customHeight="1" x14ac:dyDescent="0.25">
      <c r="A80" s="242"/>
      <c r="B80" s="91"/>
      <c r="C80" s="54"/>
      <c r="D80" s="1133"/>
      <c r="E80" s="22"/>
      <c r="F80" s="22"/>
      <c r="G80" s="54"/>
      <c r="H80" s="54"/>
      <c r="I80" s="54"/>
      <c r="J80" s="18"/>
      <c r="K80" s="21"/>
      <c r="L80" s="56"/>
      <c r="M80" s="56"/>
      <c r="N80" s="56"/>
      <c r="O80" s="6"/>
      <c r="P80" s="80"/>
      <c r="Q80" s="80"/>
      <c r="R80" s="80"/>
      <c r="S80" s="80"/>
      <c r="T80" s="80"/>
      <c r="U80" s="80"/>
      <c r="V80" s="80"/>
      <c r="W80" s="57"/>
      <c r="X80" s="57"/>
      <c r="Y80" s="57"/>
      <c r="Z80" s="57"/>
      <c r="AA80" s="10"/>
      <c r="AB80" s="10"/>
      <c r="AC80" s="10"/>
      <c r="AD80" s="80"/>
      <c r="AE80" s="10"/>
      <c r="AF80" s="10"/>
      <c r="AG80" s="10"/>
      <c r="AH80" s="14"/>
      <c r="AI80" s="80"/>
      <c r="AJ80" s="80"/>
      <c r="AK80" s="80"/>
      <c r="AL80" s="80"/>
      <c r="AM80" s="80"/>
      <c r="AN80" s="80"/>
      <c r="AO80" s="80"/>
      <c r="AP80" s="57"/>
      <c r="AQ80" s="57"/>
      <c r="AR80" s="57"/>
      <c r="AS80" s="57"/>
      <c r="AT80" s="14"/>
      <c r="AU80" s="16"/>
      <c r="AV80" s="16"/>
      <c r="AW80" s="58"/>
      <c r="AX80" s="59"/>
      <c r="AY80" s="99"/>
      <c r="AZ80" s="92"/>
      <c r="BA80" s="101"/>
      <c r="BB80" s="82"/>
      <c r="BC80" s="102"/>
      <c r="BD80" s="24"/>
      <c r="BE80" s="19"/>
      <c r="BF80" s="19"/>
      <c r="BG80" s="102"/>
      <c r="BH80" s="24"/>
      <c r="BI80" s="12"/>
      <c r="BJ80" s="19"/>
      <c r="BK80" s="102"/>
      <c r="BL80" s="24"/>
      <c r="BM80" s="19"/>
      <c r="BN80" s="19"/>
      <c r="BO80" s="102"/>
      <c r="BP80" s="24"/>
      <c r="BQ80" s="12"/>
      <c r="BR80" s="19"/>
      <c r="BS80" s="155"/>
      <c r="BT80" s="155"/>
      <c r="BU80" s="64"/>
      <c r="BV80" s="64"/>
      <c r="BW80" s="65"/>
      <c r="BX80" s="66"/>
      <c r="BY80" s="155"/>
      <c r="BZ80" s="155"/>
      <c r="CA80" s="64"/>
      <c r="CB80" s="64"/>
      <c r="CC80" s="65"/>
      <c r="CD80" s="66"/>
      <c r="CE80" s="64"/>
      <c r="CF80" s="103"/>
      <c r="CG80" s="103"/>
      <c r="CH80" s="67"/>
      <c r="CI80" s="67"/>
      <c r="CJ80" s="67"/>
      <c r="CK80" s="67"/>
      <c r="CL80" s="67"/>
      <c r="CM80" s="100"/>
      <c r="CN80" s="94"/>
      <c r="CO80" s="94"/>
      <c r="CP80" s="95"/>
      <c r="CQ80" s="15"/>
      <c r="CR80" s="15"/>
      <c r="CS80" s="15"/>
      <c r="CT80" s="15"/>
      <c r="CU80" s="70"/>
      <c r="CV80" s="72"/>
      <c r="CW80" s="72"/>
      <c r="CX80" s="72"/>
      <c r="CY80" s="71"/>
      <c r="CZ80" s="67"/>
      <c r="DA80" s="67"/>
      <c r="DB80" s="73"/>
      <c r="DC80" s="74"/>
      <c r="DD80" s="75"/>
      <c r="DE80" s="75"/>
      <c r="DF80" s="76"/>
      <c r="DG80" s="77"/>
      <c r="DH80" s="56"/>
      <c r="DI80" s="56"/>
      <c r="DJ80" s="78"/>
      <c r="DK80" s="78"/>
      <c r="DL80" s="78"/>
      <c r="DM80" s="78"/>
      <c r="DN80" s="78"/>
      <c r="DO80" s="79"/>
      <c r="DP80" s="78"/>
      <c r="DQ80" s="57"/>
      <c r="DR80" s="80"/>
      <c r="DS80" s="81"/>
      <c r="DT80" s="82"/>
      <c r="DU80" s="83"/>
      <c r="DV80" s="84"/>
      <c r="DW80" s="82"/>
      <c r="DX80" s="67"/>
      <c r="DY80" s="67"/>
      <c r="DZ80" s="86"/>
      <c r="EA80" s="1214"/>
      <c r="EB80" s="1214"/>
      <c r="EC80" s="87"/>
      <c r="ED80" s="96"/>
      <c r="EE80" s="95"/>
      <c r="EF80" s="70"/>
      <c r="EG80" s="74"/>
      <c r="EH80" s="77"/>
      <c r="EI80" s="57"/>
      <c r="EJ80" s="84"/>
      <c r="EK80" s="89"/>
      <c r="EL80" s="89"/>
      <c r="EM80" s="89"/>
      <c r="EN80" s="89"/>
      <c r="EO80" s="89"/>
      <c r="EP80" s="89"/>
      <c r="EQ80" s="89"/>
      <c r="ER80" s="89"/>
      <c r="ES80" s="89"/>
      <c r="ET80" s="89"/>
    </row>
    <row r="81" spans="1:150" s="98" customFormat="1" x14ac:dyDescent="0.25">
      <c r="A81" s="242"/>
      <c r="B81" s="52"/>
      <c r="C81" s="53"/>
      <c r="D81" s="1133"/>
      <c r="E81" s="22"/>
      <c r="F81" s="22"/>
      <c r="G81" s="53"/>
      <c r="H81" s="53"/>
      <c r="I81" s="53"/>
      <c r="J81" s="55"/>
      <c r="K81" s="18"/>
      <c r="L81" s="56"/>
      <c r="M81" s="56"/>
      <c r="N81" s="56"/>
      <c r="O81" s="75"/>
      <c r="P81" s="57"/>
      <c r="Q81" s="57"/>
      <c r="R81" s="80"/>
      <c r="S81" s="80"/>
      <c r="T81" s="80"/>
      <c r="U81" s="57"/>
      <c r="V81" s="57"/>
      <c r="W81" s="57"/>
      <c r="X81" s="57"/>
      <c r="Y81" s="57"/>
      <c r="Z81" s="57"/>
      <c r="AA81" s="10"/>
      <c r="AB81" s="10"/>
      <c r="AC81" s="10"/>
      <c r="AD81" s="57"/>
      <c r="AE81" s="10"/>
      <c r="AF81" s="10"/>
      <c r="AG81" s="10"/>
      <c r="AH81" s="10"/>
      <c r="AI81" s="57"/>
      <c r="AJ81" s="57"/>
      <c r="AK81" s="80"/>
      <c r="AL81" s="80"/>
      <c r="AM81" s="80"/>
      <c r="AN81" s="57"/>
      <c r="AO81" s="57"/>
      <c r="AP81" s="57"/>
      <c r="AQ81" s="57"/>
      <c r="AR81" s="57"/>
      <c r="AS81" s="57"/>
      <c r="AT81" s="57"/>
      <c r="AU81" s="16"/>
      <c r="AV81" s="16"/>
      <c r="AW81" s="58"/>
      <c r="AX81" s="59"/>
      <c r="AY81" s="59"/>
      <c r="AZ81" s="60"/>
      <c r="BA81" s="61"/>
      <c r="BB81" s="62"/>
      <c r="BC81" s="61"/>
      <c r="BD81" s="61"/>
      <c r="BE81" s="19"/>
      <c r="BF81" s="61"/>
      <c r="BG81" s="61"/>
      <c r="BH81" s="61"/>
      <c r="BI81" s="12"/>
      <c r="BJ81" s="156"/>
      <c r="BK81" s="156"/>
      <c r="BL81" s="61"/>
      <c r="BM81" s="19"/>
      <c r="BN81" s="61"/>
      <c r="BO81" s="61"/>
      <c r="BP81" s="61"/>
      <c r="BQ81" s="13"/>
      <c r="BR81" s="61"/>
      <c r="BS81" s="64"/>
      <c r="BT81" s="64"/>
      <c r="BU81" s="64"/>
      <c r="BV81" s="64"/>
      <c r="BW81" s="65"/>
      <c r="BX81" s="66"/>
      <c r="BY81" s="64"/>
      <c r="BZ81" s="64"/>
      <c r="CA81" s="64"/>
      <c r="CB81" s="64"/>
      <c r="CC81" s="65"/>
      <c r="CD81" s="66"/>
      <c r="CE81" s="66"/>
      <c r="CF81" s="66"/>
      <c r="CG81" s="66"/>
      <c r="CH81" s="67"/>
      <c r="CI81" s="67"/>
      <c r="CJ81" s="67"/>
      <c r="CK81" s="67"/>
      <c r="CL81" s="67"/>
      <c r="CM81" s="68"/>
      <c r="CN81" s="69"/>
      <c r="CO81" s="69"/>
      <c r="CP81" s="69"/>
      <c r="CQ81" s="15"/>
      <c r="CR81" s="15"/>
      <c r="CS81" s="15"/>
      <c r="CT81" s="15"/>
      <c r="CU81" s="70"/>
      <c r="CV81" s="71"/>
      <c r="CW81" s="71"/>
      <c r="CX81" s="72"/>
      <c r="CY81" s="71"/>
      <c r="CZ81" s="67"/>
      <c r="DA81" s="67"/>
      <c r="DB81" s="73"/>
      <c r="DC81" s="74"/>
      <c r="DD81" s="75"/>
      <c r="DE81" s="75"/>
      <c r="DF81" s="76"/>
      <c r="DG81" s="77"/>
      <c r="DH81" s="56"/>
      <c r="DI81" s="56"/>
      <c r="DJ81" s="110"/>
      <c r="DK81" s="110"/>
      <c r="DL81" s="110"/>
      <c r="DM81" s="110"/>
      <c r="DN81" s="110"/>
      <c r="DO81" s="110"/>
      <c r="DP81" s="110"/>
      <c r="DQ81" s="57"/>
      <c r="DR81" s="57"/>
      <c r="DS81" s="81"/>
      <c r="DT81" s="82"/>
      <c r="DU81" s="83"/>
      <c r="DV81" s="84"/>
      <c r="DW81" s="82"/>
      <c r="DX81" s="85"/>
      <c r="DY81" s="67"/>
      <c r="DZ81" s="86"/>
      <c r="EA81" s="1214"/>
      <c r="EB81" s="1214"/>
      <c r="EC81" s="96"/>
      <c r="ED81" s="96"/>
      <c r="EE81" s="69"/>
      <c r="EF81" s="70"/>
      <c r="EG81" s="74"/>
      <c r="EH81" s="77"/>
      <c r="EI81" s="57"/>
      <c r="EJ81" s="84"/>
      <c r="EK81" s="97"/>
      <c r="EL81" s="97"/>
      <c r="EM81" s="97"/>
      <c r="EN81" s="97"/>
      <c r="EO81" s="97"/>
      <c r="EP81" s="97"/>
      <c r="EQ81" s="97"/>
      <c r="ER81" s="97"/>
      <c r="ES81" s="97"/>
      <c r="ET81" s="97"/>
    </row>
    <row r="82" spans="1:150" s="90" customFormat="1" x14ac:dyDescent="0.25">
      <c r="A82" s="242"/>
      <c r="B82" s="121"/>
      <c r="C82" s="122"/>
      <c r="D82" s="1134"/>
      <c r="E82" s="122"/>
      <c r="F82" s="122"/>
      <c r="G82" s="122"/>
      <c r="H82" s="122"/>
      <c r="I82" s="122"/>
      <c r="J82" s="125"/>
      <c r="K82" s="125"/>
      <c r="L82" s="56"/>
      <c r="M82" s="56"/>
      <c r="N82" s="56"/>
      <c r="O82" s="6"/>
      <c r="P82" s="80"/>
      <c r="Q82" s="80"/>
      <c r="R82" s="80"/>
      <c r="S82" s="80"/>
      <c r="T82" s="80"/>
      <c r="U82" s="80"/>
      <c r="V82" s="80"/>
      <c r="W82" s="80"/>
      <c r="X82" s="80"/>
      <c r="Y82" s="80"/>
      <c r="Z82" s="80"/>
      <c r="AA82" s="80"/>
      <c r="AB82" s="57"/>
      <c r="AC82" s="80"/>
      <c r="AD82" s="80"/>
      <c r="AE82" s="80"/>
      <c r="AF82" s="80"/>
      <c r="AG82" s="80"/>
      <c r="AH82" s="80"/>
      <c r="AI82" s="80"/>
      <c r="AJ82" s="80"/>
      <c r="AK82" s="80"/>
      <c r="AL82" s="80"/>
      <c r="AM82" s="80"/>
      <c r="AN82" s="80"/>
      <c r="AO82" s="80"/>
      <c r="AP82" s="80"/>
      <c r="AQ82" s="80"/>
      <c r="AR82" s="80"/>
      <c r="AS82" s="80"/>
      <c r="AT82" s="80"/>
      <c r="AU82" s="80"/>
      <c r="AV82" s="80"/>
      <c r="AW82" s="58"/>
      <c r="AX82" s="99"/>
      <c r="AY82" s="99"/>
      <c r="AZ82" s="92"/>
      <c r="BA82" s="101"/>
      <c r="BB82" s="83"/>
      <c r="BC82" s="115"/>
      <c r="BD82" s="19"/>
      <c r="BE82" s="19"/>
      <c r="BF82" s="19"/>
      <c r="BG82" s="83"/>
      <c r="BH82" s="83"/>
      <c r="BI82" s="83"/>
      <c r="BJ82" s="117"/>
      <c r="BK82" s="117"/>
      <c r="BL82" s="82"/>
      <c r="BM82" s="31"/>
      <c r="BN82" s="83"/>
      <c r="BO82" s="83"/>
      <c r="BP82" s="82"/>
      <c r="BQ82" s="82"/>
      <c r="BR82" s="82"/>
      <c r="BS82" s="128"/>
      <c r="BT82" s="128"/>
      <c r="BU82" s="128"/>
      <c r="BV82" s="128"/>
      <c r="BW82" s="65"/>
      <c r="BX82" s="157"/>
      <c r="BY82" s="128"/>
      <c r="BZ82" s="128"/>
      <c r="CA82" s="128"/>
      <c r="CB82" s="128"/>
      <c r="CC82" s="65"/>
      <c r="CD82" s="157"/>
      <c r="CE82" s="64"/>
      <c r="CF82" s="127"/>
      <c r="CG82" s="130"/>
      <c r="CH82" s="67"/>
      <c r="CI82" s="67"/>
      <c r="CJ82" s="67"/>
      <c r="CK82" s="67"/>
      <c r="CL82" s="158"/>
      <c r="CM82" s="100"/>
      <c r="CN82" s="69"/>
      <c r="CO82" s="69"/>
      <c r="CP82" s="69"/>
      <c r="CQ82" s="83"/>
      <c r="CR82" s="114"/>
      <c r="CS82" s="61"/>
      <c r="CT82" s="61"/>
      <c r="CU82" s="83"/>
      <c r="CV82" s="71"/>
      <c r="CW82" s="71"/>
      <c r="CX82" s="71"/>
      <c r="CY82" s="71"/>
      <c r="CZ82" s="67"/>
      <c r="DA82" s="67"/>
      <c r="DB82" s="119"/>
      <c r="DC82" s="119"/>
      <c r="DD82" s="75"/>
      <c r="DE82" s="75"/>
      <c r="DF82" s="77"/>
      <c r="DG82" s="77"/>
      <c r="DH82" s="132"/>
      <c r="DI82" s="56"/>
      <c r="DJ82" s="78"/>
      <c r="DK82" s="110"/>
      <c r="DL82" s="110"/>
      <c r="DM82" s="78"/>
      <c r="DN82" s="78"/>
      <c r="DO82" s="80"/>
      <c r="DP82" s="78"/>
      <c r="DQ82" s="80"/>
      <c r="DR82" s="80"/>
      <c r="DS82" s="105"/>
      <c r="DT82" s="62"/>
      <c r="DU82" s="83"/>
      <c r="DV82" s="159"/>
      <c r="DW82" s="82"/>
      <c r="DX82" s="67"/>
      <c r="DY82" s="67"/>
      <c r="DZ82" s="67"/>
      <c r="EA82" s="1214"/>
      <c r="EB82" s="1214"/>
      <c r="EC82" s="87"/>
      <c r="ED82" s="88"/>
      <c r="EE82" s="69"/>
      <c r="EF82" s="83"/>
      <c r="EG82" s="119"/>
      <c r="EH82" s="77"/>
      <c r="EI82" s="80"/>
      <c r="EJ82" s="159"/>
      <c r="EK82" s="89"/>
      <c r="EL82" s="89"/>
      <c r="EM82" s="89"/>
      <c r="EN82" s="89"/>
      <c r="EO82" s="89"/>
      <c r="EP82" s="89"/>
      <c r="EQ82" s="89"/>
      <c r="ER82" s="89"/>
      <c r="ES82" s="89"/>
      <c r="ET82" s="89"/>
    </row>
    <row r="83" spans="1:150" s="90" customFormat="1" x14ac:dyDescent="0.25">
      <c r="A83" s="242"/>
      <c r="B83" s="121"/>
      <c r="C83" s="122"/>
      <c r="D83" s="1134"/>
      <c r="E83" s="122"/>
      <c r="F83" s="122"/>
      <c r="G83" s="122"/>
      <c r="H83" s="122"/>
      <c r="I83" s="122"/>
      <c r="J83" s="160"/>
      <c r="K83" s="160"/>
      <c r="L83" s="56"/>
      <c r="M83" s="56"/>
      <c r="N83" s="56"/>
      <c r="O83" s="161"/>
      <c r="P83" s="80"/>
      <c r="Q83" s="80"/>
      <c r="R83" s="80"/>
      <c r="S83" s="80"/>
      <c r="T83" s="80"/>
      <c r="U83" s="80"/>
      <c r="V83" s="80"/>
      <c r="W83" s="80"/>
      <c r="X83" s="80"/>
      <c r="Y83" s="80"/>
      <c r="Z83" s="80"/>
      <c r="AA83" s="80"/>
      <c r="AB83" s="80"/>
      <c r="AC83" s="80"/>
      <c r="AD83" s="80"/>
      <c r="AE83" s="80"/>
      <c r="AF83" s="80"/>
      <c r="AG83" s="80"/>
      <c r="AH83" s="80"/>
      <c r="AI83" s="80"/>
      <c r="AJ83" s="80"/>
      <c r="AK83" s="80"/>
      <c r="AL83" s="80"/>
      <c r="AM83" s="80"/>
      <c r="AN83" s="80"/>
      <c r="AO83" s="80"/>
      <c r="AP83" s="80"/>
      <c r="AQ83" s="80"/>
      <c r="AR83" s="80"/>
      <c r="AS83" s="80"/>
      <c r="AT83" s="80"/>
      <c r="AU83" s="80"/>
      <c r="AV83" s="80"/>
      <c r="AW83" s="58"/>
      <c r="AX83" s="99"/>
      <c r="AY83" s="99"/>
      <c r="AZ83" s="92"/>
      <c r="BA83" s="101"/>
      <c r="BB83" s="83"/>
      <c r="BC83" s="115"/>
      <c r="BD83" s="115"/>
      <c r="BE83" s="32"/>
      <c r="BF83" s="115"/>
      <c r="BG83" s="83"/>
      <c r="BH83" s="83"/>
      <c r="BI83" s="83"/>
      <c r="BJ83" s="117"/>
      <c r="BK83" s="117"/>
      <c r="BL83" s="83"/>
      <c r="BM83" s="117"/>
      <c r="BN83" s="83"/>
      <c r="BO83" s="83"/>
      <c r="BP83" s="83"/>
      <c r="BQ83" s="83"/>
      <c r="BR83" s="83"/>
      <c r="BS83" s="128"/>
      <c r="BT83" s="128"/>
      <c r="BU83" s="128"/>
      <c r="BV83" s="128"/>
      <c r="BW83" s="65"/>
      <c r="BX83" s="66"/>
      <c r="BY83" s="128"/>
      <c r="BZ83" s="128"/>
      <c r="CA83" s="128"/>
      <c r="CB83" s="128"/>
      <c r="CC83" s="65"/>
      <c r="CD83" s="66"/>
      <c r="CE83" s="64"/>
      <c r="CF83" s="127"/>
      <c r="CG83" s="130"/>
      <c r="CH83" s="67"/>
      <c r="CI83" s="67"/>
      <c r="CJ83" s="67"/>
      <c r="CK83" s="67"/>
      <c r="CL83" s="158"/>
      <c r="CM83" s="100"/>
      <c r="CN83" s="95"/>
      <c r="CO83" s="95"/>
      <c r="CP83" s="95"/>
      <c r="CQ83" s="83"/>
      <c r="CR83" s="83"/>
      <c r="CS83" s="83"/>
      <c r="CT83" s="83"/>
      <c r="CU83" s="82"/>
      <c r="CV83" s="118"/>
      <c r="CW83" s="118"/>
      <c r="CX83" s="118"/>
      <c r="CY83" s="72"/>
      <c r="CZ83" s="67"/>
      <c r="DA83" s="67"/>
      <c r="DB83" s="119"/>
      <c r="DC83" s="119"/>
      <c r="DD83" s="75"/>
      <c r="DE83" s="75"/>
      <c r="DF83" s="162"/>
      <c r="DG83" s="162"/>
      <c r="DH83" s="56"/>
      <c r="DI83" s="56"/>
      <c r="DJ83" s="78"/>
      <c r="DK83" s="78"/>
      <c r="DL83" s="78"/>
      <c r="DM83" s="78"/>
      <c r="DN83" s="78"/>
      <c r="DO83" s="80"/>
      <c r="DP83" s="78"/>
      <c r="DQ83" s="80"/>
      <c r="DR83" s="79"/>
      <c r="DS83" s="81"/>
      <c r="DT83" s="82"/>
      <c r="DU83" s="83"/>
      <c r="DV83" s="159"/>
      <c r="DW83" s="82"/>
      <c r="DX83" s="67"/>
      <c r="DY83" s="67"/>
      <c r="DZ83" s="67"/>
      <c r="EA83" s="1214"/>
      <c r="EB83" s="1214"/>
      <c r="EC83" s="87"/>
      <c r="ED83" s="88"/>
      <c r="EE83" s="95"/>
      <c r="EF83" s="82"/>
      <c r="EG83" s="119"/>
      <c r="EH83" s="162"/>
      <c r="EI83" s="80"/>
      <c r="EJ83" s="159"/>
      <c r="EK83" s="89"/>
      <c r="EL83" s="89"/>
      <c r="EM83" s="89"/>
      <c r="EN83" s="89"/>
      <c r="EO83" s="89"/>
      <c r="EP83" s="89"/>
      <c r="EQ83" s="89"/>
      <c r="ER83" s="89"/>
      <c r="ES83" s="89"/>
      <c r="ET83" s="89"/>
    </row>
    <row r="84" spans="1:150" s="90" customFormat="1" x14ac:dyDescent="0.25">
      <c r="A84" s="242"/>
      <c r="B84" s="121"/>
      <c r="C84" s="122"/>
      <c r="D84" s="1134"/>
      <c r="E84" s="122"/>
      <c r="F84" s="122"/>
      <c r="G84" s="122"/>
      <c r="H84" s="122"/>
      <c r="I84" s="122"/>
      <c r="J84" s="160"/>
      <c r="K84" s="160"/>
      <c r="L84" s="56"/>
      <c r="M84" s="56"/>
      <c r="N84" s="56"/>
      <c r="O84" s="161"/>
      <c r="P84" s="80"/>
      <c r="Q84" s="80"/>
      <c r="R84" s="80"/>
      <c r="S84" s="80"/>
      <c r="T84" s="80"/>
      <c r="U84" s="80"/>
      <c r="V84" s="80"/>
      <c r="W84" s="80"/>
      <c r="X84" s="80"/>
      <c r="Y84" s="80"/>
      <c r="Z84" s="80"/>
      <c r="AA84" s="80"/>
      <c r="AB84" s="80"/>
      <c r="AC84" s="80"/>
      <c r="AD84" s="80"/>
      <c r="AE84" s="80"/>
      <c r="AF84" s="80"/>
      <c r="AG84" s="80"/>
      <c r="AH84" s="80"/>
      <c r="AI84" s="80"/>
      <c r="AJ84" s="80"/>
      <c r="AK84" s="80"/>
      <c r="AL84" s="80"/>
      <c r="AM84" s="80"/>
      <c r="AN84" s="80"/>
      <c r="AO84" s="80"/>
      <c r="AP84" s="80"/>
      <c r="AQ84" s="80"/>
      <c r="AR84" s="80"/>
      <c r="AS84" s="80"/>
      <c r="AT84" s="80"/>
      <c r="AU84" s="80"/>
      <c r="AV84" s="80"/>
      <c r="AW84" s="58"/>
      <c r="AX84" s="99"/>
      <c r="AY84" s="99"/>
      <c r="AZ84" s="92"/>
      <c r="BA84" s="101"/>
      <c r="BB84" s="83"/>
      <c r="BC84" s="115"/>
      <c r="BD84" s="115"/>
      <c r="BE84" s="32"/>
      <c r="BF84" s="115"/>
      <c r="BG84" s="83"/>
      <c r="BH84" s="83"/>
      <c r="BI84" s="83"/>
      <c r="BJ84" s="117"/>
      <c r="BK84" s="117"/>
      <c r="BL84" s="83"/>
      <c r="BM84" s="117"/>
      <c r="BN84" s="83"/>
      <c r="BO84" s="83"/>
      <c r="BP84" s="83"/>
      <c r="BQ84" s="83"/>
      <c r="BR84" s="83"/>
      <c r="BS84" s="128"/>
      <c r="BT84" s="128"/>
      <c r="BU84" s="128"/>
      <c r="BV84" s="128"/>
      <c r="BW84" s="65"/>
      <c r="BX84" s="66"/>
      <c r="BY84" s="128"/>
      <c r="BZ84" s="128"/>
      <c r="CA84" s="128"/>
      <c r="CB84" s="128"/>
      <c r="CC84" s="65"/>
      <c r="CD84" s="66"/>
      <c r="CE84" s="64"/>
      <c r="CF84" s="127"/>
      <c r="CG84" s="130"/>
      <c r="CH84" s="67"/>
      <c r="CI84" s="67"/>
      <c r="CJ84" s="67"/>
      <c r="CK84" s="67"/>
      <c r="CL84" s="158"/>
      <c r="CM84" s="100"/>
      <c r="CN84" s="95"/>
      <c r="CO84" s="95"/>
      <c r="CP84" s="95"/>
      <c r="CQ84" s="83"/>
      <c r="CR84" s="83"/>
      <c r="CS84" s="83"/>
      <c r="CT84" s="83"/>
      <c r="CU84" s="82"/>
      <c r="CV84" s="118"/>
      <c r="CW84" s="118"/>
      <c r="CX84" s="118"/>
      <c r="CY84" s="72"/>
      <c r="CZ84" s="67"/>
      <c r="DA84" s="67"/>
      <c r="DB84" s="119"/>
      <c r="DC84" s="119"/>
      <c r="DD84" s="75"/>
      <c r="DE84" s="75"/>
      <c r="DF84" s="162"/>
      <c r="DG84" s="162"/>
      <c r="DH84" s="56"/>
      <c r="DI84" s="56"/>
      <c r="DJ84" s="78"/>
      <c r="DK84" s="78"/>
      <c r="DL84" s="78"/>
      <c r="DM84" s="78"/>
      <c r="DN84" s="78"/>
      <c r="DO84" s="80"/>
      <c r="DP84" s="78"/>
      <c r="DQ84" s="80"/>
      <c r="DR84" s="79"/>
      <c r="DS84" s="81"/>
      <c r="DT84" s="82"/>
      <c r="DU84" s="83"/>
      <c r="DV84" s="159"/>
      <c r="DW84" s="82"/>
      <c r="DX84" s="67"/>
      <c r="DY84" s="67"/>
      <c r="DZ84" s="67"/>
      <c r="EA84" s="1214"/>
      <c r="EB84" s="1214"/>
      <c r="EC84" s="87"/>
      <c r="ED84" s="88"/>
      <c r="EE84" s="95"/>
      <c r="EF84" s="82"/>
      <c r="EG84" s="119"/>
      <c r="EH84" s="162"/>
      <c r="EI84" s="80"/>
      <c r="EJ84" s="159"/>
      <c r="EK84" s="89"/>
      <c r="EL84" s="89"/>
      <c r="EM84" s="89"/>
      <c r="EN84" s="89"/>
      <c r="EO84" s="89"/>
      <c r="EP84" s="89"/>
      <c r="EQ84" s="89"/>
      <c r="ER84" s="89"/>
      <c r="ES84" s="89"/>
      <c r="ET84" s="89"/>
    </row>
    <row r="85" spans="1:150" s="90" customFormat="1" x14ac:dyDescent="0.25">
      <c r="A85" s="242"/>
      <c r="B85" s="121"/>
      <c r="C85" s="122"/>
      <c r="D85" s="1134"/>
      <c r="E85" s="122"/>
      <c r="F85" s="122"/>
      <c r="G85" s="122"/>
      <c r="H85" s="122"/>
      <c r="I85" s="122"/>
      <c r="J85" s="125"/>
      <c r="K85" s="125"/>
      <c r="L85" s="56"/>
      <c r="M85" s="56"/>
      <c r="N85" s="56"/>
      <c r="O85" s="6"/>
      <c r="P85" s="80"/>
      <c r="Q85" s="80"/>
      <c r="R85" s="80"/>
      <c r="S85" s="80"/>
      <c r="T85" s="80"/>
      <c r="U85" s="80"/>
      <c r="V85" s="80"/>
      <c r="W85" s="80"/>
      <c r="X85" s="80"/>
      <c r="Y85" s="80"/>
      <c r="Z85" s="80"/>
      <c r="AA85" s="80"/>
      <c r="AB85" s="80"/>
      <c r="AC85" s="80"/>
      <c r="AD85" s="80"/>
      <c r="AE85" s="80"/>
      <c r="AF85" s="80"/>
      <c r="AG85" s="80"/>
      <c r="AH85" s="80"/>
      <c r="AI85" s="80"/>
      <c r="AJ85" s="80"/>
      <c r="AK85" s="80"/>
      <c r="AL85" s="80"/>
      <c r="AM85" s="80"/>
      <c r="AN85" s="80"/>
      <c r="AO85" s="80"/>
      <c r="AP85" s="80"/>
      <c r="AQ85" s="80"/>
      <c r="AR85" s="80"/>
      <c r="AS85" s="80"/>
      <c r="AT85" s="80"/>
      <c r="AU85" s="80"/>
      <c r="AV85" s="80"/>
      <c r="AW85" s="58"/>
      <c r="AX85" s="99"/>
      <c r="AY85" s="99"/>
      <c r="AZ85" s="92"/>
      <c r="BA85" s="101"/>
      <c r="BB85" s="83"/>
      <c r="BC85" s="115"/>
      <c r="BD85" s="115"/>
      <c r="BE85" s="32"/>
      <c r="BF85" s="115"/>
      <c r="BG85" s="83"/>
      <c r="BH85" s="83"/>
      <c r="BI85" s="83"/>
      <c r="BJ85" s="117"/>
      <c r="BK85" s="117"/>
      <c r="BL85" s="83"/>
      <c r="BM85" s="117"/>
      <c r="BN85" s="83"/>
      <c r="BO85" s="83"/>
      <c r="BP85" s="83"/>
      <c r="BQ85" s="83"/>
      <c r="BR85" s="83"/>
      <c r="BS85" s="128"/>
      <c r="BT85" s="64"/>
      <c r="BU85" s="128"/>
      <c r="BV85" s="128"/>
      <c r="BW85" s="128"/>
      <c r="BX85" s="66"/>
      <c r="BY85" s="128"/>
      <c r="BZ85" s="64"/>
      <c r="CA85" s="128"/>
      <c r="CB85" s="128"/>
      <c r="CC85" s="128"/>
      <c r="CD85" s="66"/>
      <c r="CE85" s="64"/>
      <c r="CF85" s="163"/>
      <c r="CG85" s="108"/>
      <c r="CH85" s="67"/>
      <c r="CI85" s="67"/>
      <c r="CJ85" s="67"/>
      <c r="CK85" s="67"/>
      <c r="CL85" s="158"/>
      <c r="CM85" s="100"/>
      <c r="CN85" s="95"/>
      <c r="CO85" s="95"/>
      <c r="CP85" s="95"/>
      <c r="CQ85" s="83"/>
      <c r="CR85" s="83"/>
      <c r="CS85" s="82"/>
      <c r="CT85" s="83"/>
      <c r="CU85" s="83"/>
      <c r="CV85" s="72"/>
      <c r="CW85" s="72"/>
      <c r="CX85" s="72"/>
      <c r="CY85" s="72"/>
      <c r="CZ85" s="67"/>
      <c r="DA85" s="86"/>
      <c r="DB85" s="119"/>
      <c r="DC85" s="119"/>
      <c r="DD85" s="75"/>
      <c r="DE85" s="164"/>
      <c r="DF85" s="162"/>
      <c r="DG85" s="162"/>
      <c r="DH85" s="165"/>
      <c r="DI85" s="56"/>
      <c r="DJ85" s="78"/>
      <c r="DK85" s="78"/>
      <c r="DL85" s="78"/>
      <c r="DM85" s="78"/>
      <c r="DN85" s="78"/>
      <c r="DO85" s="79"/>
      <c r="DP85" s="78"/>
      <c r="DQ85" s="80"/>
      <c r="DR85" s="80"/>
      <c r="DS85" s="81"/>
      <c r="DT85" s="82"/>
      <c r="DU85" s="83"/>
      <c r="DV85" s="159"/>
      <c r="DW85" s="82"/>
      <c r="DX85" s="67"/>
      <c r="DY85" s="67"/>
      <c r="DZ85" s="67"/>
      <c r="EA85" s="1214"/>
      <c r="EB85" s="1214"/>
      <c r="EC85" s="87"/>
      <c r="ED85" s="88"/>
      <c r="EE85" s="95"/>
      <c r="EF85" s="83"/>
      <c r="EG85" s="119"/>
      <c r="EH85" s="162"/>
      <c r="EI85" s="80"/>
      <c r="EJ85" s="159"/>
      <c r="EK85" s="89"/>
      <c r="EL85" s="89"/>
      <c r="EM85" s="89"/>
      <c r="EN85" s="89"/>
      <c r="EO85" s="89"/>
      <c r="EP85" s="89"/>
      <c r="EQ85" s="89"/>
      <c r="ER85" s="89"/>
      <c r="ES85" s="89"/>
      <c r="ET85" s="89"/>
    </row>
    <row r="86" spans="1:150" s="98" customFormat="1" x14ac:dyDescent="0.25">
      <c r="A86" s="242"/>
      <c r="B86" s="166"/>
      <c r="C86" s="124"/>
      <c r="D86" s="1136"/>
      <c r="E86" s="124"/>
      <c r="F86" s="124"/>
      <c r="G86" s="124"/>
      <c r="H86" s="124"/>
      <c r="I86" s="124"/>
      <c r="J86" s="167"/>
      <c r="K86" s="167"/>
      <c r="L86" s="56"/>
      <c r="M86" s="56"/>
      <c r="N86" s="56"/>
      <c r="O86" s="168"/>
      <c r="P86" s="57"/>
      <c r="Q86" s="57"/>
      <c r="R86" s="57"/>
      <c r="S86" s="57"/>
      <c r="T86" s="57"/>
      <c r="U86" s="57"/>
      <c r="V86" s="57"/>
      <c r="W86" s="57"/>
      <c r="X86" s="57"/>
      <c r="Y86" s="57"/>
      <c r="Z86" s="57"/>
      <c r="AA86" s="57"/>
      <c r="AB86" s="57"/>
      <c r="AC86" s="57"/>
      <c r="AD86" s="57"/>
      <c r="AE86" s="57"/>
      <c r="AF86" s="57"/>
      <c r="AG86" s="57"/>
      <c r="AH86" s="57"/>
      <c r="AI86" s="57"/>
      <c r="AJ86" s="57"/>
      <c r="AK86" s="57"/>
      <c r="AL86" s="57"/>
      <c r="AM86" s="57"/>
      <c r="AN86" s="57"/>
      <c r="AO86" s="57"/>
      <c r="AP86" s="57"/>
      <c r="AQ86" s="57"/>
      <c r="AR86" s="57"/>
      <c r="AS86" s="57"/>
      <c r="AT86" s="57"/>
      <c r="AU86" s="57"/>
      <c r="AV86" s="57"/>
      <c r="AW86" s="58"/>
      <c r="AX86" s="59"/>
      <c r="AY86" s="59"/>
      <c r="AZ86" s="60"/>
      <c r="BA86" s="61"/>
      <c r="BB86" s="62"/>
      <c r="BC86" s="62"/>
      <c r="BD86" s="62"/>
      <c r="BE86" s="63"/>
      <c r="BF86" s="62"/>
      <c r="BG86" s="62"/>
      <c r="BH86" s="62"/>
      <c r="BI86" s="62"/>
      <c r="BJ86" s="63"/>
      <c r="BK86" s="63"/>
      <c r="BL86" s="62"/>
      <c r="BM86" s="63"/>
      <c r="BN86" s="62"/>
      <c r="BO86" s="62"/>
      <c r="BP86" s="62"/>
      <c r="BQ86" s="62"/>
      <c r="BR86" s="62"/>
      <c r="BS86" s="169"/>
      <c r="BT86" s="169"/>
      <c r="BU86" s="169"/>
      <c r="BV86" s="169"/>
      <c r="BW86" s="170"/>
      <c r="BX86" s="129"/>
      <c r="BY86" s="169"/>
      <c r="BZ86" s="169"/>
      <c r="CA86" s="169"/>
      <c r="CB86" s="169"/>
      <c r="CC86" s="170"/>
      <c r="CD86" s="129"/>
      <c r="CE86" s="169"/>
      <c r="CF86" s="171"/>
      <c r="CG86" s="103"/>
      <c r="CH86" s="85"/>
      <c r="CI86" s="85"/>
      <c r="CJ86" s="85"/>
      <c r="CK86" s="85"/>
      <c r="CL86" s="85"/>
      <c r="CM86" s="68"/>
      <c r="CN86" s="69"/>
      <c r="CO86" s="69"/>
      <c r="CP86" s="69"/>
      <c r="CQ86" s="61"/>
      <c r="CR86" s="61"/>
      <c r="CS86" s="61"/>
      <c r="CT86" s="61"/>
      <c r="CU86" s="61"/>
      <c r="CV86" s="71"/>
      <c r="CW86" s="71"/>
      <c r="CX86" s="71"/>
      <c r="CY86" s="71"/>
      <c r="CZ86" s="85"/>
      <c r="DA86" s="85"/>
      <c r="DB86" s="74"/>
      <c r="DC86" s="74"/>
      <c r="DD86" s="109"/>
      <c r="DE86" s="109"/>
      <c r="DF86" s="77"/>
      <c r="DG86" s="77"/>
      <c r="DH86" s="132"/>
      <c r="DI86" s="132"/>
      <c r="DJ86" s="110"/>
      <c r="DK86" s="110"/>
      <c r="DL86" s="110"/>
      <c r="DM86" s="110"/>
      <c r="DN86" s="110"/>
      <c r="DO86" s="57"/>
      <c r="DP86" s="110"/>
      <c r="DQ86" s="57"/>
      <c r="DR86" s="57"/>
      <c r="DS86" s="105"/>
      <c r="DT86" s="62"/>
      <c r="DU86" s="62"/>
      <c r="DV86" s="116"/>
      <c r="DW86" s="62"/>
      <c r="DX86" s="85"/>
      <c r="DY86" s="85"/>
      <c r="DZ86" s="85"/>
      <c r="EA86" s="1214"/>
      <c r="EB86" s="1214"/>
      <c r="EC86" s="96"/>
      <c r="ED86" s="96"/>
      <c r="EE86" s="69"/>
      <c r="EF86" s="61"/>
      <c r="EG86" s="74"/>
      <c r="EH86" s="77"/>
      <c r="EI86" s="57"/>
      <c r="EJ86" s="116"/>
      <c r="EK86" s="97"/>
      <c r="EL86" s="97"/>
      <c r="EM86" s="97"/>
      <c r="EN86" s="97"/>
      <c r="EO86" s="97"/>
      <c r="EP86" s="97"/>
      <c r="EQ86" s="97"/>
      <c r="ER86" s="97"/>
      <c r="ES86" s="97"/>
      <c r="ET86" s="97"/>
    </row>
    <row r="87" spans="1:150" s="90" customFormat="1" ht="17.100000000000001" customHeight="1" x14ac:dyDescent="0.25">
      <c r="A87" s="242"/>
      <c r="B87" s="121"/>
      <c r="C87" s="122"/>
      <c r="D87" s="1134"/>
      <c r="E87" s="122"/>
      <c r="F87" s="122"/>
      <c r="G87" s="122"/>
      <c r="H87" s="122"/>
      <c r="I87" s="122"/>
      <c r="J87" s="125"/>
      <c r="K87" s="125"/>
      <c r="L87" s="56"/>
      <c r="M87" s="56"/>
      <c r="N87" s="56"/>
      <c r="O87" s="6"/>
      <c r="P87" s="80"/>
      <c r="Q87" s="80"/>
      <c r="R87" s="80"/>
      <c r="S87" s="80"/>
      <c r="T87" s="80"/>
      <c r="U87" s="80"/>
      <c r="V87" s="80"/>
      <c r="W87" s="80"/>
      <c r="X87" s="80"/>
      <c r="Y87" s="80"/>
      <c r="Z87" s="80"/>
      <c r="AA87" s="80"/>
      <c r="AB87" s="80"/>
      <c r="AC87" s="80"/>
      <c r="AD87" s="80"/>
      <c r="AE87" s="80"/>
      <c r="AF87" s="80"/>
      <c r="AG87" s="80"/>
      <c r="AH87" s="80"/>
      <c r="AI87" s="80"/>
      <c r="AJ87" s="80"/>
      <c r="AK87" s="80"/>
      <c r="AL87" s="80"/>
      <c r="AM87" s="80"/>
      <c r="AN87" s="80"/>
      <c r="AO87" s="80"/>
      <c r="AP87" s="80"/>
      <c r="AQ87" s="80"/>
      <c r="AR87" s="80"/>
      <c r="AS87" s="80"/>
      <c r="AT87" s="80"/>
      <c r="AU87" s="80"/>
      <c r="AV87" s="80"/>
      <c r="AW87" s="58"/>
      <c r="AX87" s="99"/>
      <c r="AY87" s="172"/>
      <c r="AZ87" s="173"/>
      <c r="BA87" s="114"/>
      <c r="BB87" s="83"/>
      <c r="BC87" s="81"/>
      <c r="BD87" s="81"/>
      <c r="BE87" s="19"/>
      <c r="BF87" s="81"/>
      <c r="BG87" s="82"/>
      <c r="BH87" s="82"/>
      <c r="BI87" s="82"/>
      <c r="BJ87" s="31"/>
      <c r="BK87" s="117"/>
      <c r="BL87" s="83"/>
      <c r="BM87" s="117"/>
      <c r="BN87" s="83"/>
      <c r="BO87" s="83"/>
      <c r="BP87" s="83"/>
      <c r="BQ87" s="83"/>
      <c r="BR87" s="83"/>
      <c r="BS87" s="128"/>
      <c r="BT87" s="128"/>
      <c r="BU87" s="128"/>
      <c r="BV87" s="128"/>
      <c r="BW87" s="65"/>
      <c r="BX87" s="174"/>
      <c r="BY87" s="128"/>
      <c r="BZ87" s="128"/>
      <c r="CA87" s="128"/>
      <c r="CB87" s="128"/>
      <c r="CC87" s="65"/>
      <c r="CD87" s="174"/>
      <c r="CE87" s="64"/>
      <c r="CF87" s="175"/>
      <c r="CG87" s="130"/>
      <c r="CH87" s="67"/>
      <c r="CI87" s="67"/>
      <c r="CJ87" s="67"/>
      <c r="CK87" s="67"/>
      <c r="CL87" s="158"/>
      <c r="CM87" s="100"/>
      <c r="CN87" s="94"/>
      <c r="CO87" s="95"/>
      <c r="CP87" s="95"/>
      <c r="CQ87" s="82"/>
      <c r="CR87" s="82"/>
      <c r="CS87" s="83"/>
      <c r="CT87" s="83"/>
      <c r="CU87" s="82"/>
      <c r="CV87" s="118"/>
      <c r="CW87" s="118"/>
      <c r="CX87" s="118"/>
      <c r="CY87" s="118"/>
      <c r="CZ87" s="86"/>
      <c r="DA87" s="86"/>
      <c r="DB87" s="119"/>
      <c r="DC87" s="119"/>
      <c r="DD87" s="164"/>
      <c r="DE87" s="164"/>
      <c r="DF87" s="162"/>
      <c r="DG87" s="162"/>
      <c r="DH87" s="165"/>
      <c r="DI87" s="165"/>
      <c r="DJ87" s="78"/>
      <c r="DK87" s="78"/>
      <c r="DL87" s="78"/>
      <c r="DM87" s="78"/>
      <c r="DN87" s="78"/>
      <c r="DO87" s="79"/>
      <c r="DP87" s="78"/>
      <c r="DQ87" s="80"/>
      <c r="DR87" s="79"/>
      <c r="DS87" s="81"/>
      <c r="DT87" s="82"/>
      <c r="DU87" s="83"/>
      <c r="DV87" s="159"/>
      <c r="DW87" s="82"/>
      <c r="DX87" s="67"/>
      <c r="DY87" s="67"/>
      <c r="DZ87" s="67"/>
      <c r="EA87" s="1214"/>
      <c r="EB87" s="1214"/>
      <c r="EC87" s="87"/>
      <c r="ED87" s="88"/>
      <c r="EE87" s="95"/>
      <c r="EF87" s="82"/>
      <c r="EG87" s="119"/>
      <c r="EH87" s="162"/>
      <c r="EI87" s="80"/>
      <c r="EJ87" s="159"/>
      <c r="EK87" s="89"/>
      <c r="EL87" s="89"/>
      <c r="EM87" s="89"/>
      <c r="EN87" s="89"/>
      <c r="EO87" s="89"/>
      <c r="EP87" s="89"/>
      <c r="EQ87" s="89"/>
      <c r="ER87" s="89"/>
      <c r="ES87" s="89"/>
      <c r="ET87" s="89"/>
    </row>
    <row r="88" spans="1:150" s="90" customFormat="1" ht="17.100000000000001" customHeight="1" x14ac:dyDescent="0.25">
      <c r="A88" s="242"/>
      <c r="B88" s="121"/>
      <c r="C88" s="122"/>
      <c r="D88" s="1134"/>
      <c r="E88" s="122"/>
      <c r="F88" s="122"/>
      <c r="G88" s="122"/>
      <c r="H88" s="122"/>
      <c r="I88" s="122"/>
      <c r="J88" s="125"/>
      <c r="K88" s="125"/>
      <c r="L88" s="56"/>
      <c r="M88" s="56"/>
      <c r="N88" s="56"/>
      <c r="O88" s="6"/>
      <c r="P88" s="80"/>
      <c r="Q88" s="80"/>
      <c r="R88" s="80"/>
      <c r="S88" s="80"/>
      <c r="T88" s="80"/>
      <c r="U88" s="80"/>
      <c r="V88" s="80"/>
      <c r="W88" s="80"/>
      <c r="X88" s="80"/>
      <c r="Y88" s="80"/>
      <c r="Z88" s="80"/>
      <c r="AA88" s="80"/>
      <c r="AB88" s="80"/>
      <c r="AC88" s="80"/>
      <c r="AD88" s="80"/>
      <c r="AE88" s="80"/>
      <c r="AF88" s="80"/>
      <c r="AG88" s="80"/>
      <c r="AH88" s="80"/>
      <c r="AI88" s="80"/>
      <c r="AJ88" s="80"/>
      <c r="AK88" s="80"/>
      <c r="AL88" s="80"/>
      <c r="AM88" s="80"/>
      <c r="AN88" s="80"/>
      <c r="AO88" s="80"/>
      <c r="AP88" s="80"/>
      <c r="AQ88" s="80"/>
      <c r="AR88" s="80"/>
      <c r="AS88" s="80"/>
      <c r="AT88" s="80"/>
      <c r="AU88" s="80"/>
      <c r="AV88" s="80"/>
      <c r="AW88" s="58"/>
      <c r="AX88" s="176"/>
      <c r="AY88" s="172"/>
      <c r="AZ88" s="173"/>
      <c r="BA88" s="114"/>
      <c r="BB88" s="83"/>
      <c r="BC88" s="115"/>
      <c r="BD88" s="115"/>
      <c r="BE88" s="32"/>
      <c r="BF88" s="115"/>
      <c r="BG88" s="83"/>
      <c r="BH88" s="83"/>
      <c r="BI88" s="83"/>
      <c r="BJ88" s="117"/>
      <c r="BK88" s="117"/>
      <c r="BL88" s="83"/>
      <c r="BM88" s="117"/>
      <c r="BN88" s="83"/>
      <c r="BO88" s="83"/>
      <c r="BP88" s="83"/>
      <c r="BQ88" s="83"/>
      <c r="BR88" s="83"/>
      <c r="BS88" s="128"/>
      <c r="BT88" s="64"/>
      <c r="BU88" s="64"/>
      <c r="BV88" s="64"/>
      <c r="BW88" s="65"/>
      <c r="BX88" s="66"/>
      <c r="BY88" s="128"/>
      <c r="BZ88" s="64"/>
      <c r="CA88" s="64"/>
      <c r="CB88" s="64"/>
      <c r="CC88" s="65"/>
      <c r="CD88" s="66"/>
      <c r="CE88" s="64"/>
      <c r="CF88" s="175"/>
      <c r="CG88" s="108"/>
      <c r="CH88" s="67"/>
      <c r="CI88" s="67"/>
      <c r="CJ88" s="67"/>
      <c r="CK88" s="67"/>
      <c r="CL88" s="158"/>
      <c r="CM88" s="100"/>
      <c r="CN88" s="94"/>
      <c r="CO88" s="95"/>
      <c r="CP88" s="95"/>
      <c r="CQ88" s="82"/>
      <c r="CR88" s="82"/>
      <c r="CS88" s="83"/>
      <c r="CT88" s="83"/>
      <c r="CU88" s="82"/>
      <c r="CV88" s="118"/>
      <c r="CW88" s="118"/>
      <c r="CX88" s="118"/>
      <c r="CY88" s="118"/>
      <c r="CZ88" s="86"/>
      <c r="DA88" s="67"/>
      <c r="DB88" s="119"/>
      <c r="DC88" s="119"/>
      <c r="DD88" s="164"/>
      <c r="DE88" s="164"/>
      <c r="DF88" s="162"/>
      <c r="DG88" s="162"/>
      <c r="DH88" s="165"/>
      <c r="DI88" s="165"/>
      <c r="DJ88" s="78"/>
      <c r="DK88" s="78"/>
      <c r="DL88" s="78"/>
      <c r="DM88" s="78"/>
      <c r="DN88" s="78"/>
      <c r="DO88" s="79"/>
      <c r="DP88" s="78"/>
      <c r="DQ88" s="80"/>
      <c r="DR88" s="79"/>
      <c r="DS88" s="81"/>
      <c r="DT88" s="82"/>
      <c r="DU88" s="83"/>
      <c r="DV88" s="159"/>
      <c r="DW88" s="82"/>
      <c r="DX88" s="67"/>
      <c r="DY88" s="67"/>
      <c r="DZ88" s="67"/>
      <c r="EA88" s="1214"/>
      <c r="EB88" s="1214"/>
      <c r="EC88" s="87"/>
      <c r="ED88" s="88"/>
      <c r="EE88" s="95"/>
      <c r="EF88" s="82"/>
      <c r="EG88" s="119"/>
      <c r="EH88" s="162"/>
      <c r="EI88" s="80"/>
      <c r="EJ88" s="159"/>
      <c r="EK88" s="89"/>
      <c r="EL88" s="89"/>
      <c r="EM88" s="89"/>
      <c r="EN88" s="89"/>
      <c r="EO88" s="89"/>
      <c r="EP88" s="89"/>
      <c r="EQ88" s="89"/>
      <c r="ER88" s="89"/>
      <c r="ES88" s="89"/>
      <c r="ET88" s="89"/>
    </row>
    <row r="89" spans="1:150" s="90" customFormat="1" x14ac:dyDescent="0.25">
      <c r="A89" s="242"/>
      <c r="B89" s="121"/>
      <c r="C89" s="122"/>
      <c r="D89" s="1134"/>
      <c r="E89" s="122"/>
      <c r="F89" s="122"/>
      <c r="G89" s="122"/>
      <c r="H89" s="122"/>
      <c r="I89" s="122"/>
      <c r="J89" s="125"/>
      <c r="K89" s="125"/>
      <c r="L89" s="56"/>
      <c r="M89" s="56"/>
      <c r="N89" s="56"/>
      <c r="O89" s="6"/>
      <c r="P89" s="80"/>
      <c r="Q89" s="80"/>
      <c r="R89" s="80"/>
      <c r="S89" s="80"/>
      <c r="T89" s="80"/>
      <c r="U89" s="80"/>
      <c r="V89" s="80"/>
      <c r="W89" s="80"/>
      <c r="X89" s="80"/>
      <c r="Y89" s="80"/>
      <c r="Z89" s="80"/>
      <c r="AA89" s="80"/>
      <c r="AB89" s="80"/>
      <c r="AC89" s="80"/>
      <c r="AD89" s="80"/>
      <c r="AE89" s="80"/>
      <c r="AF89" s="80"/>
      <c r="AG89" s="80"/>
      <c r="AH89" s="80"/>
      <c r="AI89" s="80"/>
      <c r="AJ89" s="80"/>
      <c r="AK89" s="80"/>
      <c r="AL89" s="80"/>
      <c r="AM89" s="80"/>
      <c r="AN89" s="80"/>
      <c r="AO89" s="80"/>
      <c r="AP89" s="80"/>
      <c r="AQ89" s="80"/>
      <c r="AR89" s="80"/>
      <c r="AS89" s="80"/>
      <c r="AT89" s="80"/>
      <c r="AU89" s="80"/>
      <c r="AV89" s="80"/>
      <c r="AW89" s="58"/>
      <c r="AX89" s="99"/>
      <c r="AY89" s="172"/>
      <c r="AZ89" s="173"/>
      <c r="BA89" s="114"/>
      <c r="BB89" s="83"/>
      <c r="BC89" s="115"/>
      <c r="BD89" s="115"/>
      <c r="BE89" s="32"/>
      <c r="BF89" s="115"/>
      <c r="BG89" s="82"/>
      <c r="BH89" s="82"/>
      <c r="BI89" s="82"/>
      <c r="BJ89" s="31"/>
      <c r="BK89" s="117"/>
      <c r="BL89" s="83"/>
      <c r="BM89" s="117"/>
      <c r="BN89" s="83"/>
      <c r="BO89" s="83"/>
      <c r="BP89" s="83"/>
      <c r="BQ89" s="83"/>
      <c r="BR89" s="83"/>
      <c r="BS89" s="128"/>
      <c r="BT89" s="128"/>
      <c r="BU89" s="128"/>
      <c r="BV89" s="128"/>
      <c r="BW89" s="65"/>
      <c r="BX89" s="66"/>
      <c r="BY89" s="128"/>
      <c r="BZ89" s="128"/>
      <c r="CA89" s="128"/>
      <c r="CB89" s="128"/>
      <c r="CC89" s="65"/>
      <c r="CD89" s="66"/>
      <c r="CE89" s="64"/>
      <c r="CF89" s="127"/>
      <c r="CG89" s="108"/>
      <c r="CH89" s="67"/>
      <c r="CI89" s="67"/>
      <c r="CJ89" s="67"/>
      <c r="CK89" s="67"/>
      <c r="CL89" s="158"/>
      <c r="CM89" s="100"/>
      <c r="CN89" s="48"/>
      <c r="CO89" s="95"/>
      <c r="CP89" s="95"/>
      <c r="CQ89" s="82"/>
      <c r="CR89" s="82"/>
      <c r="CS89" s="83"/>
      <c r="CT89" s="83"/>
      <c r="CU89" s="82"/>
      <c r="CV89" s="118"/>
      <c r="CW89" s="118"/>
      <c r="CX89" s="118"/>
      <c r="CY89" s="118"/>
      <c r="CZ89" s="67"/>
      <c r="DA89" s="86"/>
      <c r="DB89" s="119"/>
      <c r="DC89" s="119"/>
      <c r="DD89" s="75"/>
      <c r="DE89" s="164"/>
      <c r="DF89" s="162"/>
      <c r="DG89" s="162"/>
      <c r="DH89" s="165"/>
      <c r="DI89" s="165"/>
      <c r="DJ89" s="78"/>
      <c r="DK89" s="78"/>
      <c r="DL89" s="78"/>
      <c r="DM89" s="78"/>
      <c r="DN89" s="78"/>
      <c r="DO89" s="80"/>
      <c r="DP89" s="78"/>
      <c r="DQ89" s="80"/>
      <c r="DR89" s="80"/>
      <c r="DS89" s="81"/>
      <c r="DT89" s="82"/>
      <c r="DU89" s="83"/>
      <c r="DV89" s="159"/>
      <c r="DW89" s="82"/>
      <c r="DX89" s="67"/>
      <c r="DY89" s="67"/>
      <c r="DZ89" s="67"/>
      <c r="EA89" s="1214"/>
      <c r="EB89" s="1214"/>
      <c r="EC89" s="87"/>
      <c r="ED89" s="88"/>
      <c r="EE89" s="95"/>
      <c r="EF89" s="82"/>
      <c r="EG89" s="119"/>
      <c r="EH89" s="162"/>
      <c r="EI89" s="80"/>
      <c r="EJ89" s="159"/>
      <c r="EK89" s="89"/>
      <c r="EL89" s="89"/>
      <c r="EM89" s="89"/>
      <c r="EN89" s="89"/>
      <c r="EO89" s="89"/>
      <c r="EP89" s="89"/>
      <c r="EQ89" s="89"/>
      <c r="ER89" s="89"/>
      <c r="ES89" s="89"/>
      <c r="ET89" s="89"/>
    </row>
    <row r="90" spans="1:150" s="90" customFormat="1" x14ac:dyDescent="0.25">
      <c r="A90" s="242"/>
      <c r="B90" s="177"/>
      <c r="C90" s="178"/>
      <c r="D90" s="1134"/>
      <c r="E90" s="122"/>
      <c r="F90" s="122"/>
      <c r="G90" s="122"/>
      <c r="H90" s="122"/>
      <c r="I90" s="178"/>
      <c r="J90" s="125"/>
      <c r="K90" s="125"/>
      <c r="L90" s="56"/>
      <c r="M90" s="56"/>
      <c r="N90" s="56"/>
      <c r="O90" s="6"/>
      <c r="P90" s="80"/>
      <c r="Q90" s="80"/>
      <c r="R90" s="80"/>
      <c r="S90" s="80"/>
      <c r="T90" s="80"/>
      <c r="U90" s="80"/>
      <c r="V90" s="80"/>
      <c r="W90" s="80"/>
      <c r="X90" s="80"/>
      <c r="Y90" s="80"/>
      <c r="Z90" s="80"/>
      <c r="AA90" s="80"/>
      <c r="AB90" s="80"/>
      <c r="AC90" s="80"/>
      <c r="AD90" s="80"/>
      <c r="AE90" s="80"/>
      <c r="AF90" s="80"/>
      <c r="AG90" s="80"/>
      <c r="AH90" s="80"/>
      <c r="AI90" s="80"/>
      <c r="AJ90" s="80"/>
      <c r="AK90" s="80"/>
      <c r="AL90" s="80"/>
      <c r="AM90" s="80"/>
      <c r="AN90" s="80"/>
      <c r="AO90" s="80"/>
      <c r="AP90" s="80"/>
      <c r="AQ90" s="80"/>
      <c r="AR90" s="80"/>
      <c r="AS90" s="80"/>
      <c r="AT90" s="80"/>
      <c r="AU90" s="80"/>
      <c r="AV90" s="80"/>
      <c r="AW90" s="58"/>
      <c r="AX90" s="99"/>
      <c r="AY90" s="99"/>
      <c r="AZ90" s="92"/>
      <c r="BA90" s="101"/>
      <c r="BB90" s="83"/>
      <c r="BC90" s="82"/>
      <c r="BD90" s="82"/>
      <c r="BE90" s="31"/>
      <c r="BF90" s="82"/>
      <c r="BG90" s="82"/>
      <c r="BH90" s="82"/>
      <c r="BI90" s="82"/>
      <c r="BJ90" s="31"/>
      <c r="BK90" s="31"/>
      <c r="BL90" s="82"/>
      <c r="BM90" s="31"/>
      <c r="BN90" s="82"/>
      <c r="BO90" s="82"/>
      <c r="BP90" s="82"/>
      <c r="BQ90" s="82"/>
      <c r="BR90" s="82"/>
      <c r="BS90" s="128"/>
      <c r="BT90" s="128"/>
      <c r="BU90" s="128"/>
      <c r="BV90" s="128"/>
      <c r="BW90" s="65"/>
      <c r="BX90" s="66"/>
      <c r="BY90" s="128"/>
      <c r="BZ90" s="128"/>
      <c r="CA90" s="128"/>
      <c r="CB90" s="128"/>
      <c r="CC90" s="65"/>
      <c r="CD90" s="66"/>
      <c r="CE90" s="64"/>
      <c r="CF90" s="175"/>
      <c r="CG90" s="130"/>
      <c r="CH90" s="67"/>
      <c r="CI90" s="67"/>
      <c r="CJ90" s="67"/>
      <c r="CK90" s="67"/>
      <c r="CL90" s="158"/>
      <c r="CM90" s="100"/>
      <c r="CN90" s="95"/>
      <c r="CO90" s="95"/>
      <c r="CP90" s="95"/>
      <c r="CQ90" s="82"/>
      <c r="CR90" s="82"/>
      <c r="CS90" s="83"/>
      <c r="CT90" s="83"/>
      <c r="CU90" s="82"/>
      <c r="CV90" s="118"/>
      <c r="CW90" s="118"/>
      <c r="CX90" s="118"/>
      <c r="CY90" s="118"/>
      <c r="CZ90" s="67"/>
      <c r="DA90" s="86"/>
      <c r="DB90" s="119"/>
      <c r="DC90" s="119"/>
      <c r="DD90" s="75"/>
      <c r="DE90" s="164"/>
      <c r="DF90" s="162"/>
      <c r="DG90" s="162"/>
      <c r="DH90" s="165"/>
      <c r="DI90" s="165"/>
      <c r="DJ90" s="78"/>
      <c r="DK90" s="78"/>
      <c r="DL90" s="78"/>
      <c r="DM90" s="78"/>
      <c r="DN90" s="78"/>
      <c r="DO90" s="79"/>
      <c r="DP90" s="78"/>
      <c r="DQ90" s="80"/>
      <c r="DR90" s="79"/>
      <c r="DS90" s="81"/>
      <c r="DT90" s="82"/>
      <c r="DU90" s="83"/>
      <c r="DV90" s="159"/>
      <c r="DW90" s="83"/>
      <c r="DX90" s="67"/>
      <c r="DY90" s="67"/>
      <c r="DZ90" s="67"/>
      <c r="EA90" s="1214"/>
      <c r="EB90" s="1214"/>
      <c r="EC90" s="87"/>
      <c r="ED90" s="88"/>
      <c r="EE90" s="95"/>
      <c r="EF90" s="82"/>
      <c r="EG90" s="119"/>
      <c r="EH90" s="162"/>
      <c r="EI90" s="80"/>
      <c r="EJ90" s="159"/>
      <c r="EK90" s="89"/>
      <c r="EL90" s="89"/>
      <c r="EM90" s="89"/>
      <c r="EN90" s="89"/>
      <c r="EO90" s="89"/>
      <c r="EP90" s="89"/>
      <c r="EQ90" s="89"/>
      <c r="ER90" s="89"/>
      <c r="ES90" s="89"/>
      <c r="ET90" s="89"/>
    </row>
    <row r="91" spans="1:150" s="90" customFormat="1" x14ac:dyDescent="0.25">
      <c r="A91" s="242"/>
      <c r="B91" s="177"/>
      <c r="C91" s="178"/>
      <c r="D91" s="1134"/>
      <c r="E91" s="123"/>
      <c r="F91" s="123"/>
      <c r="G91" s="123"/>
      <c r="H91" s="123"/>
      <c r="I91" s="122"/>
      <c r="J91" s="160"/>
      <c r="K91" s="160"/>
      <c r="L91" s="56"/>
      <c r="M91" s="56"/>
      <c r="N91" s="56"/>
      <c r="O91" s="161"/>
      <c r="P91" s="80"/>
      <c r="Q91" s="80"/>
      <c r="R91" s="80"/>
      <c r="S91" s="80"/>
      <c r="T91" s="80"/>
      <c r="U91" s="80"/>
      <c r="V91" s="80"/>
      <c r="W91" s="80"/>
      <c r="X91" s="80"/>
      <c r="Y91" s="80"/>
      <c r="Z91" s="80"/>
      <c r="AA91" s="80"/>
      <c r="AB91" s="80"/>
      <c r="AC91" s="80"/>
      <c r="AD91" s="80"/>
      <c r="AE91" s="80"/>
      <c r="AF91" s="80"/>
      <c r="AG91" s="80"/>
      <c r="AH91" s="80"/>
      <c r="AI91" s="80"/>
      <c r="AJ91" s="80"/>
      <c r="AK91" s="80"/>
      <c r="AL91" s="80"/>
      <c r="AM91" s="80"/>
      <c r="AN91" s="80"/>
      <c r="AO91" s="80"/>
      <c r="AP91" s="80"/>
      <c r="AQ91" s="80"/>
      <c r="AR91" s="80"/>
      <c r="AS91" s="80"/>
      <c r="AT91" s="80"/>
      <c r="AU91" s="80"/>
      <c r="AV91" s="80"/>
      <c r="AW91" s="58"/>
      <c r="AX91" s="172"/>
      <c r="AY91" s="172"/>
      <c r="AZ91" s="173"/>
      <c r="BA91" s="114"/>
      <c r="BB91" s="83"/>
      <c r="BC91" s="83"/>
      <c r="BD91" s="83"/>
      <c r="BE91" s="117"/>
      <c r="BF91" s="83"/>
      <c r="BG91" s="83"/>
      <c r="BH91" s="83"/>
      <c r="BI91" s="83"/>
      <c r="BJ91" s="117"/>
      <c r="BK91" s="117"/>
      <c r="BL91" s="83"/>
      <c r="BM91" s="117"/>
      <c r="BN91" s="82"/>
      <c r="BO91" s="82"/>
      <c r="BP91" s="82"/>
      <c r="BQ91" s="82"/>
      <c r="BR91" s="82"/>
      <c r="BS91" s="128"/>
      <c r="BT91" s="128"/>
      <c r="BU91" s="128"/>
      <c r="BV91" s="128"/>
      <c r="BW91" s="65"/>
      <c r="BX91" s="179"/>
      <c r="BY91" s="128"/>
      <c r="BZ91" s="128"/>
      <c r="CA91" s="128"/>
      <c r="CB91" s="128"/>
      <c r="CC91" s="65"/>
      <c r="CD91" s="179"/>
      <c r="CE91" s="64"/>
      <c r="CF91" s="175"/>
      <c r="CG91" s="130"/>
      <c r="CH91" s="67"/>
      <c r="CI91" s="67"/>
      <c r="CJ91" s="67"/>
      <c r="CK91" s="67"/>
      <c r="CL91" s="158"/>
      <c r="CM91" s="180"/>
      <c r="CN91" s="48"/>
      <c r="CO91" s="48"/>
      <c r="CP91" s="48"/>
      <c r="CQ91" s="83"/>
      <c r="CR91" s="83"/>
      <c r="CS91" s="41"/>
      <c r="CT91" s="41"/>
      <c r="CU91" s="83"/>
      <c r="CV91" s="72"/>
      <c r="CW91" s="72"/>
      <c r="CX91" s="72"/>
      <c r="CY91" s="72"/>
      <c r="CZ91" s="86"/>
      <c r="DA91" s="47"/>
      <c r="DB91" s="73"/>
      <c r="DC91" s="73"/>
      <c r="DD91" s="37"/>
      <c r="DE91" s="37"/>
      <c r="DF91" s="76"/>
      <c r="DG91" s="76"/>
      <c r="DH91" s="36"/>
      <c r="DI91" s="36"/>
      <c r="DJ91" s="78"/>
      <c r="DK91" s="78"/>
      <c r="DL91" s="78"/>
      <c r="DM91" s="78"/>
      <c r="DN91" s="78"/>
      <c r="DO91" s="79"/>
      <c r="DP91" s="78"/>
      <c r="DQ91" s="79"/>
      <c r="DR91" s="38"/>
      <c r="DS91" s="115"/>
      <c r="DT91" s="83"/>
      <c r="DU91" s="83"/>
      <c r="DV91" s="84"/>
      <c r="DW91" s="41"/>
      <c r="DX91" s="86"/>
      <c r="DY91" s="86"/>
      <c r="DZ91" s="86"/>
      <c r="EA91" s="1214"/>
      <c r="EB91" s="1214"/>
      <c r="EC91" s="87"/>
      <c r="ED91" s="87"/>
      <c r="EE91" s="48"/>
      <c r="EF91" s="83"/>
      <c r="EG91" s="73"/>
      <c r="EH91" s="76"/>
      <c r="EI91" s="79"/>
      <c r="EJ91" s="84"/>
      <c r="EK91" s="89"/>
      <c r="EL91" s="89"/>
      <c r="EM91" s="89"/>
      <c r="EN91" s="89"/>
      <c r="EO91" s="89"/>
      <c r="EP91" s="89"/>
      <c r="EQ91" s="89"/>
      <c r="ER91" s="89"/>
      <c r="ES91" s="89"/>
      <c r="ET91" s="89"/>
    </row>
    <row r="92" spans="1:150" s="90" customFormat="1" x14ac:dyDescent="0.25">
      <c r="A92" s="242"/>
      <c r="B92" s="177"/>
      <c r="C92" s="178"/>
      <c r="D92" s="1134"/>
      <c r="E92" s="122"/>
      <c r="F92" s="122"/>
      <c r="G92" s="122"/>
      <c r="H92" s="122"/>
      <c r="I92" s="178"/>
      <c r="J92" s="125"/>
      <c r="K92" s="125"/>
      <c r="L92" s="56"/>
      <c r="M92" s="56"/>
      <c r="N92" s="56"/>
      <c r="O92" s="6"/>
      <c r="P92" s="80"/>
      <c r="Q92" s="80"/>
      <c r="R92" s="80"/>
      <c r="S92" s="80"/>
      <c r="T92" s="80"/>
      <c r="U92" s="80"/>
      <c r="V92" s="80"/>
      <c r="W92" s="80"/>
      <c r="X92" s="80"/>
      <c r="Y92" s="80"/>
      <c r="Z92" s="80"/>
      <c r="AA92" s="80"/>
      <c r="AB92" s="80"/>
      <c r="AC92" s="80"/>
      <c r="AD92" s="80"/>
      <c r="AE92" s="80"/>
      <c r="AF92" s="80"/>
      <c r="AG92" s="80"/>
      <c r="AH92" s="80"/>
      <c r="AI92" s="80"/>
      <c r="AJ92" s="80"/>
      <c r="AK92" s="80"/>
      <c r="AL92" s="80"/>
      <c r="AM92" s="80"/>
      <c r="AN92" s="80"/>
      <c r="AO92" s="80"/>
      <c r="AP92" s="80"/>
      <c r="AQ92" s="80"/>
      <c r="AR92" s="80"/>
      <c r="AS92" s="80"/>
      <c r="AT92" s="80"/>
      <c r="AU92" s="80"/>
      <c r="AV92" s="80"/>
      <c r="AW92" s="58"/>
      <c r="AX92" s="99"/>
      <c r="AY92" s="172"/>
      <c r="AZ92" s="173"/>
      <c r="BA92" s="101"/>
      <c r="BB92" s="83"/>
      <c r="BC92" s="83"/>
      <c r="BD92" s="83"/>
      <c r="BE92" s="117"/>
      <c r="BF92" s="83"/>
      <c r="BG92" s="82"/>
      <c r="BH92" s="82"/>
      <c r="BI92" s="82"/>
      <c r="BJ92" s="31"/>
      <c r="BK92" s="117"/>
      <c r="BL92" s="83"/>
      <c r="BM92" s="117"/>
      <c r="BN92" s="83"/>
      <c r="BO92" s="83"/>
      <c r="BP92" s="83"/>
      <c r="BQ92" s="83"/>
      <c r="BR92" s="83"/>
      <c r="BS92" s="128"/>
      <c r="BT92" s="128"/>
      <c r="BU92" s="128"/>
      <c r="BV92" s="128"/>
      <c r="BW92" s="65"/>
      <c r="BX92" s="66"/>
      <c r="BY92" s="128"/>
      <c r="BZ92" s="128"/>
      <c r="CA92" s="128"/>
      <c r="CB92" s="128"/>
      <c r="CC92" s="65"/>
      <c r="CD92" s="66"/>
      <c r="CE92" s="64"/>
      <c r="CF92" s="175"/>
      <c r="CG92" s="108"/>
      <c r="CH92" s="67"/>
      <c r="CI92" s="67"/>
      <c r="CJ92" s="67"/>
      <c r="CK92" s="67"/>
      <c r="CL92" s="158"/>
      <c r="CM92" s="100"/>
      <c r="CN92" s="95"/>
      <c r="CO92" s="95"/>
      <c r="CP92" s="95"/>
      <c r="CQ92" s="82"/>
      <c r="CR92" s="82"/>
      <c r="CS92" s="83"/>
      <c r="CT92" s="83"/>
      <c r="CU92" s="82"/>
      <c r="CV92" s="118"/>
      <c r="CW92" s="118"/>
      <c r="CX92" s="118"/>
      <c r="CY92" s="118"/>
      <c r="CZ92" s="67"/>
      <c r="DA92" s="86"/>
      <c r="DB92" s="119"/>
      <c r="DC92" s="119"/>
      <c r="DD92" s="75"/>
      <c r="DE92" s="164"/>
      <c r="DF92" s="162"/>
      <c r="DG92" s="162"/>
      <c r="DH92" s="165"/>
      <c r="DI92" s="56"/>
      <c r="DJ92" s="78"/>
      <c r="DK92" s="78"/>
      <c r="DL92" s="78"/>
      <c r="DM92" s="78"/>
      <c r="DN92" s="78"/>
      <c r="DO92" s="80"/>
      <c r="DP92" s="78"/>
      <c r="DQ92" s="80"/>
      <c r="DR92" s="80"/>
      <c r="DS92" s="81"/>
      <c r="DT92" s="82"/>
      <c r="DU92" s="83"/>
      <c r="DV92" s="159"/>
      <c r="DW92" s="83"/>
      <c r="DX92" s="67"/>
      <c r="DY92" s="67"/>
      <c r="DZ92" s="67"/>
      <c r="EA92" s="1214"/>
      <c r="EB92" s="1214"/>
      <c r="EC92" s="87"/>
      <c r="ED92" s="87"/>
      <c r="EE92" s="95"/>
      <c r="EF92" s="82"/>
      <c r="EG92" s="119"/>
      <c r="EH92" s="162"/>
      <c r="EI92" s="80"/>
      <c r="EJ92" s="159"/>
      <c r="EK92" s="89"/>
      <c r="EL92" s="89"/>
      <c r="EM92" s="89"/>
      <c r="EN92" s="89"/>
      <c r="EO92" s="89"/>
      <c r="EP92" s="89"/>
      <c r="EQ92" s="89"/>
      <c r="ER92" s="89"/>
      <c r="ES92" s="89"/>
      <c r="ET92" s="89"/>
    </row>
    <row r="93" spans="1:150" s="90" customFormat="1" ht="17.100000000000001" customHeight="1" x14ac:dyDescent="0.25">
      <c r="A93" s="242"/>
      <c r="B93" s="121"/>
      <c r="C93" s="122"/>
      <c r="D93" s="1134"/>
      <c r="E93" s="122"/>
      <c r="F93" s="122"/>
      <c r="G93" s="122"/>
      <c r="H93" s="122"/>
      <c r="I93" s="122"/>
      <c r="J93" s="125"/>
      <c r="K93" s="125"/>
      <c r="L93" s="56"/>
      <c r="M93" s="56"/>
      <c r="N93" s="56"/>
      <c r="O93" s="6"/>
      <c r="P93" s="80"/>
      <c r="Q93" s="80"/>
      <c r="R93" s="80"/>
      <c r="S93" s="80"/>
      <c r="T93" s="80"/>
      <c r="U93" s="80"/>
      <c r="V93" s="80"/>
      <c r="W93" s="80"/>
      <c r="X93" s="80"/>
      <c r="Y93" s="80"/>
      <c r="Z93" s="80"/>
      <c r="AA93" s="80"/>
      <c r="AB93" s="80"/>
      <c r="AC93" s="80"/>
      <c r="AD93" s="80"/>
      <c r="AE93" s="80"/>
      <c r="AF93" s="80"/>
      <c r="AG93" s="80"/>
      <c r="AH93" s="80"/>
      <c r="AI93" s="80"/>
      <c r="AJ93" s="80"/>
      <c r="AK93" s="80"/>
      <c r="AL93" s="80"/>
      <c r="AM93" s="80"/>
      <c r="AN93" s="80"/>
      <c r="AO93" s="80"/>
      <c r="AP93" s="80"/>
      <c r="AQ93" s="80"/>
      <c r="AR93" s="80"/>
      <c r="AS93" s="80"/>
      <c r="AT93" s="80"/>
      <c r="AU93" s="80"/>
      <c r="AV93" s="80"/>
      <c r="AW93" s="181"/>
      <c r="AX93" s="182"/>
      <c r="AY93" s="99"/>
      <c r="AZ93" s="92"/>
      <c r="BA93" s="101"/>
      <c r="BB93" s="83"/>
      <c r="BC93" s="83"/>
      <c r="BD93" s="83"/>
      <c r="BE93" s="117"/>
      <c r="BF93" s="83"/>
      <c r="BG93" s="83"/>
      <c r="BH93" s="83"/>
      <c r="BI93" s="83"/>
      <c r="BJ93" s="117"/>
      <c r="BK93" s="117"/>
      <c r="BL93" s="83"/>
      <c r="BM93" s="117"/>
      <c r="BN93" s="83"/>
      <c r="BO93" s="83"/>
      <c r="BP93" s="83"/>
      <c r="BQ93" s="83"/>
      <c r="BR93" s="83"/>
      <c r="BS93" s="128"/>
      <c r="BT93" s="128"/>
      <c r="BU93" s="128"/>
      <c r="BV93" s="128"/>
      <c r="BW93" s="65"/>
      <c r="BX93" s="66"/>
      <c r="BY93" s="128"/>
      <c r="BZ93" s="128"/>
      <c r="CA93" s="128"/>
      <c r="CB93" s="128"/>
      <c r="CC93" s="65"/>
      <c r="CD93" s="66"/>
      <c r="CE93" s="64"/>
      <c r="CF93" s="175"/>
      <c r="CG93" s="130"/>
      <c r="CH93" s="67"/>
      <c r="CI93" s="67"/>
      <c r="CJ93" s="67"/>
      <c r="CK93" s="67"/>
      <c r="CL93" s="158"/>
      <c r="CM93" s="100"/>
      <c r="CN93" s="95"/>
      <c r="CO93" s="95"/>
      <c r="CP93" s="95"/>
      <c r="CQ93" s="82"/>
      <c r="CR93" s="82"/>
      <c r="CS93" s="83"/>
      <c r="CT93" s="83"/>
      <c r="CU93" s="82"/>
      <c r="CV93" s="118"/>
      <c r="CW93" s="118"/>
      <c r="CX93" s="118"/>
      <c r="CY93" s="118"/>
      <c r="CZ93" s="86"/>
      <c r="DA93" s="86"/>
      <c r="DB93" s="119"/>
      <c r="DC93" s="119"/>
      <c r="DD93" s="164"/>
      <c r="DE93" s="164"/>
      <c r="DF93" s="162"/>
      <c r="DG93" s="162"/>
      <c r="DH93" s="56"/>
      <c r="DI93" s="165"/>
      <c r="DJ93" s="78"/>
      <c r="DK93" s="78"/>
      <c r="DL93" s="78"/>
      <c r="DM93" s="78"/>
      <c r="DN93" s="78"/>
      <c r="DO93" s="80"/>
      <c r="DP93" s="78"/>
      <c r="DQ93" s="80"/>
      <c r="DR93" s="79"/>
      <c r="DS93" s="81"/>
      <c r="DT93" s="82"/>
      <c r="DU93" s="83"/>
      <c r="DV93" s="159"/>
      <c r="DW93" s="83"/>
      <c r="DX93" s="67"/>
      <c r="DY93" s="67"/>
      <c r="DZ93" s="67"/>
      <c r="EA93" s="1214"/>
      <c r="EB93" s="1214"/>
      <c r="EC93" s="87"/>
      <c r="ED93" s="87"/>
      <c r="EE93" s="95"/>
      <c r="EF93" s="82"/>
      <c r="EG93" s="119"/>
      <c r="EH93" s="162"/>
      <c r="EI93" s="80"/>
      <c r="EJ93" s="159"/>
      <c r="EK93" s="89"/>
      <c r="EL93" s="89"/>
      <c r="EM93" s="89"/>
      <c r="EN93" s="89"/>
      <c r="EO93" s="89"/>
      <c r="EP93" s="89"/>
      <c r="EQ93" s="89"/>
      <c r="ER93" s="89"/>
      <c r="ES93" s="89"/>
      <c r="ET93" s="89"/>
    </row>
    <row r="94" spans="1:150" s="90" customFormat="1" ht="17.100000000000001" customHeight="1" x14ac:dyDescent="0.25">
      <c r="A94" s="242"/>
      <c r="B94" s="121"/>
      <c r="C94" s="122"/>
      <c r="D94" s="1134"/>
      <c r="E94" s="122"/>
      <c r="F94" s="122"/>
      <c r="G94" s="122"/>
      <c r="H94" s="122"/>
      <c r="I94" s="122"/>
      <c r="J94" s="125"/>
      <c r="K94" s="125"/>
      <c r="L94" s="56"/>
      <c r="M94" s="56"/>
      <c r="N94" s="56"/>
      <c r="O94" s="6"/>
      <c r="P94" s="80"/>
      <c r="Q94" s="80"/>
      <c r="R94" s="80"/>
      <c r="S94" s="80"/>
      <c r="T94" s="80"/>
      <c r="U94" s="80"/>
      <c r="V94" s="80"/>
      <c r="W94" s="80"/>
      <c r="X94" s="80"/>
      <c r="Y94" s="80"/>
      <c r="Z94" s="80"/>
      <c r="AA94" s="80"/>
      <c r="AB94" s="80"/>
      <c r="AC94" s="80"/>
      <c r="AD94" s="80"/>
      <c r="AE94" s="80"/>
      <c r="AF94" s="80"/>
      <c r="AG94" s="80"/>
      <c r="AH94" s="80"/>
      <c r="AI94" s="80"/>
      <c r="AJ94" s="80"/>
      <c r="AK94" s="80"/>
      <c r="AL94" s="80"/>
      <c r="AM94" s="80"/>
      <c r="AN94" s="80"/>
      <c r="AO94" s="80"/>
      <c r="AP94" s="80"/>
      <c r="AQ94" s="80"/>
      <c r="AR94" s="80"/>
      <c r="AS94" s="80"/>
      <c r="AT94" s="80"/>
      <c r="AU94" s="80"/>
      <c r="AV94" s="80"/>
      <c r="AW94" s="58"/>
      <c r="AX94" s="99"/>
      <c r="AY94" s="99"/>
      <c r="AZ94" s="92"/>
      <c r="BA94" s="101"/>
      <c r="BB94" s="83"/>
      <c r="BC94" s="83"/>
      <c r="BD94" s="83"/>
      <c r="BE94" s="117"/>
      <c r="BF94" s="83"/>
      <c r="BG94" s="83"/>
      <c r="BH94" s="83"/>
      <c r="BI94" s="83"/>
      <c r="BJ94" s="117"/>
      <c r="BK94" s="117"/>
      <c r="BL94" s="83"/>
      <c r="BM94" s="117"/>
      <c r="BN94" s="83"/>
      <c r="BO94" s="83"/>
      <c r="BP94" s="83"/>
      <c r="BQ94" s="83"/>
      <c r="BR94" s="83"/>
      <c r="BS94" s="128"/>
      <c r="BT94" s="64"/>
      <c r="BU94" s="128"/>
      <c r="BV94" s="128"/>
      <c r="BW94" s="65"/>
      <c r="BX94" s="66"/>
      <c r="BY94" s="128"/>
      <c r="BZ94" s="64"/>
      <c r="CA94" s="128"/>
      <c r="CB94" s="128"/>
      <c r="CC94" s="65"/>
      <c r="CD94" s="66"/>
      <c r="CE94" s="64"/>
      <c r="CF94" s="175"/>
      <c r="CG94" s="108"/>
      <c r="CH94" s="67"/>
      <c r="CI94" s="67"/>
      <c r="CJ94" s="67"/>
      <c r="CK94" s="67"/>
      <c r="CL94" s="158"/>
      <c r="CM94" s="100"/>
      <c r="CN94" s="95"/>
      <c r="CO94" s="95"/>
      <c r="CP94" s="95"/>
      <c r="CQ94" s="82"/>
      <c r="CR94" s="82"/>
      <c r="CS94" s="83"/>
      <c r="CT94" s="83"/>
      <c r="CU94" s="82"/>
      <c r="CV94" s="118"/>
      <c r="CW94" s="118"/>
      <c r="CX94" s="118"/>
      <c r="CY94" s="118"/>
      <c r="CZ94" s="86"/>
      <c r="DA94" s="67"/>
      <c r="DB94" s="119"/>
      <c r="DC94" s="119"/>
      <c r="DD94" s="164"/>
      <c r="DE94" s="164"/>
      <c r="DF94" s="162"/>
      <c r="DG94" s="162"/>
      <c r="DH94" s="165"/>
      <c r="DI94" s="165"/>
      <c r="DJ94" s="78"/>
      <c r="DK94" s="78"/>
      <c r="DL94" s="78"/>
      <c r="DM94" s="78"/>
      <c r="DN94" s="78"/>
      <c r="DO94" s="80"/>
      <c r="DP94" s="78"/>
      <c r="DQ94" s="80"/>
      <c r="DR94" s="79"/>
      <c r="DS94" s="81"/>
      <c r="DT94" s="82"/>
      <c r="DU94" s="83"/>
      <c r="DV94" s="159"/>
      <c r="DW94" s="83"/>
      <c r="DX94" s="67"/>
      <c r="DY94" s="67"/>
      <c r="DZ94" s="67"/>
      <c r="EA94" s="1214"/>
      <c r="EB94" s="1214"/>
      <c r="EC94" s="87"/>
      <c r="ED94" s="88"/>
      <c r="EE94" s="95"/>
      <c r="EF94" s="82"/>
      <c r="EG94" s="119"/>
      <c r="EH94" s="162"/>
      <c r="EI94" s="80"/>
      <c r="EJ94" s="159"/>
      <c r="EK94" s="89"/>
      <c r="EL94" s="89"/>
      <c r="EM94" s="89"/>
      <c r="EN94" s="89"/>
      <c r="EO94" s="89"/>
      <c r="EP94" s="89"/>
      <c r="EQ94" s="89"/>
      <c r="ER94" s="89"/>
      <c r="ES94" s="89"/>
      <c r="ET94" s="89"/>
    </row>
    <row r="95" spans="1:150" s="90" customFormat="1" x14ac:dyDescent="0.25">
      <c r="A95" s="242"/>
      <c r="B95" s="121"/>
      <c r="C95" s="122"/>
      <c r="D95" s="1134"/>
      <c r="E95" s="122"/>
      <c r="F95" s="122"/>
      <c r="G95" s="122"/>
      <c r="H95" s="122"/>
      <c r="I95" s="122"/>
      <c r="J95" s="125"/>
      <c r="K95" s="125"/>
      <c r="L95" s="56"/>
      <c r="M95" s="56"/>
      <c r="N95" s="56"/>
      <c r="O95" s="6"/>
      <c r="P95" s="80"/>
      <c r="Q95" s="80"/>
      <c r="R95" s="80"/>
      <c r="S95" s="80"/>
      <c r="T95" s="80"/>
      <c r="U95" s="80"/>
      <c r="V95" s="80"/>
      <c r="W95" s="80"/>
      <c r="X95" s="80"/>
      <c r="Y95" s="80"/>
      <c r="Z95" s="80"/>
      <c r="AA95" s="80"/>
      <c r="AB95" s="80"/>
      <c r="AC95" s="80"/>
      <c r="AD95" s="80"/>
      <c r="AE95" s="80"/>
      <c r="AF95" s="80"/>
      <c r="AG95" s="80"/>
      <c r="AH95" s="80"/>
      <c r="AI95" s="80"/>
      <c r="AJ95" s="80"/>
      <c r="AK95" s="80"/>
      <c r="AL95" s="80"/>
      <c r="AM95" s="80"/>
      <c r="AN95" s="80"/>
      <c r="AO95" s="80"/>
      <c r="AP95" s="80"/>
      <c r="AQ95" s="80"/>
      <c r="AR95" s="80"/>
      <c r="AS95" s="80"/>
      <c r="AT95" s="80"/>
      <c r="AU95" s="80"/>
      <c r="AV95" s="80"/>
      <c r="AW95" s="58"/>
      <c r="AX95" s="99"/>
      <c r="AY95" s="99"/>
      <c r="AZ95" s="92"/>
      <c r="BA95" s="114"/>
      <c r="BB95" s="83"/>
      <c r="BC95" s="83"/>
      <c r="BD95" s="83"/>
      <c r="BE95" s="117"/>
      <c r="BF95" s="83"/>
      <c r="BG95" s="82"/>
      <c r="BH95" s="82"/>
      <c r="BI95" s="82"/>
      <c r="BJ95" s="31"/>
      <c r="BK95" s="117"/>
      <c r="BL95" s="83"/>
      <c r="BM95" s="117"/>
      <c r="BN95" s="83"/>
      <c r="BO95" s="83"/>
      <c r="BP95" s="83"/>
      <c r="BQ95" s="83"/>
      <c r="BR95" s="83"/>
      <c r="BS95" s="128"/>
      <c r="BT95" s="128"/>
      <c r="BU95" s="128"/>
      <c r="BV95" s="128"/>
      <c r="BW95" s="65"/>
      <c r="BX95" s="66"/>
      <c r="BY95" s="128"/>
      <c r="BZ95" s="128"/>
      <c r="CA95" s="128"/>
      <c r="CB95" s="128"/>
      <c r="CC95" s="65"/>
      <c r="CD95" s="66"/>
      <c r="CE95" s="64"/>
      <c r="CF95" s="175"/>
      <c r="CG95" s="130"/>
      <c r="CH95" s="67"/>
      <c r="CI95" s="67"/>
      <c r="CJ95" s="67"/>
      <c r="CK95" s="67"/>
      <c r="CL95" s="158"/>
      <c r="CM95" s="100"/>
      <c r="CN95" s="95"/>
      <c r="CO95" s="95"/>
      <c r="CP95" s="95"/>
      <c r="CQ95" s="83"/>
      <c r="CR95" s="83"/>
      <c r="CS95" s="83"/>
      <c r="CT95" s="83"/>
      <c r="CU95" s="83"/>
      <c r="CV95" s="72"/>
      <c r="CW95" s="72"/>
      <c r="CX95" s="72"/>
      <c r="CY95" s="72"/>
      <c r="CZ95" s="67"/>
      <c r="DA95" s="86"/>
      <c r="DB95" s="73"/>
      <c r="DC95" s="73"/>
      <c r="DD95" s="75"/>
      <c r="DE95" s="164"/>
      <c r="DF95" s="76"/>
      <c r="DG95" s="76"/>
      <c r="DH95" s="165"/>
      <c r="DI95" s="165"/>
      <c r="DJ95" s="78"/>
      <c r="DK95" s="78"/>
      <c r="DL95" s="78"/>
      <c r="DM95" s="78"/>
      <c r="DN95" s="78"/>
      <c r="DO95" s="80"/>
      <c r="DP95" s="78"/>
      <c r="DQ95" s="80"/>
      <c r="DR95" s="80"/>
      <c r="DS95" s="81"/>
      <c r="DT95" s="82"/>
      <c r="DU95" s="83"/>
      <c r="DV95" s="159"/>
      <c r="DW95" s="82"/>
      <c r="DX95" s="67"/>
      <c r="DY95" s="67"/>
      <c r="DZ95" s="67"/>
      <c r="EA95" s="1214"/>
      <c r="EB95" s="1214"/>
      <c r="EC95" s="87"/>
      <c r="ED95" s="88"/>
      <c r="EE95" s="95"/>
      <c r="EF95" s="83"/>
      <c r="EG95" s="73"/>
      <c r="EH95" s="76"/>
      <c r="EI95" s="80"/>
      <c r="EJ95" s="159"/>
      <c r="EK95" s="89"/>
      <c r="EL95" s="89"/>
      <c r="EM95" s="89"/>
      <c r="EN95" s="89"/>
      <c r="EO95" s="89"/>
      <c r="EP95" s="89"/>
      <c r="EQ95" s="89"/>
      <c r="ER95" s="89"/>
      <c r="ES95" s="89"/>
      <c r="ET95" s="89"/>
    </row>
    <row r="96" spans="1:150" s="90" customFormat="1" x14ac:dyDescent="0.25">
      <c r="A96" s="242"/>
      <c r="B96" s="121"/>
      <c r="C96" s="122"/>
      <c r="D96" s="1134"/>
      <c r="E96" s="122"/>
      <c r="F96" s="122"/>
      <c r="G96" s="122"/>
      <c r="H96" s="122"/>
      <c r="I96" s="123"/>
      <c r="J96" s="125"/>
      <c r="K96" s="125"/>
      <c r="L96" s="56"/>
      <c r="M96" s="56"/>
      <c r="N96" s="56"/>
      <c r="O96" s="6"/>
      <c r="P96" s="80"/>
      <c r="Q96" s="80"/>
      <c r="R96" s="80"/>
      <c r="S96" s="80"/>
      <c r="T96" s="80"/>
      <c r="U96" s="80"/>
      <c r="V96" s="80"/>
      <c r="W96" s="80"/>
      <c r="X96" s="80"/>
      <c r="Y96" s="80"/>
      <c r="Z96" s="80"/>
      <c r="AA96" s="80"/>
      <c r="AB96" s="80"/>
      <c r="AC96" s="80"/>
      <c r="AD96" s="80"/>
      <c r="AE96" s="80"/>
      <c r="AF96" s="80"/>
      <c r="AG96" s="80"/>
      <c r="AH96" s="80"/>
      <c r="AI96" s="80"/>
      <c r="AJ96" s="80"/>
      <c r="AK96" s="80"/>
      <c r="AL96" s="80"/>
      <c r="AM96" s="80"/>
      <c r="AN96" s="80"/>
      <c r="AO96" s="80"/>
      <c r="AP96" s="80"/>
      <c r="AQ96" s="80"/>
      <c r="AR96" s="80"/>
      <c r="AS96" s="80"/>
      <c r="AT96" s="80"/>
      <c r="AU96" s="80"/>
      <c r="AV96" s="80"/>
      <c r="AW96" s="58"/>
      <c r="AX96" s="99"/>
      <c r="AY96" s="99"/>
      <c r="AZ96" s="92"/>
      <c r="BA96" s="114"/>
      <c r="BB96" s="83"/>
      <c r="BC96" s="83"/>
      <c r="BD96" s="83"/>
      <c r="BE96" s="117"/>
      <c r="BF96" s="83"/>
      <c r="BG96" s="83"/>
      <c r="BH96" s="83"/>
      <c r="BI96" s="83"/>
      <c r="BJ96" s="117"/>
      <c r="BK96" s="117"/>
      <c r="BL96" s="83"/>
      <c r="BM96" s="117"/>
      <c r="BN96" s="83"/>
      <c r="BO96" s="83"/>
      <c r="BP96" s="83"/>
      <c r="BQ96" s="83"/>
      <c r="BR96" s="83"/>
      <c r="BS96" s="128"/>
      <c r="BT96" s="128"/>
      <c r="BU96" s="128"/>
      <c r="BV96" s="64"/>
      <c r="BW96" s="65"/>
      <c r="BX96" s="66"/>
      <c r="BY96" s="128"/>
      <c r="BZ96" s="128"/>
      <c r="CA96" s="128"/>
      <c r="CB96" s="64"/>
      <c r="CC96" s="65"/>
      <c r="CD96" s="66"/>
      <c r="CE96" s="64"/>
      <c r="CF96" s="175"/>
      <c r="CG96" s="130"/>
      <c r="CH96" s="67"/>
      <c r="CI96" s="67"/>
      <c r="CJ96" s="67"/>
      <c r="CK96" s="67"/>
      <c r="CL96" s="158"/>
      <c r="CM96" s="180"/>
      <c r="CN96" s="95"/>
      <c r="CO96" s="95"/>
      <c r="CP96" s="95"/>
      <c r="CQ96" s="82"/>
      <c r="CR96" s="82"/>
      <c r="CS96" s="83"/>
      <c r="CT96" s="83"/>
      <c r="CU96" s="82"/>
      <c r="CV96" s="118"/>
      <c r="CW96" s="118"/>
      <c r="CX96" s="118"/>
      <c r="CY96" s="118"/>
      <c r="CZ96" s="86"/>
      <c r="DA96" s="183"/>
      <c r="DB96" s="119"/>
      <c r="DC96" s="119"/>
      <c r="DD96" s="164"/>
      <c r="DE96" s="164"/>
      <c r="DF96" s="162"/>
      <c r="DG96" s="162"/>
      <c r="DH96" s="165"/>
      <c r="DI96" s="165"/>
      <c r="DJ96" s="78"/>
      <c r="DK96" s="78"/>
      <c r="DL96" s="78"/>
      <c r="DM96" s="78"/>
      <c r="DN96" s="78"/>
      <c r="DO96" s="80"/>
      <c r="DP96" s="78"/>
      <c r="DQ96" s="80"/>
      <c r="DR96" s="79"/>
      <c r="DS96" s="81"/>
      <c r="DT96" s="82"/>
      <c r="DU96" s="83"/>
      <c r="DV96" s="159"/>
      <c r="DW96" s="82"/>
      <c r="DX96" s="67"/>
      <c r="DY96" s="67"/>
      <c r="DZ96" s="67"/>
      <c r="EA96" s="1214"/>
      <c r="EB96" s="1214"/>
      <c r="EC96" s="87"/>
      <c r="ED96" s="88"/>
      <c r="EE96" s="95"/>
      <c r="EF96" s="82"/>
      <c r="EG96" s="119"/>
      <c r="EH96" s="162"/>
      <c r="EI96" s="80"/>
      <c r="EJ96" s="159"/>
      <c r="EK96" s="89"/>
      <c r="EL96" s="89"/>
      <c r="EM96" s="89"/>
      <c r="EN96" s="89"/>
      <c r="EO96" s="89"/>
      <c r="EP96" s="89"/>
      <c r="EQ96" s="89"/>
      <c r="ER96" s="89"/>
      <c r="ES96" s="89"/>
      <c r="ET96" s="89"/>
    </row>
    <row r="97" spans="1:150" s="90" customFormat="1" x14ac:dyDescent="0.25">
      <c r="A97" s="242"/>
      <c r="B97" s="121"/>
      <c r="C97" s="122"/>
      <c r="D97" s="1134"/>
      <c r="E97" s="122"/>
      <c r="F97" s="122"/>
      <c r="G97" s="122"/>
      <c r="H97" s="122"/>
      <c r="I97" s="122"/>
      <c r="J97" s="125"/>
      <c r="K97" s="125"/>
      <c r="L97" s="56"/>
      <c r="M97" s="56"/>
      <c r="N97" s="56"/>
      <c r="O97" s="6"/>
      <c r="P97" s="80"/>
      <c r="Q97" s="80"/>
      <c r="R97" s="80"/>
      <c r="S97" s="80"/>
      <c r="T97" s="80"/>
      <c r="U97" s="80"/>
      <c r="V97" s="80"/>
      <c r="W97" s="80"/>
      <c r="X97" s="80"/>
      <c r="Y97" s="80"/>
      <c r="Z97" s="80"/>
      <c r="AA97" s="80"/>
      <c r="AB97" s="80"/>
      <c r="AC97" s="80"/>
      <c r="AD97" s="80"/>
      <c r="AE97" s="80"/>
      <c r="AF97" s="80"/>
      <c r="AG97" s="80"/>
      <c r="AH97" s="80"/>
      <c r="AI97" s="80"/>
      <c r="AJ97" s="80"/>
      <c r="AK97" s="80"/>
      <c r="AL97" s="80"/>
      <c r="AM97" s="80"/>
      <c r="AN97" s="80"/>
      <c r="AO97" s="80"/>
      <c r="AP97" s="80"/>
      <c r="AQ97" s="80"/>
      <c r="AR97" s="80"/>
      <c r="AS97" s="80"/>
      <c r="AT97" s="80"/>
      <c r="AU97" s="80"/>
      <c r="AV97" s="80"/>
      <c r="AW97" s="58"/>
      <c r="AX97" s="99"/>
      <c r="AY97" s="99"/>
      <c r="AZ97" s="92"/>
      <c r="BA97" s="101"/>
      <c r="BB97" s="83"/>
      <c r="BC97" s="83"/>
      <c r="BD97" s="83"/>
      <c r="BE97" s="117"/>
      <c r="BF97" s="83"/>
      <c r="BG97" s="83"/>
      <c r="BH97" s="83"/>
      <c r="BI97" s="83"/>
      <c r="BJ97" s="117"/>
      <c r="BK97" s="117"/>
      <c r="BL97" s="83"/>
      <c r="BM97" s="117"/>
      <c r="BN97" s="83"/>
      <c r="BO97" s="83"/>
      <c r="BP97" s="83"/>
      <c r="BQ97" s="83"/>
      <c r="BR97" s="83"/>
      <c r="BS97" s="128"/>
      <c r="BT97" s="64"/>
      <c r="BU97" s="128"/>
      <c r="BV97" s="128"/>
      <c r="BW97" s="65"/>
      <c r="BX97" s="66"/>
      <c r="BY97" s="128"/>
      <c r="BZ97" s="64"/>
      <c r="CA97" s="128"/>
      <c r="CB97" s="128"/>
      <c r="CC97" s="65"/>
      <c r="CD97" s="66"/>
      <c r="CE97" s="64"/>
      <c r="CF97" s="175"/>
      <c r="CG97" s="108"/>
      <c r="CH97" s="67"/>
      <c r="CI97" s="67"/>
      <c r="CJ97" s="67"/>
      <c r="CK97" s="67"/>
      <c r="CL97" s="158"/>
      <c r="CM97" s="100"/>
      <c r="CN97" s="95"/>
      <c r="CO97" s="95"/>
      <c r="CP97" s="95"/>
      <c r="CQ97" s="82"/>
      <c r="CR97" s="82"/>
      <c r="CS97" s="83"/>
      <c r="CT97" s="83"/>
      <c r="CU97" s="82"/>
      <c r="CV97" s="118"/>
      <c r="CW97" s="118"/>
      <c r="CX97" s="118"/>
      <c r="CY97" s="118"/>
      <c r="CZ97" s="184"/>
      <c r="DA97" s="86"/>
      <c r="DB97" s="119"/>
      <c r="DC97" s="119"/>
      <c r="DD97" s="164"/>
      <c r="DE97" s="164"/>
      <c r="DF97" s="162"/>
      <c r="DG97" s="162"/>
      <c r="DH97" s="165"/>
      <c r="DI97" s="165"/>
      <c r="DJ97" s="78"/>
      <c r="DK97" s="78"/>
      <c r="DL97" s="78"/>
      <c r="DM97" s="78"/>
      <c r="DN97" s="78"/>
      <c r="DO97" s="80"/>
      <c r="DP97" s="78"/>
      <c r="DQ97" s="80"/>
      <c r="DR97" s="80"/>
      <c r="DS97" s="81"/>
      <c r="DT97" s="82"/>
      <c r="DU97" s="83"/>
      <c r="DV97" s="159"/>
      <c r="DW97" s="83"/>
      <c r="DX97" s="67"/>
      <c r="DY97" s="67"/>
      <c r="DZ97" s="67"/>
      <c r="EA97" s="1214"/>
      <c r="EB97" s="1214"/>
      <c r="EC97" s="87"/>
      <c r="ED97" s="88"/>
      <c r="EE97" s="95"/>
      <c r="EF97" s="82"/>
      <c r="EG97" s="119"/>
      <c r="EH97" s="162"/>
      <c r="EI97" s="80"/>
      <c r="EJ97" s="159"/>
      <c r="EK97" s="89"/>
      <c r="EL97" s="89"/>
      <c r="EM97" s="89"/>
      <c r="EN97" s="89"/>
      <c r="EO97" s="89"/>
      <c r="EP97" s="89"/>
      <c r="EQ97" s="89"/>
      <c r="ER97" s="89"/>
      <c r="ES97" s="89"/>
      <c r="ET97" s="89"/>
    </row>
    <row r="98" spans="1:150" s="90" customFormat="1" x14ac:dyDescent="0.25">
      <c r="A98" s="242"/>
      <c r="B98" s="121"/>
      <c r="C98" s="122"/>
      <c r="D98" s="1134"/>
      <c r="E98" s="122"/>
      <c r="F98" s="122"/>
      <c r="G98" s="122"/>
      <c r="H98" s="122"/>
      <c r="I98" s="122"/>
      <c r="J98" s="125"/>
      <c r="K98" s="125"/>
      <c r="L98" s="165"/>
      <c r="M98" s="165"/>
      <c r="N98" s="56"/>
      <c r="O98" s="6"/>
      <c r="P98" s="80"/>
      <c r="Q98" s="80"/>
      <c r="R98" s="80"/>
      <c r="S98" s="80"/>
      <c r="T98" s="80"/>
      <c r="U98" s="80"/>
      <c r="V98" s="80"/>
      <c r="W98" s="80"/>
      <c r="X98" s="80"/>
      <c r="Y98" s="80"/>
      <c r="Z98" s="80"/>
      <c r="AA98" s="80"/>
      <c r="AB98" s="80"/>
      <c r="AC98" s="80"/>
      <c r="AD98" s="80"/>
      <c r="AE98" s="80"/>
      <c r="AF98" s="80"/>
      <c r="AG98" s="80"/>
      <c r="AH98" s="80"/>
      <c r="AI98" s="80"/>
      <c r="AJ98" s="80"/>
      <c r="AK98" s="80"/>
      <c r="AL98" s="80"/>
      <c r="AM98" s="80"/>
      <c r="AN98" s="80"/>
      <c r="AO98" s="80"/>
      <c r="AP98" s="80"/>
      <c r="AQ98" s="80"/>
      <c r="AR98" s="80"/>
      <c r="AS98" s="80"/>
      <c r="AT98" s="80"/>
      <c r="AU98" s="80"/>
      <c r="AV98" s="80"/>
      <c r="AW98" s="58"/>
      <c r="AX98" s="99"/>
      <c r="AY98" s="99"/>
      <c r="AZ98" s="92"/>
      <c r="BA98" s="101"/>
      <c r="BB98" s="83"/>
      <c r="BC98" s="83"/>
      <c r="BD98" s="83"/>
      <c r="BE98" s="117"/>
      <c r="BF98" s="83"/>
      <c r="BG98" s="83"/>
      <c r="BH98" s="83"/>
      <c r="BI98" s="83"/>
      <c r="BJ98" s="117"/>
      <c r="BK98" s="117"/>
      <c r="BL98" s="83"/>
      <c r="BM98" s="117"/>
      <c r="BN98" s="83"/>
      <c r="BO98" s="83"/>
      <c r="BP98" s="83"/>
      <c r="BQ98" s="83"/>
      <c r="BR98" s="83"/>
      <c r="BS98" s="128"/>
      <c r="BT98" s="64"/>
      <c r="BU98" s="64"/>
      <c r="BV98" s="64"/>
      <c r="BW98" s="93"/>
      <c r="BX98" s="66"/>
      <c r="BY98" s="128"/>
      <c r="BZ98" s="64"/>
      <c r="CA98" s="64"/>
      <c r="CB98" s="64"/>
      <c r="CC98" s="93"/>
      <c r="CD98" s="66"/>
      <c r="CE98" s="64"/>
      <c r="CF98" s="175"/>
      <c r="CG98" s="108"/>
      <c r="CH98" s="67"/>
      <c r="CI98" s="67"/>
      <c r="CJ98" s="67"/>
      <c r="CK98" s="67"/>
      <c r="CL98" s="158"/>
      <c r="CM98" s="100"/>
      <c r="CN98" s="95"/>
      <c r="CO98" s="94"/>
      <c r="CP98" s="94"/>
      <c r="CQ98" s="82"/>
      <c r="CR98" s="82"/>
      <c r="CS98" s="83"/>
      <c r="CT98" s="83"/>
      <c r="CU98" s="82"/>
      <c r="CV98" s="118"/>
      <c r="CW98" s="118"/>
      <c r="CX98" s="118"/>
      <c r="CY98" s="118"/>
      <c r="CZ98" s="86"/>
      <c r="DA98" s="86"/>
      <c r="DB98" s="119"/>
      <c r="DC98" s="119"/>
      <c r="DD98" s="164"/>
      <c r="DE98" s="164"/>
      <c r="DF98" s="162"/>
      <c r="DG98" s="162"/>
      <c r="DH98" s="165"/>
      <c r="DI98" s="165"/>
      <c r="DJ98" s="78"/>
      <c r="DK98" s="78"/>
      <c r="DL98" s="78"/>
      <c r="DM98" s="78"/>
      <c r="DN98" s="78"/>
      <c r="DO98" s="80"/>
      <c r="DP98" s="78"/>
      <c r="DQ98" s="80"/>
      <c r="DR98" s="80"/>
      <c r="DS98" s="81"/>
      <c r="DT98" s="82"/>
      <c r="DU98" s="83"/>
      <c r="DV98" s="159"/>
      <c r="DW98" s="83"/>
      <c r="DX98" s="67"/>
      <c r="DY98" s="67"/>
      <c r="DZ98" s="67"/>
      <c r="EA98" s="1214"/>
      <c r="EB98" s="1214"/>
      <c r="EC98" s="87"/>
      <c r="ED98" s="88"/>
      <c r="EE98" s="94"/>
      <c r="EF98" s="82"/>
      <c r="EG98" s="119"/>
      <c r="EH98" s="162"/>
      <c r="EI98" s="80"/>
      <c r="EJ98" s="159"/>
      <c r="EK98" s="89"/>
      <c r="EL98" s="89"/>
      <c r="EM98" s="89"/>
      <c r="EN98" s="89"/>
      <c r="EO98" s="89"/>
      <c r="EP98" s="89"/>
      <c r="EQ98" s="89"/>
      <c r="ER98" s="89"/>
      <c r="ES98" s="89"/>
      <c r="ET98" s="89"/>
    </row>
    <row r="99" spans="1:150" s="90" customFormat="1" x14ac:dyDescent="0.25">
      <c r="A99" s="242"/>
      <c r="B99" s="121"/>
      <c r="C99" s="122"/>
      <c r="D99" s="1134"/>
      <c r="E99" s="122"/>
      <c r="F99" s="122"/>
      <c r="G99" s="122"/>
      <c r="H99" s="122"/>
      <c r="I99" s="122"/>
      <c r="J99" s="125"/>
      <c r="K99" s="125"/>
      <c r="L99" s="165"/>
      <c r="M99" s="165"/>
      <c r="N99" s="56"/>
      <c r="O99" s="6"/>
      <c r="P99" s="80"/>
      <c r="Q99" s="80"/>
      <c r="R99" s="80"/>
      <c r="S99" s="80"/>
      <c r="T99" s="80"/>
      <c r="U99" s="80"/>
      <c r="V99" s="80"/>
      <c r="W99" s="80"/>
      <c r="X99" s="80"/>
      <c r="Y99" s="80"/>
      <c r="Z99" s="80"/>
      <c r="AA99" s="80"/>
      <c r="AB99" s="80"/>
      <c r="AC99" s="80"/>
      <c r="AD99" s="80"/>
      <c r="AE99" s="80"/>
      <c r="AF99" s="80"/>
      <c r="AG99" s="80"/>
      <c r="AH99" s="80"/>
      <c r="AI99" s="80"/>
      <c r="AJ99" s="80"/>
      <c r="AK99" s="80"/>
      <c r="AL99" s="80"/>
      <c r="AM99" s="80"/>
      <c r="AN99" s="80"/>
      <c r="AO99" s="80"/>
      <c r="AP99" s="80"/>
      <c r="AQ99" s="80"/>
      <c r="AR99" s="80"/>
      <c r="AS99" s="80"/>
      <c r="AT99" s="80"/>
      <c r="AU99" s="80"/>
      <c r="AV99" s="80"/>
      <c r="AW99" s="58"/>
      <c r="AX99" s="99"/>
      <c r="AY99" s="99"/>
      <c r="AZ99" s="92"/>
      <c r="BA99" s="101"/>
      <c r="BB99" s="185"/>
      <c r="BC99" s="83"/>
      <c r="BD99" s="83"/>
      <c r="BE99" s="117"/>
      <c r="BF99" s="83"/>
      <c r="BG99" s="83"/>
      <c r="BH99" s="83"/>
      <c r="BI99" s="83"/>
      <c r="BJ99" s="117"/>
      <c r="BK99" s="117"/>
      <c r="BL99" s="83"/>
      <c r="BM99" s="117"/>
      <c r="BN99" s="83"/>
      <c r="BO99" s="83"/>
      <c r="BP99" s="83"/>
      <c r="BQ99" s="83"/>
      <c r="BR99" s="83"/>
      <c r="BS99" s="128"/>
      <c r="BT99" s="64"/>
      <c r="BU99" s="64"/>
      <c r="BV99" s="64"/>
      <c r="BW99" s="93"/>
      <c r="BX99" s="66"/>
      <c r="BY99" s="128"/>
      <c r="BZ99" s="64"/>
      <c r="CA99" s="64"/>
      <c r="CB99" s="64"/>
      <c r="CC99" s="93"/>
      <c r="CD99" s="66"/>
      <c r="CE99" s="64"/>
      <c r="CF99" s="175"/>
      <c r="CG99" s="108"/>
      <c r="CH99" s="67"/>
      <c r="CI99" s="67"/>
      <c r="CJ99" s="67"/>
      <c r="CK99" s="67"/>
      <c r="CL99" s="158"/>
      <c r="CM99" s="100"/>
      <c r="CN99" s="95"/>
      <c r="CO99" s="94"/>
      <c r="CP99" s="94"/>
      <c r="CQ99" s="82"/>
      <c r="CR99" s="82"/>
      <c r="CS99" s="83"/>
      <c r="CT99" s="83"/>
      <c r="CU99" s="82"/>
      <c r="CV99" s="118"/>
      <c r="CW99" s="118"/>
      <c r="CX99" s="118"/>
      <c r="CY99" s="118"/>
      <c r="CZ99" s="86"/>
      <c r="DA99" s="86"/>
      <c r="DB99" s="119"/>
      <c r="DC99" s="119"/>
      <c r="DD99" s="164"/>
      <c r="DE99" s="164"/>
      <c r="DF99" s="162"/>
      <c r="DG99" s="162"/>
      <c r="DH99" s="165"/>
      <c r="DI99" s="165"/>
      <c r="DJ99" s="78"/>
      <c r="DK99" s="78"/>
      <c r="DL99" s="78"/>
      <c r="DM99" s="78"/>
      <c r="DN99" s="78"/>
      <c r="DO99" s="80"/>
      <c r="DP99" s="78"/>
      <c r="DQ99" s="80"/>
      <c r="DR99" s="80"/>
      <c r="DS99" s="81"/>
      <c r="DT99" s="82"/>
      <c r="DU99" s="83"/>
      <c r="DV99" s="159"/>
      <c r="DW99" s="83"/>
      <c r="DX99" s="67"/>
      <c r="DY99" s="67"/>
      <c r="DZ99" s="67"/>
      <c r="EA99" s="1214"/>
      <c r="EB99" s="1214"/>
      <c r="EC99" s="87"/>
      <c r="ED99" s="88"/>
      <c r="EE99" s="94"/>
      <c r="EF99" s="82"/>
      <c r="EG99" s="119"/>
      <c r="EH99" s="162"/>
      <c r="EI99" s="80"/>
      <c r="EJ99" s="159"/>
      <c r="EK99" s="89"/>
      <c r="EL99" s="89"/>
      <c r="EM99" s="89"/>
      <c r="EN99" s="89"/>
      <c r="EO99" s="89"/>
      <c r="EP99" s="89"/>
      <c r="EQ99" s="89"/>
      <c r="ER99" s="89"/>
      <c r="ES99" s="89"/>
      <c r="ET99" s="89"/>
    </row>
    <row r="100" spans="1:150" s="90" customFormat="1" x14ac:dyDescent="0.25">
      <c r="A100" s="242"/>
      <c r="B100" s="121"/>
      <c r="C100" s="122"/>
      <c r="D100" s="1134"/>
      <c r="E100" s="122"/>
      <c r="F100" s="122"/>
      <c r="G100" s="122"/>
      <c r="H100" s="122"/>
      <c r="I100" s="122"/>
      <c r="J100" s="125"/>
      <c r="K100" s="125"/>
      <c r="L100" s="165"/>
      <c r="M100" s="165"/>
      <c r="N100" s="56"/>
      <c r="O100" s="6"/>
      <c r="P100" s="80"/>
      <c r="Q100" s="80"/>
      <c r="R100" s="80"/>
      <c r="S100" s="80"/>
      <c r="T100" s="80"/>
      <c r="U100" s="80"/>
      <c r="V100" s="80"/>
      <c r="W100" s="80"/>
      <c r="X100" s="80"/>
      <c r="Y100" s="80"/>
      <c r="Z100" s="80"/>
      <c r="AA100" s="80"/>
      <c r="AB100" s="80"/>
      <c r="AC100" s="80"/>
      <c r="AD100" s="80"/>
      <c r="AE100" s="80"/>
      <c r="AF100" s="80"/>
      <c r="AG100" s="80"/>
      <c r="AH100" s="80"/>
      <c r="AI100" s="80"/>
      <c r="AJ100" s="80"/>
      <c r="AK100" s="80"/>
      <c r="AL100" s="80"/>
      <c r="AM100" s="80"/>
      <c r="AN100" s="80"/>
      <c r="AO100" s="80"/>
      <c r="AP100" s="80"/>
      <c r="AQ100" s="80"/>
      <c r="AR100" s="80"/>
      <c r="AS100" s="80"/>
      <c r="AT100" s="80"/>
      <c r="AU100" s="80"/>
      <c r="AV100" s="80"/>
      <c r="AW100" s="58"/>
      <c r="AX100" s="99"/>
      <c r="AY100" s="99"/>
      <c r="AZ100" s="92"/>
      <c r="BA100" s="101"/>
      <c r="BB100" s="186"/>
      <c r="BC100" s="82"/>
      <c r="BD100" s="82"/>
      <c r="BE100" s="31"/>
      <c r="BF100" s="82"/>
      <c r="BG100" s="83"/>
      <c r="BH100" s="83"/>
      <c r="BI100" s="83"/>
      <c r="BJ100" s="117"/>
      <c r="BK100" s="117"/>
      <c r="BL100" s="83"/>
      <c r="BM100" s="117"/>
      <c r="BN100" s="83"/>
      <c r="BO100" s="83"/>
      <c r="BP100" s="83"/>
      <c r="BQ100" s="83"/>
      <c r="BR100" s="83"/>
      <c r="BS100" s="128"/>
      <c r="BT100" s="64"/>
      <c r="BU100" s="64"/>
      <c r="BV100" s="64"/>
      <c r="BW100" s="93"/>
      <c r="BX100" s="157"/>
      <c r="BY100" s="128"/>
      <c r="BZ100" s="64"/>
      <c r="CA100" s="64"/>
      <c r="CB100" s="64"/>
      <c r="CC100" s="93"/>
      <c r="CD100" s="157"/>
      <c r="CE100" s="64"/>
      <c r="CF100" s="175"/>
      <c r="CG100" s="108"/>
      <c r="CH100" s="67"/>
      <c r="CI100" s="67"/>
      <c r="CJ100" s="67"/>
      <c r="CK100" s="67"/>
      <c r="CL100" s="158"/>
      <c r="CM100" s="100"/>
      <c r="CN100" s="94"/>
      <c r="CO100" s="94"/>
      <c r="CP100" s="94"/>
      <c r="CQ100" s="82"/>
      <c r="CR100" s="82"/>
      <c r="CS100" s="82"/>
      <c r="CT100" s="82"/>
      <c r="CU100" s="82"/>
      <c r="CV100" s="118"/>
      <c r="CW100" s="118"/>
      <c r="CX100" s="118"/>
      <c r="CY100" s="118"/>
      <c r="CZ100" s="67"/>
      <c r="DA100" s="67"/>
      <c r="DB100" s="119"/>
      <c r="DC100" s="119"/>
      <c r="DD100" s="187"/>
      <c r="DE100" s="75"/>
      <c r="DF100" s="162"/>
      <c r="DG100" s="162"/>
      <c r="DH100" s="56"/>
      <c r="DI100" s="56"/>
      <c r="DJ100" s="78"/>
      <c r="DK100" s="78"/>
      <c r="DL100" s="78"/>
      <c r="DM100" s="78"/>
      <c r="DN100" s="78"/>
      <c r="DO100" s="80"/>
      <c r="DP100" s="78"/>
      <c r="DQ100" s="80"/>
      <c r="DR100" s="80"/>
      <c r="DS100" s="81"/>
      <c r="DT100" s="82"/>
      <c r="DU100" s="83"/>
      <c r="DV100" s="159"/>
      <c r="DW100" s="82"/>
      <c r="DX100" s="67"/>
      <c r="DY100" s="67"/>
      <c r="DZ100" s="67"/>
      <c r="EA100" s="1214"/>
      <c r="EB100" s="1214"/>
      <c r="EC100" s="87"/>
      <c r="ED100" s="88"/>
      <c r="EE100" s="94"/>
      <c r="EF100" s="82"/>
      <c r="EG100" s="119"/>
      <c r="EH100" s="162"/>
      <c r="EI100" s="80"/>
      <c r="EJ100" s="159"/>
      <c r="EK100" s="89"/>
      <c r="EL100" s="89"/>
      <c r="EM100" s="89"/>
      <c r="EN100" s="89"/>
      <c r="EO100" s="89"/>
      <c r="EP100" s="89"/>
      <c r="EQ100" s="89"/>
      <c r="ER100" s="89"/>
      <c r="ES100" s="89"/>
      <c r="ET100" s="89"/>
    </row>
    <row r="101" spans="1:150" s="90" customFormat="1" x14ac:dyDescent="0.25">
      <c r="A101" s="242"/>
      <c r="B101" s="121"/>
      <c r="C101" s="122"/>
      <c r="D101" s="1134"/>
      <c r="E101" s="122"/>
      <c r="F101" s="122"/>
      <c r="G101" s="122"/>
      <c r="H101" s="122"/>
      <c r="I101" s="122"/>
      <c r="J101" s="125"/>
      <c r="K101" s="125"/>
      <c r="L101" s="56"/>
      <c r="M101" s="56"/>
      <c r="N101" s="56"/>
      <c r="O101" s="6"/>
      <c r="P101" s="80"/>
      <c r="Q101" s="80"/>
      <c r="R101" s="80"/>
      <c r="S101" s="80"/>
      <c r="T101" s="80"/>
      <c r="U101" s="80"/>
      <c r="V101" s="80"/>
      <c r="W101" s="80"/>
      <c r="X101" s="80"/>
      <c r="Y101" s="80"/>
      <c r="Z101" s="80"/>
      <c r="AA101" s="80"/>
      <c r="AB101" s="80"/>
      <c r="AC101" s="80"/>
      <c r="AD101" s="80"/>
      <c r="AE101" s="80"/>
      <c r="AF101" s="80"/>
      <c r="AG101" s="80"/>
      <c r="AH101" s="80"/>
      <c r="AI101" s="80"/>
      <c r="AJ101" s="80"/>
      <c r="AK101" s="80"/>
      <c r="AL101" s="80"/>
      <c r="AM101" s="80"/>
      <c r="AN101" s="80"/>
      <c r="AO101" s="80"/>
      <c r="AP101" s="80"/>
      <c r="AQ101" s="80"/>
      <c r="AR101" s="80"/>
      <c r="AS101" s="80"/>
      <c r="AT101" s="80"/>
      <c r="AU101" s="80"/>
      <c r="AV101" s="80"/>
      <c r="AW101" s="58"/>
      <c r="AX101" s="99"/>
      <c r="AY101" s="99"/>
      <c r="AZ101" s="92"/>
      <c r="BA101" s="101"/>
      <c r="BB101" s="185"/>
      <c r="BC101" s="83"/>
      <c r="BD101" s="83"/>
      <c r="BE101" s="117"/>
      <c r="BF101" s="83"/>
      <c r="BG101" s="83"/>
      <c r="BH101" s="83"/>
      <c r="BI101" s="83"/>
      <c r="BJ101" s="117"/>
      <c r="BK101" s="117"/>
      <c r="BL101" s="83"/>
      <c r="BM101" s="117"/>
      <c r="BN101" s="83"/>
      <c r="BO101" s="83"/>
      <c r="BP101" s="83"/>
      <c r="BQ101" s="83"/>
      <c r="BR101" s="83"/>
      <c r="BS101" s="128"/>
      <c r="BT101" s="64"/>
      <c r="BU101" s="64"/>
      <c r="BV101" s="64"/>
      <c r="BW101" s="93"/>
      <c r="BX101" s="157"/>
      <c r="BY101" s="128"/>
      <c r="BZ101" s="64"/>
      <c r="CA101" s="64"/>
      <c r="CB101" s="64"/>
      <c r="CC101" s="93"/>
      <c r="CD101" s="157"/>
      <c r="CE101" s="64"/>
      <c r="CF101" s="127"/>
      <c r="CG101" s="108"/>
      <c r="CH101" s="67"/>
      <c r="CI101" s="67"/>
      <c r="CJ101" s="67"/>
      <c r="CK101" s="67"/>
      <c r="CL101" s="158"/>
      <c r="CM101" s="100"/>
      <c r="CN101" s="94"/>
      <c r="CO101" s="94"/>
      <c r="CP101" s="94"/>
      <c r="CQ101" s="82"/>
      <c r="CR101" s="82"/>
      <c r="CS101" s="82"/>
      <c r="CT101" s="82"/>
      <c r="CU101" s="82"/>
      <c r="CV101" s="118"/>
      <c r="CW101" s="118"/>
      <c r="CX101" s="118"/>
      <c r="CY101" s="118"/>
      <c r="CZ101" s="67"/>
      <c r="DA101" s="67"/>
      <c r="DB101" s="119"/>
      <c r="DC101" s="119"/>
      <c r="DD101" s="75"/>
      <c r="DE101" s="75"/>
      <c r="DF101" s="162"/>
      <c r="DG101" s="162"/>
      <c r="DH101" s="56"/>
      <c r="DI101" s="56"/>
      <c r="DJ101" s="78"/>
      <c r="DK101" s="78"/>
      <c r="DL101" s="78"/>
      <c r="DM101" s="78"/>
      <c r="DN101" s="78"/>
      <c r="DO101" s="80"/>
      <c r="DP101" s="78"/>
      <c r="DQ101" s="80"/>
      <c r="DR101" s="80"/>
      <c r="DS101" s="81"/>
      <c r="DT101" s="82"/>
      <c r="DU101" s="82"/>
      <c r="DV101" s="159"/>
      <c r="DW101" s="82"/>
      <c r="DX101" s="67"/>
      <c r="DY101" s="67"/>
      <c r="DZ101" s="67"/>
      <c r="EA101" s="1214"/>
      <c r="EB101" s="1214"/>
      <c r="EC101" s="87"/>
      <c r="ED101" s="88"/>
      <c r="EE101" s="94"/>
      <c r="EF101" s="82"/>
      <c r="EG101" s="119"/>
      <c r="EH101" s="162"/>
      <c r="EI101" s="80"/>
      <c r="EJ101" s="159"/>
      <c r="EK101" s="89"/>
      <c r="EL101" s="89"/>
      <c r="EM101" s="89"/>
      <c r="EN101" s="89"/>
      <c r="EO101" s="89"/>
      <c r="EP101" s="89"/>
      <c r="EQ101" s="89"/>
      <c r="ER101" s="89"/>
      <c r="ES101" s="89"/>
      <c r="ET101" s="89"/>
    </row>
    <row r="102" spans="1:150" s="90" customFormat="1" x14ac:dyDescent="0.25">
      <c r="A102" s="242"/>
      <c r="B102" s="121"/>
      <c r="C102" s="122"/>
      <c r="D102" s="1134"/>
      <c r="E102" s="122"/>
      <c r="F102" s="122"/>
      <c r="G102" s="122"/>
      <c r="H102" s="122"/>
      <c r="I102" s="122"/>
      <c r="J102" s="125"/>
      <c r="K102" s="125"/>
      <c r="L102" s="56"/>
      <c r="M102" s="56"/>
      <c r="N102" s="56"/>
      <c r="O102" s="6"/>
      <c r="P102" s="80"/>
      <c r="Q102" s="80"/>
      <c r="R102" s="80"/>
      <c r="S102" s="80"/>
      <c r="T102" s="80"/>
      <c r="U102" s="80"/>
      <c r="V102" s="80"/>
      <c r="W102" s="80"/>
      <c r="X102" s="80"/>
      <c r="Y102" s="80"/>
      <c r="Z102" s="80"/>
      <c r="AA102" s="80"/>
      <c r="AB102" s="80"/>
      <c r="AC102" s="80"/>
      <c r="AD102" s="80"/>
      <c r="AE102" s="80"/>
      <c r="AF102" s="80"/>
      <c r="AG102" s="80"/>
      <c r="AH102" s="80"/>
      <c r="AI102" s="80"/>
      <c r="AJ102" s="80"/>
      <c r="AK102" s="80"/>
      <c r="AL102" s="80"/>
      <c r="AM102" s="80"/>
      <c r="AN102" s="80"/>
      <c r="AO102" s="80"/>
      <c r="AP102" s="80"/>
      <c r="AQ102" s="80"/>
      <c r="AR102" s="80"/>
      <c r="AS102" s="80"/>
      <c r="AT102" s="80"/>
      <c r="AU102" s="80"/>
      <c r="AV102" s="80"/>
      <c r="AW102" s="58"/>
      <c r="AX102" s="99"/>
      <c r="AY102" s="99"/>
      <c r="AZ102" s="92"/>
      <c r="BA102" s="101"/>
      <c r="BB102" s="185"/>
      <c r="BC102" s="83"/>
      <c r="BD102" s="83"/>
      <c r="BE102" s="117"/>
      <c r="BF102" s="83"/>
      <c r="BG102" s="83"/>
      <c r="BH102" s="83"/>
      <c r="BI102" s="83"/>
      <c r="BJ102" s="117"/>
      <c r="BK102" s="117"/>
      <c r="BL102" s="83"/>
      <c r="BM102" s="117"/>
      <c r="BN102" s="83"/>
      <c r="BO102" s="83"/>
      <c r="BP102" s="83"/>
      <c r="BQ102" s="83"/>
      <c r="BR102" s="83"/>
      <c r="BS102" s="64"/>
      <c r="BT102" s="64"/>
      <c r="BU102" s="64"/>
      <c r="BV102" s="64"/>
      <c r="BW102" s="93"/>
      <c r="BX102" s="157"/>
      <c r="BY102" s="64"/>
      <c r="BZ102" s="64"/>
      <c r="CA102" s="64"/>
      <c r="CB102" s="64"/>
      <c r="CC102" s="93"/>
      <c r="CD102" s="157"/>
      <c r="CE102" s="64"/>
      <c r="CF102" s="127"/>
      <c r="CG102" s="108"/>
      <c r="CH102" s="67"/>
      <c r="CI102" s="67"/>
      <c r="CJ102" s="67"/>
      <c r="CK102" s="67"/>
      <c r="CL102" s="158"/>
      <c r="CM102" s="100"/>
      <c r="CN102" s="94"/>
      <c r="CO102" s="94"/>
      <c r="CP102" s="94"/>
      <c r="CQ102" s="82"/>
      <c r="CR102" s="82"/>
      <c r="CS102" s="82"/>
      <c r="CT102" s="82"/>
      <c r="CU102" s="82"/>
      <c r="CV102" s="118"/>
      <c r="CW102" s="118"/>
      <c r="CX102" s="118"/>
      <c r="CY102" s="118"/>
      <c r="CZ102" s="67"/>
      <c r="DA102" s="67"/>
      <c r="DB102" s="119"/>
      <c r="DC102" s="119"/>
      <c r="DD102" s="75"/>
      <c r="DE102" s="75"/>
      <c r="DF102" s="162"/>
      <c r="DG102" s="162"/>
      <c r="DH102" s="56"/>
      <c r="DI102" s="56"/>
      <c r="DJ102" s="78"/>
      <c r="DK102" s="78"/>
      <c r="DL102" s="78"/>
      <c r="DM102" s="78"/>
      <c r="DN102" s="78"/>
      <c r="DO102" s="80"/>
      <c r="DP102" s="78"/>
      <c r="DQ102" s="80"/>
      <c r="DR102" s="80"/>
      <c r="DS102" s="81"/>
      <c r="DT102" s="82"/>
      <c r="DU102" s="82"/>
      <c r="DV102" s="159"/>
      <c r="DW102" s="82"/>
      <c r="DX102" s="67"/>
      <c r="DY102" s="67"/>
      <c r="DZ102" s="67"/>
      <c r="EA102" s="1214"/>
      <c r="EB102" s="1214"/>
      <c r="EC102" s="87"/>
      <c r="ED102" s="88"/>
      <c r="EE102" s="94"/>
      <c r="EF102" s="82"/>
      <c r="EG102" s="119"/>
      <c r="EH102" s="162"/>
      <c r="EI102" s="80"/>
      <c r="EJ102" s="159"/>
      <c r="EK102" s="89"/>
      <c r="EL102" s="89"/>
      <c r="EM102" s="89"/>
      <c r="EN102" s="89"/>
      <c r="EO102" s="89"/>
      <c r="EP102" s="89"/>
      <c r="EQ102" s="89"/>
      <c r="ER102" s="89"/>
      <c r="ES102" s="89"/>
      <c r="ET102" s="89"/>
    </row>
    <row r="103" spans="1:150" s="90" customFormat="1" x14ac:dyDescent="0.25">
      <c r="A103" s="242"/>
      <c r="B103" s="121"/>
      <c r="C103" s="122"/>
      <c r="D103" s="1134"/>
      <c r="E103" s="122"/>
      <c r="F103" s="122"/>
      <c r="G103" s="122"/>
      <c r="H103" s="122"/>
      <c r="I103" s="122"/>
      <c r="J103" s="125"/>
      <c r="K103" s="125"/>
      <c r="L103" s="56"/>
      <c r="M103" s="56"/>
      <c r="N103" s="56"/>
      <c r="O103" s="6"/>
      <c r="P103" s="80"/>
      <c r="Q103" s="80"/>
      <c r="R103" s="80"/>
      <c r="S103" s="80"/>
      <c r="T103" s="80"/>
      <c r="U103" s="80"/>
      <c r="V103" s="80"/>
      <c r="W103" s="80"/>
      <c r="X103" s="80"/>
      <c r="Y103" s="80"/>
      <c r="Z103" s="80"/>
      <c r="AA103" s="80"/>
      <c r="AB103" s="80"/>
      <c r="AC103" s="80"/>
      <c r="AD103" s="80"/>
      <c r="AE103" s="80"/>
      <c r="AF103" s="80"/>
      <c r="AG103" s="80"/>
      <c r="AH103" s="80"/>
      <c r="AI103" s="80"/>
      <c r="AJ103" s="80"/>
      <c r="AK103" s="80"/>
      <c r="AL103" s="80"/>
      <c r="AM103" s="80"/>
      <c r="AN103" s="80"/>
      <c r="AO103" s="80"/>
      <c r="AP103" s="80"/>
      <c r="AQ103" s="80"/>
      <c r="AR103" s="80"/>
      <c r="AS103" s="80"/>
      <c r="AT103" s="80"/>
      <c r="AU103" s="80"/>
      <c r="AV103" s="80"/>
      <c r="AW103" s="58"/>
      <c r="AX103" s="99"/>
      <c r="AY103" s="99"/>
      <c r="AZ103" s="92"/>
      <c r="BA103" s="101"/>
      <c r="BB103" s="185"/>
      <c r="BC103" s="83"/>
      <c r="BD103" s="83"/>
      <c r="BE103" s="117"/>
      <c r="BF103" s="83"/>
      <c r="BG103" s="83"/>
      <c r="BH103" s="83"/>
      <c r="BI103" s="83"/>
      <c r="BJ103" s="117"/>
      <c r="BK103" s="117"/>
      <c r="BL103" s="83"/>
      <c r="BM103" s="117"/>
      <c r="BN103" s="83"/>
      <c r="BO103" s="83"/>
      <c r="BP103" s="83"/>
      <c r="BQ103" s="83"/>
      <c r="BR103" s="83"/>
      <c r="BS103" s="64"/>
      <c r="BT103" s="64"/>
      <c r="BU103" s="64"/>
      <c r="BV103" s="64"/>
      <c r="BW103" s="93"/>
      <c r="BX103" s="157"/>
      <c r="BY103" s="64"/>
      <c r="BZ103" s="64"/>
      <c r="CA103" s="64"/>
      <c r="CB103" s="64"/>
      <c r="CC103" s="93"/>
      <c r="CD103" s="157"/>
      <c r="CE103" s="64"/>
      <c r="CF103" s="127"/>
      <c r="CG103" s="108"/>
      <c r="CH103" s="67"/>
      <c r="CI103" s="67"/>
      <c r="CJ103" s="67"/>
      <c r="CK103" s="67"/>
      <c r="CL103" s="158"/>
      <c r="CM103" s="100"/>
      <c r="CN103" s="94"/>
      <c r="CO103" s="94"/>
      <c r="CP103" s="94"/>
      <c r="CQ103" s="82"/>
      <c r="CR103" s="82"/>
      <c r="CS103" s="82"/>
      <c r="CT103" s="82"/>
      <c r="CU103" s="82"/>
      <c r="CV103" s="118"/>
      <c r="CW103" s="118"/>
      <c r="CX103" s="118"/>
      <c r="CY103" s="118"/>
      <c r="CZ103" s="67"/>
      <c r="DA103" s="67"/>
      <c r="DB103" s="119"/>
      <c r="DC103" s="119"/>
      <c r="DD103" s="75"/>
      <c r="DE103" s="75"/>
      <c r="DF103" s="162"/>
      <c r="DG103" s="162"/>
      <c r="DH103" s="56"/>
      <c r="DI103" s="56"/>
      <c r="DJ103" s="78"/>
      <c r="DK103" s="78"/>
      <c r="DL103" s="78"/>
      <c r="DM103" s="78"/>
      <c r="DN103" s="78"/>
      <c r="DO103" s="80"/>
      <c r="DP103" s="78"/>
      <c r="DQ103" s="80"/>
      <c r="DR103" s="80"/>
      <c r="DS103" s="81"/>
      <c r="DT103" s="82"/>
      <c r="DU103" s="82"/>
      <c r="DV103" s="159"/>
      <c r="DW103" s="82"/>
      <c r="DX103" s="67"/>
      <c r="DY103" s="67"/>
      <c r="DZ103" s="67"/>
      <c r="EA103" s="1214"/>
      <c r="EB103" s="1214"/>
      <c r="EC103" s="87"/>
      <c r="ED103" s="88"/>
      <c r="EE103" s="94"/>
      <c r="EF103" s="82"/>
      <c r="EG103" s="119"/>
      <c r="EH103" s="162"/>
      <c r="EI103" s="80"/>
      <c r="EJ103" s="159"/>
      <c r="EK103" s="89"/>
      <c r="EL103" s="89"/>
      <c r="EM103" s="89"/>
      <c r="EN103" s="89"/>
      <c r="EO103" s="89"/>
      <c r="EP103" s="89"/>
      <c r="EQ103" s="89"/>
      <c r="ER103" s="89"/>
      <c r="ES103" s="89"/>
      <c r="ET103" s="89"/>
    </row>
    <row r="104" spans="1:150" s="90" customFormat="1" x14ac:dyDescent="0.25">
      <c r="A104" s="242"/>
      <c r="B104" s="121"/>
      <c r="C104" s="122"/>
      <c r="D104" s="1134"/>
      <c r="E104" s="122"/>
      <c r="F104" s="122"/>
      <c r="G104" s="122"/>
      <c r="H104" s="122"/>
      <c r="I104" s="122"/>
      <c r="J104" s="125"/>
      <c r="K104" s="125"/>
      <c r="L104" s="56"/>
      <c r="M104" s="56"/>
      <c r="N104" s="56"/>
      <c r="O104" s="6"/>
      <c r="P104" s="80"/>
      <c r="Q104" s="80"/>
      <c r="R104" s="80"/>
      <c r="S104" s="80"/>
      <c r="T104" s="80"/>
      <c r="U104" s="80"/>
      <c r="V104" s="80"/>
      <c r="W104" s="80"/>
      <c r="X104" s="80"/>
      <c r="Y104" s="80"/>
      <c r="Z104" s="80"/>
      <c r="AA104" s="80"/>
      <c r="AB104" s="80"/>
      <c r="AC104" s="80"/>
      <c r="AD104" s="80"/>
      <c r="AE104" s="80"/>
      <c r="AF104" s="80"/>
      <c r="AG104" s="80"/>
      <c r="AH104" s="80"/>
      <c r="AI104" s="80"/>
      <c r="AJ104" s="80"/>
      <c r="AK104" s="80"/>
      <c r="AL104" s="80"/>
      <c r="AM104" s="80"/>
      <c r="AN104" s="80"/>
      <c r="AO104" s="80"/>
      <c r="AP104" s="80"/>
      <c r="AQ104" s="80"/>
      <c r="AR104" s="80"/>
      <c r="AS104" s="80"/>
      <c r="AT104" s="80"/>
      <c r="AU104" s="80"/>
      <c r="AV104" s="80"/>
      <c r="AW104" s="58"/>
      <c r="AX104" s="99"/>
      <c r="AY104" s="99"/>
      <c r="AZ104" s="92"/>
      <c r="BA104" s="101"/>
      <c r="BB104" s="185"/>
      <c r="BC104" s="83"/>
      <c r="BD104" s="83"/>
      <c r="BE104" s="117"/>
      <c r="BF104" s="83"/>
      <c r="BG104" s="83"/>
      <c r="BH104" s="83"/>
      <c r="BI104" s="83"/>
      <c r="BJ104" s="117"/>
      <c r="BK104" s="117"/>
      <c r="BL104" s="83"/>
      <c r="BM104" s="117"/>
      <c r="BN104" s="83"/>
      <c r="BO104" s="83"/>
      <c r="BP104" s="83"/>
      <c r="BQ104" s="83"/>
      <c r="BR104" s="83"/>
      <c r="BS104" s="64"/>
      <c r="BT104" s="64"/>
      <c r="BU104" s="64"/>
      <c r="BV104" s="64"/>
      <c r="BW104" s="93"/>
      <c r="BX104" s="157"/>
      <c r="BY104" s="64"/>
      <c r="BZ104" s="64"/>
      <c r="CA104" s="64"/>
      <c r="CB104" s="64"/>
      <c r="CC104" s="93"/>
      <c r="CD104" s="157"/>
      <c r="CE104" s="64"/>
      <c r="CF104" s="127"/>
      <c r="CG104" s="108"/>
      <c r="CH104" s="67"/>
      <c r="CI104" s="67"/>
      <c r="CJ104" s="67"/>
      <c r="CK104" s="67"/>
      <c r="CL104" s="158"/>
      <c r="CM104" s="100"/>
      <c r="CN104" s="94"/>
      <c r="CO104" s="94"/>
      <c r="CP104" s="94"/>
      <c r="CQ104" s="82"/>
      <c r="CR104" s="82"/>
      <c r="CS104" s="82"/>
      <c r="CT104" s="82"/>
      <c r="CU104" s="82"/>
      <c r="CV104" s="118"/>
      <c r="CW104" s="118"/>
      <c r="CX104" s="118"/>
      <c r="CY104" s="118"/>
      <c r="CZ104" s="67"/>
      <c r="DA104" s="67"/>
      <c r="DB104" s="119"/>
      <c r="DC104" s="119"/>
      <c r="DD104" s="75"/>
      <c r="DE104" s="75"/>
      <c r="DF104" s="162"/>
      <c r="DG104" s="162"/>
      <c r="DH104" s="56"/>
      <c r="DI104" s="56"/>
      <c r="DJ104" s="78"/>
      <c r="DK104" s="78"/>
      <c r="DL104" s="78"/>
      <c r="DM104" s="78"/>
      <c r="DN104" s="78"/>
      <c r="DO104" s="80"/>
      <c r="DP104" s="78"/>
      <c r="DQ104" s="80"/>
      <c r="DR104" s="80"/>
      <c r="DS104" s="81"/>
      <c r="DT104" s="82"/>
      <c r="DU104" s="82"/>
      <c r="DV104" s="159"/>
      <c r="DW104" s="82"/>
      <c r="DX104" s="67"/>
      <c r="DY104" s="67"/>
      <c r="DZ104" s="67"/>
      <c r="EA104" s="1214"/>
      <c r="EB104" s="1214"/>
      <c r="EC104" s="87"/>
      <c r="ED104" s="88"/>
      <c r="EE104" s="94"/>
      <c r="EF104" s="82"/>
      <c r="EG104" s="119"/>
      <c r="EH104" s="162"/>
      <c r="EI104" s="80"/>
      <c r="EJ104" s="159"/>
      <c r="EK104" s="89"/>
      <c r="EL104" s="89"/>
      <c r="EM104" s="89"/>
      <c r="EN104" s="89"/>
      <c r="EO104" s="89"/>
      <c r="EP104" s="89"/>
      <c r="EQ104" s="89"/>
      <c r="ER104" s="89"/>
      <c r="ES104" s="89"/>
      <c r="ET104" s="89"/>
    </row>
    <row r="105" spans="1:150" s="215" customFormat="1" x14ac:dyDescent="0.25">
      <c r="A105" s="242"/>
      <c r="B105" s="177"/>
      <c r="C105" s="178"/>
      <c r="D105" s="1137"/>
      <c r="E105" s="178"/>
      <c r="F105" s="178"/>
      <c r="G105" s="178"/>
      <c r="H105" s="178"/>
      <c r="I105" s="178"/>
      <c r="J105" s="188"/>
      <c r="K105" s="188"/>
      <c r="L105" s="189"/>
      <c r="M105" s="189"/>
      <c r="N105" s="189"/>
      <c r="O105" s="190"/>
      <c r="P105" s="80"/>
      <c r="Q105" s="80"/>
      <c r="R105" s="80"/>
      <c r="S105" s="80"/>
      <c r="T105" s="80"/>
      <c r="U105" s="80"/>
      <c r="V105" s="80"/>
      <c r="W105" s="80"/>
      <c r="X105" s="80"/>
      <c r="Y105" s="80"/>
      <c r="Z105" s="80"/>
      <c r="AA105" s="80"/>
      <c r="AB105" s="80"/>
      <c r="AC105" s="80"/>
      <c r="AD105" s="80"/>
      <c r="AE105" s="80"/>
      <c r="AF105" s="80"/>
      <c r="AG105" s="80"/>
      <c r="AH105" s="80"/>
      <c r="AI105" s="80"/>
      <c r="AJ105" s="80"/>
      <c r="AK105" s="80"/>
      <c r="AL105" s="80"/>
      <c r="AM105" s="80"/>
      <c r="AN105" s="80"/>
      <c r="AO105" s="80"/>
      <c r="AP105" s="80"/>
      <c r="AQ105" s="80"/>
      <c r="AR105" s="80"/>
      <c r="AS105" s="80"/>
      <c r="AT105" s="80"/>
      <c r="AU105" s="80"/>
      <c r="AV105" s="80"/>
      <c r="AW105" s="58"/>
      <c r="AX105" s="191"/>
      <c r="AY105" s="191"/>
      <c r="AZ105" s="192"/>
      <c r="BA105" s="193"/>
      <c r="BB105" s="194"/>
      <c r="BC105" s="195"/>
      <c r="BD105" s="195"/>
      <c r="BE105" s="196"/>
      <c r="BF105" s="195"/>
      <c r="BG105" s="195"/>
      <c r="BH105" s="195"/>
      <c r="BI105" s="195"/>
      <c r="BJ105" s="196"/>
      <c r="BK105" s="196"/>
      <c r="BL105" s="195"/>
      <c r="BM105" s="196"/>
      <c r="BN105" s="195"/>
      <c r="BO105" s="195"/>
      <c r="BP105" s="195"/>
      <c r="BQ105" s="195"/>
      <c r="BR105" s="195"/>
      <c r="BS105" s="197"/>
      <c r="BT105" s="197"/>
      <c r="BU105" s="197"/>
      <c r="BV105" s="197"/>
      <c r="BW105" s="198"/>
      <c r="BX105" s="199"/>
      <c r="BY105" s="197"/>
      <c r="BZ105" s="197"/>
      <c r="CA105" s="197"/>
      <c r="CB105" s="197"/>
      <c r="CC105" s="198"/>
      <c r="CD105" s="199"/>
      <c r="CE105" s="64"/>
      <c r="CF105" s="200"/>
      <c r="CG105" s="201"/>
      <c r="CH105" s="67"/>
      <c r="CI105" s="67"/>
      <c r="CJ105" s="67"/>
      <c r="CK105" s="67"/>
      <c r="CL105" s="158"/>
      <c r="CM105" s="202"/>
      <c r="CN105" s="203"/>
      <c r="CO105" s="203"/>
      <c r="CP105" s="203"/>
      <c r="CQ105" s="195"/>
      <c r="CR105" s="195"/>
      <c r="CS105" s="195"/>
      <c r="CT105" s="195"/>
      <c r="CU105" s="195"/>
      <c r="CV105" s="204"/>
      <c r="CW105" s="204"/>
      <c r="CX105" s="204"/>
      <c r="CY105" s="204"/>
      <c r="CZ105" s="205"/>
      <c r="DA105" s="205"/>
      <c r="DB105" s="206"/>
      <c r="DC105" s="206"/>
      <c r="DD105" s="207"/>
      <c r="DE105" s="207"/>
      <c r="DF105" s="208"/>
      <c r="DG105" s="208"/>
      <c r="DH105" s="189"/>
      <c r="DI105" s="189"/>
      <c r="DJ105" s="209"/>
      <c r="DK105" s="209"/>
      <c r="DL105" s="209"/>
      <c r="DM105" s="209"/>
      <c r="DN105" s="209"/>
      <c r="DO105" s="210"/>
      <c r="DP105" s="209"/>
      <c r="DQ105" s="210"/>
      <c r="DR105" s="210"/>
      <c r="DS105" s="211"/>
      <c r="DT105" s="195"/>
      <c r="DU105" s="195"/>
      <c r="DV105" s="212"/>
      <c r="DW105" s="195"/>
      <c r="DX105" s="205"/>
      <c r="DY105" s="205"/>
      <c r="DZ105" s="205"/>
      <c r="EA105" s="1214"/>
      <c r="EB105" s="1214"/>
      <c r="EC105" s="213"/>
      <c r="ED105" s="213"/>
      <c r="EE105" s="203"/>
      <c r="EF105" s="195"/>
      <c r="EG105" s="206"/>
      <c r="EH105" s="208"/>
      <c r="EI105" s="210"/>
      <c r="EJ105" s="212"/>
      <c r="EK105" s="214"/>
      <c r="EL105" s="214"/>
      <c r="EM105" s="214"/>
      <c r="EN105" s="214"/>
      <c r="EO105" s="214"/>
      <c r="EP105" s="214"/>
      <c r="EQ105" s="214"/>
      <c r="ER105" s="214"/>
      <c r="ES105" s="214"/>
      <c r="ET105" s="214"/>
    </row>
    <row r="106" spans="1:150" s="98" customFormat="1" x14ac:dyDescent="0.25">
      <c r="A106" s="242"/>
      <c r="B106" s="166"/>
      <c r="C106" s="124"/>
      <c r="D106" s="1136"/>
      <c r="E106" s="124"/>
      <c r="F106" s="124"/>
      <c r="G106" s="124"/>
      <c r="H106" s="124"/>
      <c r="I106" s="124"/>
      <c r="J106" s="167"/>
      <c r="K106" s="167"/>
      <c r="L106" s="132"/>
      <c r="M106" s="132"/>
      <c r="N106" s="132"/>
      <c r="O106" s="168"/>
      <c r="P106" s="80"/>
      <c r="Q106" s="80"/>
      <c r="R106" s="80"/>
      <c r="S106" s="80"/>
      <c r="T106" s="80"/>
      <c r="U106" s="80"/>
      <c r="V106" s="80"/>
      <c r="W106" s="80"/>
      <c r="X106" s="80"/>
      <c r="Y106" s="80"/>
      <c r="Z106" s="80"/>
      <c r="AA106" s="80"/>
      <c r="AB106" s="80"/>
      <c r="AC106" s="80"/>
      <c r="AD106" s="80"/>
      <c r="AE106" s="80"/>
      <c r="AF106" s="80"/>
      <c r="AG106" s="80"/>
      <c r="AH106" s="80"/>
      <c r="AI106" s="80"/>
      <c r="AJ106" s="80"/>
      <c r="AK106" s="80"/>
      <c r="AL106" s="80"/>
      <c r="AM106" s="80"/>
      <c r="AN106" s="80"/>
      <c r="AO106" s="80"/>
      <c r="AP106" s="80"/>
      <c r="AQ106" s="80"/>
      <c r="AR106" s="80"/>
      <c r="AS106" s="80"/>
      <c r="AT106" s="80"/>
      <c r="AU106" s="80"/>
      <c r="AV106" s="80"/>
      <c r="AW106" s="58"/>
      <c r="AX106" s="59"/>
      <c r="AY106" s="59"/>
      <c r="AZ106" s="60"/>
      <c r="BA106" s="61"/>
      <c r="BB106" s="112"/>
      <c r="BC106" s="62"/>
      <c r="BD106" s="62"/>
      <c r="BE106" s="63"/>
      <c r="BF106" s="62"/>
      <c r="BG106" s="62"/>
      <c r="BH106" s="62"/>
      <c r="BI106" s="62"/>
      <c r="BJ106" s="63"/>
      <c r="BK106" s="63"/>
      <c r="BL106" s="62"/>
      <c r="BM106" s="63"/>
      <c r="BN106" s="62"/>
      <c r="BO106" s="62"/>
      <c r="BP106" s="62"/>
      <c r="BQ106" s="62"/>
      <c r="BR106" s="62"/>
      <c r="BS106" s="169"/>
      <c r="BT106" s="169"/>
      <c r="BU106" s="169"/>
      <c r="BV106" s="169"/>
      <c r="BW106" s="170"/>
      <c r="BX106" s="157"/>
      <c r="BY106" s="169"/>
      <c r="BZ106" s="169"/>
      <c r="CA106" s="169"/>
      <c r="CB106" s="169"/>
      <c r="CC106" s="170"/>
      <c r="CD106" s="157"/>
      <c r="CE106" s="64"/>
      <c r="CF106" s="171"/>
      <c r="CG106" s="103"/>
      <c r="CH106" s="67"/>
      <c r="CI106" s="67"/>
      <c r="CJ106" s="67"/>
      <c r="CK106" s="67"/>
      <c r="CL106" s="158"/>
      <c r="CM106" s="68"/>
      <c r="CN106" s="69"/>
      <c r="CO106" s="69"/>
      <c r="CP106" s="69"/>
      <c r="CQ106" s="62"/>
      <c r="CR106" s="62"/>
      <c r="CS106" s="62"/>
      <c r="CT106" s="62"/>
      <c r="CU106" s="62"/>
      <c r="CV106" s="71"/>
      <c r="CW106" s="71"/>
      <c r="CX106" s="71"/>
      <c r="CY106" s="71"/>
      <c r="CZ106" s="85"/>
      <c r="DA106" s="85"/>
      <c r="DB106" s="74"/>
      <c r="DC106" s="74"/>
      <c r="DD106" s="74"/>
      <c r="DE106" s="109"/>
      <c r="DF106" s="77"/>
      <c r="DG106" s="77"/>
      <c r="DH106" s="132"/>
      <c r="DI106" s="56"/>
      <c r="DJ106" s="78"/>
      <c r="DK106" s="78"/>
      <c r="DL106" s="78"/>
      <c r="DM106" s="78"/>
      <c r="DN106" s="78"/>
      <c r="DO106" s="57"/>
      <c r="DP106" s="78"/>
      <c r="DQ106" s="57"/>
      <c r="DR106" s="57"/>
      <c r="DS106" s="105"/>
      <c r="DT106" s="62"/>
      <c r="DU106" s="62"/>
      <c r="DV106" s="116"/>
      <c r="DW106" s="62"/>
      <c r="DX106" s="67"/>
      <c r="DY106" s="67"/>
      <c r="DZ106" s="85"/>
      <c r="EA106" s="1214"/>
      <c r="EB106" s="1214"/>
      <c r="EC106" s="96"/>
      <c r="ED106" s="88"/>
      <c r="EE106" s="69"/>
      <c r="EF106" s="62"/>
      <c r="EG106" s="74"/>
      <c r="EH106" s="77"/>
      <c r="EI106" s="57"/>
      <c r="EJ106" s="116"/>
      <c r="EK106" s="97"/>
      <c r="EL106" s="97"/>
      <c r="EM106" s="97"/>
      <c r="EN106" s="97"/>
      <c r="EO106" s="97"/>
      <c r="EP106" s="97"/>
      <c r="EQ106" s="97"/>
      <c r="ER106" s="97"/>
      <c r="ES106" s="97"/>
      <c r="ET106" s="97"/>
    </row>
    <row r="107" spans="1:150" s="90" customFormat="1" x14ac:dyDescent="0.25">
      <c r="A107" s="242"/>
      <c r="B107" s="121"/>
      <c r="C107" s="122"/>
      <c r="D107" s="1134"/>
      <c r="E107" s="122"/>
      <c r="F107" s="122"/>
      <c r="G107" s="122"/>
      <c r="H107" s="122"/>
      <c r="I107" s="122"/>
      <c r="J107" s="125"/>
      <c r="K107" s="125"/>
      <c r="L107" s="56"/>
      <c r="M107" s="56"/>
      <c r="N107" s="56"/>
      <c r="O107" s="6"/>
      <c r="P107" s="80"/>
      <c r="Q107" s="80"/>
      <c r="R107" s="80"/>
      <c r="S107" s="80"/>
      <c r="T107" s="80"/>
      <c r="U107" s="80"/>
      <c r="V107" s="80"/>
      <c r="W107" s="80"/>
      <c r="X107" s="80"/>
      <c r="Y107" s="80"/>
      <c r="Z107" s="80"/>
      <c r="AA107" s="80"/>
      <c r="AB107" s="80"/>
      <c r="AC107" s="80"/>
      <c r="AD107" s="80"/>
      <c r="AE107" s="80"/>
      <c r="AF107" s="80"/>
      <c r="AG107" s="80"/>
      <c r="AH107" s="80"/>
      <c r="AI107" s="80"/>
      <c r="AJ107" s="80"/>
      <c r="AK107" s="80"/>
      <c r="AL107" s="80"/>
      <c r="AM107" s="80"/>
      <c r="AN107" s="80"/>
      <c r="AO107" s="80"/>
      <c r="AP107" s="80"/>
      <c r="AQ107" s="80"/>
      <c r="AR107" s="80"/>
      <c r="AS107" s="80"/>
      <c r="AT107" s="80"/>
      <c r="AU107" s="80"/>
      <c r="AV107" s="80"/>
      <c r="AW107" s="58"/>
      <c r="AX107" s="99"/>
      <c r="AY107" s="99"/>
      <c r="AZ107" s="92"/>
      <c r="BA107" s="101"/>
      <c r="BB107" s="185"/>
      <c r="BC107" s="83"/>
      <c r="BD107" s="83"/>
      <c r="BE107" s="117"/>
      <c r="BF107" s="83"/>
      <c r="BG107" s="83"/>
      <c r="BH107" s="83"/>
      <c r="BI107" s="83"/>
      <c r="BJ107" s="117"/>
      <c r="BK107" s="117"/>
      <c r="BL107" s="83"/>
      <c r="BM107" s="117"/>
      <c r="BN107" s="83"/>
      <c r="BO107" s="83"/>
      <c r="BP107" s="83"/>
      <c r="BQ107" s="83"/>
      <c r="BR107" s="83"/>
      <c r="BS107" s="64"/>
      <c r="BT107" s="64"/>
      <c r="BU107" s="64"/>
      <c r="BV107" s="64"/>
      <c r="BW107" s="93"/>
      <c r="BX107" s="157"/>
      <c r="BY107" s="64"/>
      <c r="BZ107" s="64"/>
      <c r="CA107" s="64"/>
      <c r="CB107" s="64"/>
      <c r="CC107" s="93"/>
      <c r="CD107" s="157"/>
      <c r="CE107" s="64"/>
      <c r="CF107" s="127"/>
      <c r="CG107" s="108"/>
      <c r="CH107" s="67"/>
      <c r="CI107" s="67"/>
      <c r="CJ107" s="67"/>
      <c r="CK107" s="67"/>
      <c r="CL107" s="158"/>
      <c r="CM107" s="100"/>
      <c r="CN107" s="94"/>
      <c r="CO107" s="94"/>
      <c r="CP107" s="94"/>
      <c r="CQ107" s="82"/>
      <c r="CR107" s="82"/>
      <c r="CS107" s="82"/>
      <c r="CT107" s="82"/>
      <c r="CU107" s="82"/>
      <c r="CV107" s="118"/>
      <c r="CW107" s="118"/>
      <c r="CX107" s="118"/>
      <c r="CY107" s="118"/>
      <c r="CZ107" s="67"/>
      <c r="DA107" s="67"/>
      <c r="DB107" s="119"/>
      <c r="DC107" s="119"/>
      <c r="DD107" s="75"/>
      <c r="DE107" s="75"/>
      <c r="DF107" s="162"/>
      <c r="DG107" s="162"/>
      <c r="DH107" s="56"/>
      <c r="DI107" s="56"/>
      <c r="DJ107" s="78"/>
      <c r="DK107" s="78"/>
      <c r="DL107" s="78"/>
      <c r="DM107" s="78"/>
      <c r="DN107" s="78"/>
      <c r="DO107" s="80"/>
      <c r="DP107" s="78"/>
      <c r="DQ107" s="80"/>
      <c r="DR107" s="80"/>
      <c r="DS107" s="81"/>
      <c r="DT107" s="82"/>
      <c r="DU107" s="82"/>
      <c r="DV107" s="159"/>
      <c r="DW107" s="82"/>
      <c r="DX107" s="67"/>
      <c r="DY107" s="67"/>
      <c r="DZ107" s="67"/>
      <c r="EA107" s="1214"/>
      <c r="EB107" s="1214"/>
      <c r="EC107" s="87"/>
      <c r="ED107" s="88"/>
      <c r="EE107" s="94"/>
      <c r="EF107" s="82"/>
      <c r="EG107" s="119"/>
      <c r="EH107" s="162"/>
      <c r="EI107" s="80"/>
      <c r="EJ107" s="159"/>
      <c r="EK107" s="89"/>
      <c r="EL107" s="89"/>
      <c r="EM107" s="89"/>
      <c r="EN107" s="89"/>
      <c r="EO107" s="89"/>
      <c r="EP107" s="89"/>
      <c r="EQ107" s="89"/>
      <c r="ER107" s="89"/>
      <c r="ES107" s="89"/>
      <c r="ET107" s="89"/>
    </row>
    <row r="108" spans="1:150" s="215" customFormat="1" x14ac:dyDescent="0.25">
      <c r="A108" s="242"/>
      <c r="B108" s="177"/>
      <c r="C108" s="178"/>
      <c r="D108" s="1137"/>
      <c r="E108" s="178"/>
      <c r="F108" s="178"/>
      <c r="G108" s="178"/>
      <c r="H108" s="178"/>
      <c r="I108" s="178"/>
      <c r="J108" s="188"/>
      <c r="K108" s="188"/>
      <c r="L108" s="189"/>
      <c r="M108" s="189"/>
      <c r="N108" s="189"/>
      <c r="O108" s="190"/>
      <c r="P108" s="80"/>
      <c r="Q108" s="80"/>
      <c r="R108" s="80"/>
      <c r="S108" s="80"/>
      <c r="T108" s="80"/>
      <c r="U108" s="80"/>
      <c r="V108" s="80"/>
      <c r="W108" s="80"/>
      <c r="X108" s="80"/>
      <c r="Y108" s="80"/>
      <c r="Z108" s="80"/>
      <c r="AA108" s="80"/>
      <c r="AB108" s="80"/>
      <c r="AC108" s="80"/>
      <c r="AD108" s="80"/>
      <c r="AE108" s="80"/>
      <c r="AF108" s="80"/>
      <c r="AG108" s="80"/>
      <c r="AH108" s="80"/>
      <c r="AI108" s="80"/>
      <c r="AJ108" s="80"/>
      <c r="AK108" s="80"/>
      <c r="AL108" s="80"/>
      <c r="AM108" s="80"/>
      <c r="AN108" s="80"/>
      <c r="AO108" s="80"/>
      <c r="AP108" s="80"/>
      <c r="AQ108" s="80"/>
      <c r="AR108" s="80"/>
      <c r="AS108" s="80"/>
      <c r="AT108" s="80"/>
      <c r="AU108" s="80"/>
      <c r="AV108" s="80"/>
      <c r="AW108" s="58"/>
      <c r="AX108" s="191"/>
      <c r="AY108" s="191"/>
      <c r="AZ108" s="192"/>
      <c r="BA108" s="193"/>
      <c r="BB108" s="194"/>
      <c r="BC108" s="195"/>
      <c r="BD108" s="195"/>
      <c r="BE108" s="196"/>
      <c r="BF108" s="195"/>
      <c r="BG108" s="195"/>
      <c r="BH108" s="195"/>
      <c r="BI108" s="195"/>
      <c r="BJ108" s="196"/>
      <c r="BK108" s="196"/>
      <c r="BL108" s="195"/>
      <c r="BM108" s="196"/>
      <c r="BN108" s="195"/>
      <c r="BO108" s="195"/>
      <c r="BP108" s="195"/>
      <c r="BQ108" s="195"/>
      <c r="BR108" s="195"/>
      <c r="BS108" s="197"/>
      <c r="BT108" s="197"/>
      <c r="BU108" s="197"/>
      <c r="BV108" s="197"/>
      <c r="BW108" s="198"/>
      <c r="BX108" s="199"/>
      <c r="BY108" s="197"/>
      <c r="BZ108" s="197"/>
      <c r="CA108" s="197"/>
      <c r="CB108" s="197"/>
      <c r="CC108" s="198"/>
      <c r="CD108" s="199"/>
      <c r="CE108" s="64"/>
      <c r="CF108" s="200"/>
      <c r="CG108" s="201"/>
      <c r="CH108" s="67"/>
      <c r="CI108" s="67"/>
      <c r="CJ108" s="67"/>
      <c r="CK108" s="67"/>
      <c r="CL108" s="158"/>
      <c r="CM108" s="202"/>
      <c r="CN108" s="203"/>
      <c r="CO108" s="203"/>
      <c r="CP108" s="203"/>
      <c r="CQ108" s="195"/>
      <c r="CR108" s="195"/>
      <c r="CS108" s="195"/>
      <c r="CT108" s="195"/>
      <c r="CU108" s="195"/>
      <c r="CV108" s="204"/>
      <c r="CW108" s="204"/>
      <c r="CX108" s="204"/>
      <c r="CY108" s="204"/>
      <c r="CZ108" s="205"/>
      <c r="DA108" s="205"/>
      <c r="DB108" s="206"/>
      <c r="DC108" s="206"/>
      <c r="DD108" s="207"/>
      <c r="DE108" s="207"/>
      <c r="DF108" s="208"/>
      <c r="DG108" s="208"/>
      <c r="DH108" s="189"/>
      <c r="DI108" s="189"/>
      <c r="DJ108" s="209"/>
      <c r="DK108" s="209"/>
      <c r="DL108" s="209"/>
      <c r="DM108" s="209"/>
      <c r="DN108" s="209"/>
      <c r="DO108" s="210"/>
      <c r="DP108" s="209"/>
      <c r="DQ108" s="210"/>
      <c r="DR108" s="210"/>
      <c r="DS108" s="211"/>
      <c r="DT108" s="195"/>
      <c r="DU108" s="195"/>
      <c r="DV108" s="212"/>
      <c r="DW108" s="195"/>
      <c r="DX108" s="205"/>
      <c r="DY108" s="205"/>
      <c r="DZ108" s="205"/>
      <c r="EA108" s="1214"/>
      <c r="EB108" s="1214"/>
      <c r="EC108" s="213"/>
      <c r="ED108" s="213"/>
      <c r="EE108" s="203"/>
      <c r="EF108" s="195"/>
      <c r="EG108" s="206"/>
      <c r="EH108" s="208"/>
      <c r="EI108" s="210"/>
      <c r="EJ108" s="212"/>
      <c r="EK108" s="214"/>
      <c r="EL108" s="214"/>
      <c r="EM108" s="214"/>
      <c r="EN108" s="214"/>
      <c r="EO108" s="214"/>
      <c r="EP108" s="214"/>
      <c r="EQ108" s="214"/>
      <c r="ER108" s="214"/>
      <c r="ES108" s="214"/>
      <c r="ET108" s="214"/>
    </row>
    <row r="109" spans="1:150" s="90" customFormat="1" x14ac:dyDescent="0.25">
      <c r="A109" s="242"/>
      <c r="B109" s="216"/>
      <c r="C109" s="216"/>
      <c r="D109" s="1134"/>
      <c r="E109" s="122"/>
      <c r="F109" s="122"/>
      <c r="G109" s="122"/>
      <c r="H109" s="122"/>
      <c r="I109" s="122"/>
      <c r="J109" s="125"/>
      <c r="K109" s="125"/>
      <c r="L109" s="56"/>
      <c r="M109" s="56"/>
      <c r="N109" s="56"/>
      <c r="O109" s="6"/>
      <c r="P109" s="80"/>
      <c r="Q109" s="80"/>
      <c r="R109" s="80"/>
      <c r="S109" s="80"/>
      <c r="T109" s="80"/>
      <c r="U109" s="80"/>
      <c r="V109" s="80"/>
      <c r="W109" s="80"/>
      <c r="X109" s="80"/>
      <c r="Y109" s="80"/>
      <c r="Z109" s="80"/>
      <c r="AA109" s="80"/>
      <c r="AB109" s="80"/>
      <c r="AC109" s="80"/>
      <c r="AD109" s="80"/>
      <c r="AE109" s="80"/>
      <c r="AF109" s="80"/>
      <c r="AG109" s="80"/>
      <c r="AH109" s="80"/>
      <c r="AI109" s="80"/>
      <c r="AJ109" s="80"/>
      <c r="AK109" s="80"/>
      <c r="AL109" s="80"/>
      <c r="AM109" s="80"/>
      <c r="AN109" s="80"/>
      <c r="AO109" s="80"/>
      <c r="AP109" s="80"/>
      <c r="AQ109" s="80"/>
      <c r="AR109" s="80"/>
      <c r="AS109" s="80"/>
      <c r="AT109" s="80"/>
      <c r="AU109" s="80"/>
      <c r="AV109" s="80"/>
      <c r="AW109" s="58"/>
      <c r="AX109" s="99"/>
      <c r="AY109" s="99"/>
      <c r="AZ109" s="92"/>
      <c r="BA109" s="101"/>
      <c r="BB109" s="185"/>
      <c r="BC109" s="83"/>
      <c r="BD109" s="83"/>
      <c r="BE109" s="117"/>
      <c r="BF109" s="83"/>
      <c r="BG109" s="82"/>
      <c r="BH109" s="82"/>
      <c r="BI109" s="82"/>
      <c r="BJ109" s="31"/>
      <c r="BK109" s="31"/>
      <c r="BL109" s="82"/>
      <c r="BM109" s="31"/>
      <c r="BN109" s="82"/>
      <c r="BO109" s="82"/>
      <c r="BP109" s="82"/>
      <c r="BQ109" s="82"/>
      <c r="BR109" s="82"/>
      <c r="BS109" s="64"/>
      <c r="BT109" s="64"/>
      <c r="BU109" s="64"/>
      <c r="BV109" s="64"/>
      <c r="BW109" s="93"/>
      <c r="BX109" s="157"/>
      <c r="BY109" s="64"/>
      <c r="BZ109" s="64"/>
      <c r="CA109" s="64"/>
      <c r="CB109" s="64"/>
      <c r="CC109" s="93"/>
      <c r="CD109" s="157"/>
      <c r="CE109" s="64"/>
      <c r="CF109" s="217"/>
      <c r="CG109" s="66"/>
      <c r="CH109" s="67"/>
      <c r="CI109" s="67"/>
      <c r="CJ109" s="67"/>
      <c r="CK109" s="67"/>
      <c r="CL109" s="158"/>
      <c r="CM109" s="100"/>
      <c r="CN109" s="94"/>
      <c r="CO109" s="94"/>
      <c r="CP109" s="94"/>
      <c r="CQ109" s="82"/>
      <c r="CR109" s="82"/>
      <c r="CS109" s="82"/>
      <c r="CT109" s="82"/>
      <c r="CU109" s="82"/>
      <c r="CV109" s="118"/>
      <c r="CW109" s="118"/>
      <c r="CX109" s="118"/>
      <c r="CY109" s="118"/>
      <c r="CZ109" s="67"/>
      <c r="DA109" s="67"/>
      <c r="DB109" s="119"/>
      <c r="DC109" s="119"/>
      <c r="DD109" s="75"/>
      <c r="DE109" s="75"/>
      <c r="DF109" s="162"/>
      <c r="DG109" s="162"/>
      <c r="DH109" s="56"/>
      <c r="DI109" s="56"/>
      <c r="DJ109" s="78"/>
      <c r="DK109" s="78"/>
      <c r="DL109" s="78"/>
      <c r="DM109" s="78"/>
      <c r="DN109" s="78"/>
      <c r="DO109" s="80"/>
      <c r="DP109" s="78"/>
      <c r="DQ109" s="80"/>
      <c r="DR109" s="80"/>
      <c r="DS109" s="81"/>
      <c r="DT109" s="82"/>
      <c r="DU109" s="82"/>
      <c r="DV109" s="159"/>
      <c r="DW109" s="82"/>
      <c r="DX109" s="67"/>
      <c r="DY109" s="67"/>
      <c r="DZ109" s="67"/>
      <c r="EA109" s="1214"/>
      <c r="EB109" s="1214"/>
      <c r="EC109" s="87"/>
      <c r="ED109" s="88"/>
      <c r="EE109" s="94"/>
      <c r="EF109" s="82"/>
      <c r="EG109" s="119"/>
      <c r="EH109" s="162"/>
      <c r="EI109" s="80"/>
      <c r="EJ109" s="159"/>
      <c r="EK109" s="89"/>
      <c r="EL109" s="89"/>
      <c r="EM109" s="89"/>
      <c r="EN109" s="89"/>
      <c r="EO109" s="89"/>
      <c r="EP109" s="89"/>
      <c r="EQ109" s="89"/>
      <c r="ER109" s="89"/>
      <c r="ES109" s="89"/>
      <c r="ET109" s="89"/>
    </row>
    <row r="110" spans="1:150" s="90" customFormat="1" x14ac:dyDescent="0.25">
      <c r="A110" s="242"/>
      <c r="B110" s="216"/>
      <c r="C110" s="216"/>
      <c r="D110" s="1134"/>
      <c r="E110" s="122"/>
      <c r="F110" s="122"/>
      <c r="G110" s="122"/>
      <c r="H110" s="122"/>
      <c r="I110" s="122"/>
      <c r="J110" s="125"/>
      <c r="K110" s="125"/>
      <c r="L110" s="56"/>
      <c r="M110" s="56"/>
      <c r="N110" s="56"/>
      <c r="O110" s="6"/>
      <c r="P110" s="80"/>
      <c r="Q110" s="80"/>
      <c r="R110" s="80"/>
      <c r="S110" s="80"/>
      <c r="T110" s="80"/>
      <c r="U110" s="80"/>
      <c r="V110" s="80"/>
      <c r="W110" s="80"/>
      <c r="X110" s="80"/>
      <c r="Y110" s="80"/>
      <c r="Z110" s="80"/>
      <c r="AA110" s="80"/>
      <c r="AB110" s="80"/>
      <c r="AC110" s="80"/>
      <c r="AD110" s="80"/>
      <c r="AE110" s="80"/>
      <c r="AF110" s="80"/>
      <c r="AG110" s="80"/>
      <c r="AH110" s="80"/>
      <c r="AI110" s="80"/>
      <c r="AJ110" s="80"/>
      <c r="AK110" s="80"/>
      <c r="AL110" s="80"/>
      <c r="AM110" s="80"/>
      <c r="AN110" s="80"/>
      <c r="AO110" s="80"/>
      <c r="AP110" s="80"/>
      <c r="AQ110" s="80"/>
      <c r="AR110" s="80"/>
      <c r="AS110" s="80"/>
      <c r="AT110" s="80"/>
      <c r="AU110" s="80"/>
      <c r="AV110" s="80"/>
      <c r="AW110" s="58"/>
      <c r="AX110" s="99"/>
      <c r="AY110" s="99"/>
      <c r="AZ110" s="92"/>
      <c r="BA110" s="101"/>
      <c r="BB110" s="185"/>
      <c r="BC110" s="82"/>
      <c r="BD110" s="82"/>
      <c r="BE110" s="31"/>
      <c r="BF110" s="82"/>
      <c r="BG110" s="83"/>
      <c r="BH110" s="83"/>
      <c r="BI110" s="83"/>
      <c r="BJ110" s="117"/>
      <c r="BK110" s="117"/>
      <c r="BL110" s="83"/>
      <c r="BM110" s="117"/>
      <c r="BN110" s="83"/>
      <c r="BO110" s="83"/>
      <c r="BP110" s="83"/>
      <c r="BQ110" s="83"/>
      <c r="BR110" s="83"/>
      <c r="BS110" s="64"/>
      <c r="BT110" s="64"/>
      <c r="BU110" s="64"/>
      <c r="BV110" s="64"/>
      <c r="BW110" s="93"/>
      <c r="BX110" s="157"/>
      <c r="BY110" s="64"/>
      <c r="BZ110" s="64"/>
      <c r="CA110" s="64"/>
      <c r="CB110" s="64"/>
      <c r="CC110" s="93"/>
      <c r="CD110" s="157"/>
      <c r="CE110" s="64"/>
      <c r="CF110" s="127"/>
      <c r="CG110" s="108"/>
      <c r="CH110" s="67"/>
      <c r="CI110" s="67"/>
      <c r="CJ110" s="67"/>
      <c r="CK110" s="67"/>
      <c r="CL110" s="158"/>
      <c r="CM110" s="100"/>
      <c r="CN110" s="94"/>
      <c r="CO110" s="94"/>
      <c r="CP110" s="94"/>
      <c r="CQ110" s="82"/>
      <c r="CR110" s="82"/>
      <c r="CS110" s="82"/>
      <c r="CT110" s="82"/>
      <c r="CU110" s="82"/>
      <c r="CV110" s="118"/>
      <c r="CW110" s="118"/>
      <c r="CX110" s="118"/>
      <c r="CY110" s="118"/>
      <c r="CZ110" s="67"/>
      <c r="DA110" s="67"/>
      <c r="DB110" s="119"/>
      <c r="DC110" s="119"/>
      <c r="DD110" s="75"/>
      <c r="DE110" s="75"/>
      <c r="DF110" s="162"/>
      <c r="DG110" s="162"/>
      <c r="DH110" s="56"/>
      <c r="DI110" s="56"/>
      <c r="DJ110" s="78"/>
      <c r="DK110" s="78"/>
      <c r="DL110" s="78"/>
      <c r="DM110" s="78"/>
      <c r="DN110" s="78"/>
      <c r="DO110" s="80"/>
      <c r="DP110" s="78"/>
      <c r="DQ110" s="80"/>
      <c r="DR110" s="80"/>
      <c r="DS110" s="81"/>
      <c r="DT110" s="82"/>
      <c r="DU110" s="82"/>
      <c r="DV110" s="159"/>
      <c r="DW110" s="82"/>
      <c r="DX110" s="67"/>
      <c r="DY110" s="67"/>
      <c r="DZ110" s="67"/>
      <c r="EA110" s="1214"/>
      <c r="EB110" s="1214"/>
      <c r="EC110" s="87"/>
      <c r="ED110" s="88"/>
      <c r="EE110" s="94"/>
      <c r="EF110" s="82"/>
      <c r="EG110" s="119"/>
      <c r="EH110" s="162"/>
      <c r="EI110" s="80"/>
      <c r="EJ110" s="159"/>
      <c r="EK110" s="89"/>
      <c r="EL110" s="89"/>
      <c r="EM110" s="89"/>
      <c r="EN110" s="89"/>
      <c r="EO110" s="89"/>
      <c r="EP110" s="89"/>
      <c r="EQ110" s="89"/>
      <c r="ER110" s="89"/>
      <c r="ES110" s="89"/>
      <c r="ET110" s="89"/>
    </row>
    <row r="111" spans="1:150" s="90" customFormat="1" x14ac:dyDescent="0.25">
      <c r="A111" s="242"/>
      <c r="B111" s="121"/>
      <c r="C111" s="122"/>
      <c r="D111" s="1134"/>
      <c r="E111" s="122"/>
      <c r="F111" s="122"/>
      <c r="G111" s="122"/>
      <c r="H111" s="122"/>
      <c r="I111" s="122"/>
      <c r="J111" s="125"/>
      <c r="K111" s="125"/>
      <c r="L111" s="56"/>
      <c r="M111" s="56"/>
      <c r="N111" s="56"/>
      <c r="O111" s="6"/>
      <c r="P111" s="80"/>
      <c r="Q111" s="80"/>
      <c r="R111" s="80"/>
      <c r="S111" s="80"/>
      <c r="T111" s="80"/>
      <c r="U111" s="80"/>
      <c r="V111" s="80"/>
      <c r="W111" s="80"/>
      <c r="X111" s="80"/>
      <c r="Y111" s="80"/>
      <c r="Z111" s="80"/>
      <c r="AA111" s="80"/>
      <c r="AB111" s="80"/>
      <c r="AC111" s="80"/>
      <c r="AD111" s="80"/>
      <c r="AE111" s="80"/>
      <c r="AF111" s="80"/>
      <c r="AG111" s="80"/>
      <c r="AH111" s="80"/>
      <c r="AI111" s="80"/>
      <c r="AJ111" s="80"/>
      <c r="AK111" s="80"/>
      <c r="AL111" s="80"/>
      <c r="AM111" s="80"/>
      <c r="AN111" s="80"/>
      <c r="AO111" s="80"/>
      <c r="AP111" s="80"/>
      <c r="AQ111" s="80"/>
      <c r="AR111" s="80"/>
      <c r="AS111" s="80"/>
      <c r="AT111" s="80"/>
      <c r="AU111" s="80"/>
      <c r="AV111" s="80"/>
      <c r="AW111" s="58"/>
      <c r="AX111" s="99"/>
      <c r="AY111" s="99"/>
      <c r="AZ111" s="92"/>
      <c r="BA111" s="101"/>
      <c r="BB111" s="185"/>
      <c r="BC111" s="83"/>
      <c r="BD111" s="83"/>
      <c r="BE111" s="117"/>
      <c r="BF111" s="83"/>
      <c r="BG111" s="83"/>
      <c r="BH111" s="83"/>
      <c r="BI111" s="83"/>
      <c r="BJ111" s="117"/>
      <c r="BK111" s="117"/>
      <c r="BL111" s="83"/>
      <c r="BM111" s="117"/>
      <c r="BN111" s="83"/>
      <c r="BO111" s="83"/>
      <c r="BP111" s="83"/>
      <c r="BQ111" s="83"/>
      <c r="BR111" s="83"/>
      <c r="BS111" s="64"/>
      <c r="BT111" s="64"/>
      <c r="BU111" s="64"/>
      <c r="BV111" s="64"/>
      <c r="BW111" s="93"/>
      <c r="BX111" s="157"/>
      <c r="BY111" s="64"/>
      <c r="BZ111" s="64"/>
      <c r="CA111" s="64"/>
      <c r="CB111" s="64"/>
      <c r="CC111" s="93"/>
      <c r="CD111" s="157"/>
      <c r="CE111" s="64"/>
      <c r="CF111" s="127"/>
      <c r="CG111" s="108"/>
      <c r="CH111" s="67"/>
      <c r="CI111" s="67"/>
      <c r="CJ111" s="67"/>
      <c r="CK111" s="67"/>
      <c r="CL111" s="158"/>
      <c r="CM111" s="100"/>
      <c r="CN111" s="94"/>
      <c r="CO111" s="94"/>
      <c r="CP111" s="94"/>
      <c r="CQ111" s="82"/>
      <c r="CR111" s="82"/>
      <c r="CS111" s="82"/>
      <c r="CT111" s="82"/>
      <c r="CU111" s="82"/>
      <c r="CV111" s="118"/>
      <c r="CW111" s="118"/>
      <c r="CX111" s="118"/>
      <c r="CY111" s="118"/>
      <c r="CZ111" s="67"/>
      <c r="DA111" s="67"/>
      <c r="DB111" s="119"/>
      <c r="DC111" s="119"/>
      <c r="DD111" s="75"/>
      <c r="DE111" s="75"/>
      <c r="DF111" s="162"/>
      <c r="DG111" s="162"/>
      <c r="DH111" s="56"/>
      <c r="DI111" s="56"/>
      <c r="DJ111" s="78"/>
      <c r="DK111" s="78"/>
      <c r="DL111" s="78"/>
      <c r="DM111" s="78"/>
      <c r="DN111" s="78"/>
      <c r="DO111" s="80"/>
      <c r="DP111" s="78"/>
      <c r="DQ111" s="80"/>
      <c r="DR111" s="80"/>
      <c r="DS111" s="81"/>
      <c r="DT111" s="82"/>
      <c r="DU111" s="82"/>
      <c r="DV111" s="159"/>
      <c r="DW111" s="82"/>
      <c r="DX111" s="67"/>
      <c r="DY111" s="67"/>
      <c r="DZ111" s="67"/>
      <c r="EA111" s="1214"/>
      <c r="EB111" s="1214"/>
      <c r="EC111" s="87"/>
      <c r="ED111" s="88"/>
      <c r="EE111" s="94"/>
      <c r="EF111" s="82"/>
      <c r="EG111" s="119"/>
      <c r="EH111" s="162"/>
      <c r="EI111" s="80"/>
      <c r="EJ111" s="159"/>
      <c r="EK111" s="89"/>
      <c r="EL111" s="89"/>
      <c r="EM111" s="89"/>
      <c r="EN111" s="89"/>
      <c r="EO111" s="89"/>
      <c r="EP111" s="89"/>
      <c r="EQ111" s="89"/>
      <c r="ER111" s="89"/>
      <c r="ES111" s="89"/>
      <c r="ET111" s="89"/>
    </row>
    <row r="112" spans="1:150" s="90" customFormat="1" x14ac:dyDescent="0.25">
      <c r="A112" s="242"/>
      <c r="B112" s="121"/>
      <c r="C112" s="122"/>
      <c r="D112" s="1134"/>
      <c r="E112" s="122"/>
      <c r="F112" s="122"/>
      <c r="G112" s="122"/>
      <c r="H112" s="122"/>
      <c r="I112" s="122"/>
      <c r="J112" s="125"/>
      <c r="K112" s="125"/>
      <c r="L112" s="56"/>
      <c r="M112" s="56"/>
      <c r="N112" s="56"/>
      <c r="O112" s="6"/>
      <c r="P112" s="80"/>
      <c r="Q112" s="80"/>
      <c r="R112" s="80"/>
      <c r="S112" s="80"/>
      <c r="T112" s="80"/>
      <c r="U112" s="80"/>
      <c r="V112" s="80"/>
      <c r="W112" s="80"/>
      <c r="X112" s="80"/>
      <c r="Y112" s="80"/>
      <c r="Z112" s="80"/>
      <c r="AA112" s="80"/>
      <c r="AB112" s="80"/>
      <c r="AC112" s="80"/>
      <c r="AD112" s="80"/>
      <c r="AE112" s="80"/>
      <c r="AF112" s="80"/>
      <c r="AG112" s="80"/>
      <c r="AH112" s="80"/>
      <c r="AI112" s="80"/>
      <c r="AJ112" s="80"/>
      <c r="AK112" s="80"/>
      <c r="AL112" s="80"/>
      <c r="AM112" s="80"/>
      <c r="AN112" s="80"/>
      <c r="AO112" s="80"/>
      <c r="AP112" s="80"/>
      <c r="AQ112" s="80"/>
      <c r="AR112" s="80"/>
      <c r="AS112" s="80"/>
      <c r="AT112" s="80"/>
      <c r="AU112" s="80"/>
      <c r="AV112" s="80"/>
      <c r="AW112" s="58"/>
      <c r="AX112" s="99"/>
      <c r="AY112" s="99"/>
      <c r="AZ112" s="92"/>
      <c r="BA112" s="101"/>
      <c r="BB112" s="185"/>
      <c r="BC112" s="83"/>
      <c r="BD112" s="83"/>
      <c r="BE112" s="117"/>
      <c r="BF112" s="83"/>
      <c r="BG112" s="83"/>
      <c r="BH112" s="83"/>
      <c r="BI112" s="83"/>
      <c r="BJ112" s="117"/>
      <c r="BK112" s="117"/>
      <c r="BL112" s="83"/>
      <c r="BM112" s="117"/>
      <c r="BN112" s="83"/>
      <c r="BO112" s="83"/>
      <c r="BP112" s="83"/>
      <c r="BQ112" s="83"/>
      <c r="BR112" s="83"/>
      <c r="BS112" s="64"/>
      <c r="BT112" s="64"/>
      <c r="BU112" s="64"/>
      <c r="BV112" s="64"/>
      <c r="BW112" s="93"/>
      <c r="BX112" s="157"/>
      <c r="BY112" s="64"/>
      <c r="BZ112" s="64"/>
      <c r="CA112" s="64"/>
      <c r="CB112" s="64"/>
      <c r="CC112" s="93"/>
      <c r="CD112" s="157"/>
      <c r="CE112" s="64"/>
      <c r="CF112" s="127"/>
      <c r="CG112" s="108"/>
      <c r="CH112" s="67"/>
      <c r="CI112" s="67"/>
      <c r="CJ112" s="67"/>
      <c r="CK112" s="67"/>
      <c r="CL112" s="158"/>
      <c r="CM112" s="100"/>
      <c r="CN112" s="94"/>
      <c r="CO112" s="94"/>
      <c r="CP112" s="94"/>
      <c r="CQ112" s="82"/>
      <c r="CR112" s="82"/>
      <c r="CS112" s="82"/>
      <c r="CT112" s="82"/>
      <c r="CU112" s="82"/>
      <c r="CV112" s="118"/>
      <c r="CW112" s="118"/>
      <c r="CX112" s="118"/>
      <c r="CY112" s="118"/>
      <c r="CZ112" s="67"/>
      <c r="DA112" s="67"/>
      <c r="DB112" s="119"/>
      <c r="DC112" s="119"/>
      <c r="DD112" s="75"/>
      <c r="DE112" s="75"/>
      <c r="DF112" s="162"/>
      <c r="DG112" s="162"/>
      <c r="DH112" s="56"/>
      <c r="DI112" s="56"/>
      <c r="DJ112" s="78"/>
      <c r="DK112" s="78"/>
      <c r="DL112" s="78"/>
      <c r="DM112" s="78"/>
      <c r="DN112" s="78"/>
      <c r="DO112" s="80"/>
      <c r="DP112" s="78"/>
      <c r="DQ112" s="80"/>
      <c r="DR112" s="80"/>
      <c r="DS112" s="81"/>
      <c r="DT112" s="82"/>
      <c r="DU112" s="82"/>
      <c r="DV112" s="159"/>
      <c r="DW112" s="82"/>
      <c r="DX112" s="67"/>
      <c r="DY112" s="67"/>
      <c r="DZ112" s="67"/>
      <c r="EA112" s="1214"/>
      <c r="EB112" s="1214"/>
      <c r="EC112" s="87"/>
      <c r="ED112" s="88"/>
      <c r="EE112" s="94"/>
      <c r="EF112" s="82"/>
      <c r="EG112" s="119"/>
      <c r="EH112" s="162"/>
      <c r="EI112" s="80"/>
      <c r="EJ112" s="159"/>
      <c r="EK112" s="89"/>
      <c r="EL112" s="89"/>
      <c r="EM112" s="89"/>
      <c r="EN112" s="89"/>
      <c r="EO112" s="89"/>
      <c r="EP112" s="89"/>
      <c r="EQ112" s="89"/>
      <c r="ER112" s="89"/>
      <c r="ES112" s="89"/>
      <c r="ET112" s="89"/>
    </row>
    <row r="113" spans="1:150" s="90" customFormat="1" x14ac:dyDescent="0.25">
      <c r="A113" s="242"/>
      <c r="B113" s="121"/>
      <c r="C113" s="122"/>
      <c r="D113" s="1134"/>
      <c r="E113" s="122"/>
      <c r="F113" s="122"/>
      <c r="G113" s="122"/>
      <c r="H113" s="122"/>
      <c r="I113" s="122"/>
      <c r="J113" s="125"/>
      <c r="K113" s="125"/>
      <c r="L113" s="56"/>
      <c r="M113" s="56"/>
      <c r="N113" s="56"/>
      <c r="O113" s="6"/>
      <c r="P113" s="80"/>
      <c r="Q113" s="80"/>
      <c r="R113" s="80"/>
      <c r="S113" s="80"/>
      <c r="T113" s="80"/>
      <c r="U113" s="80"/>
      <c r="V113" s="80"/>
      <c r="W113" s="80"/>
      <c r="X113" s="80"/>
      <c r="Y113" s="80"/>
      <c r="Z113" s="80"/>
      <c r="AA113" s="80"/>
      <c r="AB113" s="80"/>
      <c r="AC113" s="80"/>
      <c r="AD113" s="80"/>
      <c r="AE113" s="80"/>
      <c r="AF113" s="80"/>
      <c r="AG113" s="80"/>
      <c r="AH113" s="80"/>
      <c r="AI113" s="80"/>
      <c r="AJ113" s="80"/>
      <c r="AK113" s="80"/>
      <c r="AL113" s="80"/>
      <c r="AM113" s="80"/>
      <c r="AN113" s="80"/>
      <c r="AO113" s="80"/>
      <c r="AP113" s="80"/>
      <c r="AQ113" s="80"/>
      <c r="AR113" s="80"/>
      <c r="AS113" s="80"/>
      <c r="AT113" s="80"/>
      <c r="AU113" s="80"/>
      <c r="AV113" s="80"/>
      <c r="AW113" s="58"/>
      <c r="AX113" s="99"/>
      <c r="AY113" s="99"/>
      <c r="AZ113" s="92"/>
      <c r="BA113" s="101"/>
      <c r="BB113" s="185"/>
      <c r="BC113" s="83"/>
      <c r="BD113" s="83"/>
      <c r="BE113" s="117"/>
      <c r="BF113" s="83"/>
      <c r="BG113" s="83"/>
      <c r="BH113" s="83"/>
      <c r="BI113" s="83"/>
      <c r="BJ113" s="117"/>
      <c r="BK113" s="117"/>
      <c r="BL113" s="83"/>
      <c r="BM113" s="117"/>
      <c r="BN113" s="83"/>
      <c r="BO113" s="83"/>
      <c r="BP113" s="83"/>
      <c r="BQ113" s="83"/>
      <c r="BR113" s="83"/>
      <c r="BS113" s="64"/>
      <c r="BT113" s="218"/>
      <c r="BU113" s="64"/>
      <c r="BV113" s="64"/>
      <c r="BW113" s="93"/>
      <c r="BX113" s="157"/>
      <c r="BY113" s="64"/>
      <c r="BZ113" s="218"/>
      <c r="CA113" s="64"/>
      <c r="CB113" s="64"/>
      <c r="CC113" s="93"/>
      <c r="CD113" s="157"/>
      <c r="CE113" s="64"/>
      <c r="CF113" s="127"/>
      <c r="CG113" s="108"/>
      <c r="CH113" s="67"/>
      <c r="CI113" s="67"/>
      <c r="CJ113" s="67"/>
      <c r="CK113" s="67"/>
      <c r="CL113" s="158"/>
      <c r="CM113" s="100"/>
      <c r="CN113" s="94"/>
      <c r="CO113" s="94"/>
      <c r="CP113" s="94"/>
      <c r="CQ113" s="82"/>
      <c r="CR113" s="82"/>
      <c r="CS113" s="82"/>
      <c r="CT113" s="82"/>
      <c r="CU113" s="82"/>
      <c r="CV113" s="118"/>
      <c r="CW113" s="118"/>
      <c r="CX113" s="118"/>
      <c r="CY113" s="118"/>
      <c r="CZ113" s="67"/>
      <c r="DA113" s="67"/>
      <c r="DB113" s="119"/>
      <c r="DC113" s="119"/>
      <c r="DD113" s="75"/>
      <c r="DE113" s="75"/>
      <c r="DF113" s="162"/>
      <c r="DG113" s="162"/>
      <c r="DH113" s="56"/>
      <c r="DI113" s="56"/>
      <c r="DJ113" s="78"/>
      <c r="DK113" s="78"/>
      <c r="DL113" s="78"/>
      <c r="DM113" s="78"/>
      <c r="DN113" s="78"/>
      <c r="DO113" s="80"/>
      <c r="DP113" s="78"/>
      <c r="DQ113" s="80"/>
      <c r="DR113" s="80"/>
      <c r="DS113" s="81"/>
      <c r="DT113" s="82"/>
      <c r="DU113" s="82"/>
      <c r="DV113" s="159"/>
      <c r="DW113" s="82"/>
      <c r="DX113" s="67"/>
      <c r="DY113" s="67"/>
      <c r="DZ113" s="67"/>
      <c r="EA113" s="1214"/>
      <c r="EB113" s="1214"/>
      <c r="EC113" s="87"/>
      <c r="ED113" s="88"/>
      <c r="EE113" s="94"/>
      <c r="EF113" s="82"/>
      <c r="EG113" s="119"/>
      <c r="EH113" s="162"/>
      <c r="EI113" s="80"/>
      <c r="EJ113" s="159"/>
      <c r="EK113" s="89"/>
      <c r="EL113" s="89"/>
      <c r="EM113" s="89"/>
      <c r="EN113" s="89"/>
      <c r="EO113" s="89"/>
      <c r="EP113" s="89"/>
      <c r="EQ113" s="89"/>
      <c r="ER113" s="89"/>
      <c r="ES113" s="89"/>
      <c r="ET113" s="89"/>
    </row>
    <row r="114" spans="1:150" s="90" customFormat="1" x14ac:dyDescent="0.25">
      <c r="A114" s="242"/>
      <c r="B114" s="121"/>
      <c r="C114" s="122"/>
      <c r="D114" s="1134"/>
      <c r="E114" s="122"/>
      <c r="F114" s="122"/>
      <c r="G114" s="122"/>
      <c r="H114" s="122"/>
      <c r="I114" s="122"/>
      <c r="J114" s="125"/>
      <c r="K114" s="125"/>
      <c r="L114" s="56"/>
      <c r="M114" s="56"/>
      <c r="N114" s="56"/>
      <c r="O114" s="6"/>
      <c r="P114" s="80"/>
      <c r="Q114" s="80"/>
      <c r="R114" s="80"/>
      <c r="S114" s="80"/>
      <c r="T114" s="80"/>
      <c r="U114" s="80"/>
      <c r="V114" s="80"/>
      <c r="W114" s="80"/>
      <c r="X114" s="80"/>
      <c r="Y114" s="80"/>
      <c r="Z114" s="80"/>
      <c r="AA114" s="80"/>
      <c r="AB114" s="80"/>
      <c r="AC114" s="80"/>
      <c r="AD114" s="80"/>
      <c r="AE114" s="80"/>
      <c r="AF114" s="80"/>
      <c r="AG114" s="80"/>
      <c r="AH114" s="80"/>
      <c r="AI114" s="80"/>
      <c r="AJ114" s="80"/>
      <c r="AK114" s="80"/>
      <c r="AL114" s="80"/>
      <c r="AM114" s="80"/>
      <c r="AN114" s="80"/>
      <c r="AO114" s="80"/>
      <c r="AP114" s="80"/>
      <c r="AQ114" s="80"/>
      <c r="AR114" s="80"/>
      <c r="AS114" s="80"/>
      <c r="AT114" s="80"/>
      <c r="AU114" s="80"/>
      <c r="AV114" s="80"/>
      <c r="AW114" s="58"/>
      <c r="AX114" s="99"/>
      <c r="AY114" s="99"/>
      <c r="AZ114" s="92"/>
      <c r="BA114" s="101"/>
      <c r="BB114" s="185"/>
      <c r="BC114" s="83"/>
      <c r="BD114" s="83"/>
      <c r="BE114" s="117"/>
      <c r="BF114" s="83"/>
      <c r="BG114" s="83"/>
      <c r="BH114" s="83"/>
      <c r="BI114" s="83"/>
      <c r="BJ114" s="117"/>
      <c r="BK114" s="117"/>
      <c r="BL114" s="83"/>
      <c r="BM114" s="117"/>
      <c r="BN114" s="83"/>
      <c r="BO114" s="83"/>
      <c r="BP114" s="83"/>
      <c r="BQ114" s="83"/>
      <c r="BR114" s="83"/>
      <c r="BS114" s="64"/>
      <c r="BT114" s="64"/>
      <c r="BU114" s="64"/>
      <c r="BV114" s="64"/>
      <c r="BW114" s="93"/>
      <c r="BX114" s="157"/>
      <c r="BY114" s="64"/>
      <c r="BZ114" s="64"/>
      <c r="CA114" s="64"/>
      <c r="CB114" s="64"/>
      <c r="CC114" s="93"/>
      <c r="CD114" s="157"/>
      <c r="CE114" s="64"/>
      <c r="CG114" s="108"/>
      <c r="CH114" s="67"/>
      <c r="CI114" s="67"/>
      <c r="CJ114" s="67"/>
      <c r="CK114" s="67"/>
      <c r="CL114" s="158"/>
      <c r="CM114" s="100"/>
      <c r="CN114" s="94"/>
      <c r="CO114" s="94"/>
      <c r="CP114" s="94"/>
      <c r="CQ114" s="82"/>
      <c r="CR114" s="82"/>
      <c r="CS114" s="82"/>
      <c r="CT114" s="82"/>
      <c r="CU114" s="82"/>
      <c r="CV114" s="118"/>
      <c r="CW114" s="118"/>
      <c r="CX114" s="118"/>
      <c r="CY114" s="118"/>
      <c r="CZ114" s="67"/>
      <c r="DA114" s="67"/>
      <c r="DB114" s="119"/>
      <c r="DC114" s="119"/>
      <c r="DD114" s="75"/>
      <c r="DE114" s="75"/>
      <c r="DF114" s="162"/>
      <c r="DG114" s="162"/>
      <c r="DH114" s="56"/>
      <c r="DI114" s="56"/>
      <c r="DJ114" s="78"/>
      <c r="DK114" s="78"/>
      <c r="DL114" s="78"/>
      <c r="DM114" s="78"/>
      <c r="DN114" s="78"/>
      <c r="DO114" s="80"/>
      <c r="DP114" s="78"/>
      <c r="DQ114" s="80"/>
      <c r="DR114" s="80"/>
      <c r="DS114" s="81"/>
      <c r="DT114" s="82"/>
      <c r="DU114" s="82"/>
      <c r="DV114" s="159"/>
      <c r="DW114" s="82"/>
      <c r="DX114" s="67"/>
      <c r="DY114" s="67"/>
      <c r="DZ114" s="67"/>
      <c r="EA114" s="1214"/>
      <c r="EB114" s="1214"/>
      <c r="EC114" s="87"/>
      <c r="ED114" s="88"/>
      <c r="EE114" s="94"/>
      <c r="EF114" s="82"/>
      <c r="EG114" s="119"/>
      <c r="EH114" s="162"/>
      <c r="EI114" s="80"/>
      <c r="EJ114" s="159"/>
      <c r="EK114" s="89"/>
      <c r="EL114" s="89"/>
      <c r="EM114" s="89"/>
      <c r="EN114" s="89"/>
      <c r="EO114" s="89"/>
      <c r="EP114" s="89"/>
      <c r="EQ114" s="89"/>
      <c r="ER114" s="89"/>
      <c r="ES114" s="89"/>
      <c r="ET114" s="89"/>
    </row>
    <row r="115" spans="1:150" s="90" customFormat="1" ht="17.100000000000001" customHeight="1" x14ac:dyDescent="0.25">
      <c r="A115" s="242"/>
      <c r="B115" s="121"/>
      <c r="C115" s="122"/>
      <c r="D115" s="1134"/>
      <c r="E115" s="122"/>
      <c r="F115" s="122"/>
      <c r="G115" s="122"/>
      <c r="H115" s="122"/>
      <c r="I115" s="122"/>
      <c r="J115" s="125"/>
      <c r="K115" s="125"/>
      <c r="L115" s="56"/>
      <c r="M115" s="56"/>
      <c r="N115" s="56"/>
      <c r="O115" s="6"/>
      <c r="P115" s="80"/>
      <c r="Q115" s="80"/>
      <c r="R115" s="80"/>
      <c r="S115" s="80"/>
      <c r="T115" s="80"/>
      <c r="U115" s="80"/>
      <c r="V115" s="80"/>
      <c r="W115" s="80"/>
      <c r="X115" s="80"/>
      <c r="Y115" s="80"/>
      <c r="Z115" s="80"/>
      <c r="AA115" s="80"/>
      <c r="AB115" s="80"/>
      <c r="AC115" s="80"/>
      <c r="AD115" s="80"/>
      <c r="AE115" s="80"/>
      <c r="AF115" s="80"/>
      <c r="AG115" s="80"/>
      <c r="AH115" s="80"/>
      <c r="AI115" s="80"/>
      <c r="AJ115" s="80"/>
      <c r="AK115" s="80"/>
      <c r="AL115" s="80"/>
      <c r="AM115" s="80"/>
      <c r="AN115" s="80"/>
      <c r="AO115" s="80"/>
      <c r="AP115" s="80"/>
      <c r="AQ115" s="80"/>
      <c r="AR115" s="80"/>
      <c r="AS115" s="80"/>
      <c r="AT115" s="80"/>
      <c r="AU115" s="80"/>
      <c r="AV115" s="80"/>
      <c r="AW115" s="58"/>
      <c r="AX115" s="99"/>
      <c r="AY115" s="99"/>
      <c r="AZ115" s="92"/>
      <c r="BA115" s="101"/>
      <c r="BB115" s="185"/>
      <c r="BC115" s="83"/>
      <c r="BD115" s="83"/>
      <c r="BE115" s="117"/>
      <c r="BF115" s="83"/>
      <c r="BG115" s="83"/>
      <c r="BH115" s="83"/>
      <c r="BI115" s="83"/>
      <c r="BJ115" s="117"/>
      <c r="BK115" s="117"/>
      <c r="BL115" s="83"/>
      <c r="BM115" s="117"/>
      <c r="BN115" s="83"/>
      <c r="BO115" s="83"/>
      <c r="BP115" s="83"/>
      <c r="BQ115" s="83"/>
      <c r="BR115" s="83"/>
      <c r="BS115" s="128"/>
      <c r="BT115" s="128"/>
      <c r="BU115" s="128"/>
      <c r="BV115" s="128"/>
      <c r="BW115" s="65"/>
      <c r="BX115" s="219"/>
      <c r="BY115" s="128"/>
      <c r="BZ115" s="128"/>
      <c r="CA115" s="128"/>
      <c r="CB115" s="128"/>
      <c r="CC115" s="65"/>
      <c r="CD115" s="219"/>
      <c r="CE115" s="64"/>
      <c r="CF115" s="127"/>
      <c r="CG115" s="108"/>
      <c r="CH115" s="67"/>
      <c r="CI115" s="67"/>
      <c r="CJ115" s="67"/>
      <c r="CK115" s="67"/>
      <c r="CL115" s="158"/>
      <c r="CM115" s="100"/>
      <c r="CN115" s="94"/>
      <c r="CO115" s="95"/>
      <c r="CP115" s="95"/>
      <c r="CQ115" s="82"/>
      <c r="CR115" s="82"/>
      <c r="CS115" s="83"/>
      <c r="CT115" s="83"/>
      <c r="CU115" s="82"/>
      <c r="CV115" s="118"/>
      <c r="CW115" s="118"/>
      <c r="CX115" s="118"/>
      <c r="CY115" s="118"/>
      <c r="CZ115" s="86"/>
      <c r="DA115" s="86"/>
      <c r="DB115" s="119"/>
      <c r="DC115" s="119"/>
      <c r="DD115" s="164"/>
      <c r="DE115" s="164"/>
      <c r="DF115" s="162"/>
      <c r="DG115" s="162"/>
      <c r="DH115" s="165"/>
      <c r="DI115" s="165"/>
      <c r="DJ115" s="78"/>
      <c r="DK115" s="78"/>
      <c r="DL115" s="78"/>
      <c r="DM115" s="78"/>
      <c r="DN115" s="78"/>
      <c r="DO115" s="79"/>
      <c r="DP115" s="78"/>
      <c r="DQ115" s="80"/>
      <c r="DR115" s="79"/>
      <c r="DS115" s="81"/>
      <c r="DT115" s="82"/>
      <c r="DU115" s="83"/>
      <c r="DV115" s="84"/>
      <c r="DW115" s="83"/>
      <c r="DX115" s="67"/>
      <c r="DY115" s="67"/>
      <c r="DZ115" s="67"/>
      <c r="EA115" s="1214"/>
      <c r="EB115" s="1214"/>
      <c r="EC115" s="87"/>
      <c r="ED115" s="88"/>
      <c r="EE115" s="95"/>
      <c r="EF115" s="82"/>
      <c r="EG115" s="119"/>
      <c r="EH115" s="162"/>
      <c r="EI115" s="80"/>
      <c r="EJ115" s="84"/>
      <c r="EK115" s="89"/>
      <c r="EL115" s="89"/>
      <c r="EM115" s="89"/>
      <c r="EN115" s="89"/>
      <c r="EO115" s="89"/>
      <c r="EP115" s="89"/>
      <c r="EQ115" s="89"/>
      <c r="ER115" s="89"/>
      <c r="ES115" s="89"/>
      <c r="ET115" s="89"/>
    </row>
    <row r="116" spans="1:150" s="90" customFormat="1" x14ac:dyDescent="0.25">
      <c r="A116" s="242"/>
      <c r="B116" s="121"/>
      <c r="C116" s="122"/>
      <c r="D116" s="1134"/>
      <c r="E116" s="122"/>
      <c r="F116" s="122"/>
      <c r="G116" s="122"/>
      <c r="H116" s="122"/>
      <c r="I116" s="122"/>
      <c r="J116" s="125"/>
      <c r="K116" s="125"/>
      <c r="L116" s="56"/>
      <c r="M116" s="56"/>
      <c r="N116" s="56"/>
      <c r="O116" s="6"/>
      <c r="P116" s="80"/>
      <c r="Q116" s="80"/>
      <c r="R116" s="80"/>
      <c r="S116" s="80"/>
      <c r="T116" s="80"/>
      <c r="U116" s="80"/>
      <c r="V116" s="80"/>
      <c r="W116" s="80"/>
      <c r="X116" s="80"/>
      <c r="Y116" s="80"/>
      <c r="Z116" s="80"/>
      <c r="AA116" s="80"/>
      <c r="AB116" s="80"/>
      <c r="AC116" s="80"/>
      <c r="AD116" s="80"/>
      <c r="AE116" s="80"/>
      <c r="AF116" s="80"/>
      <c r="AG116" s="80"/>
      <c r="AH116" s="80"/>
      <c r="AI116" s="80"/>
      <c r="AJ116" s="80"/>
      <c r="AK116" s="80"/>
      <c r="AL116" s="80"/>
      <c r="AM116" s="80"/>
      <c r="AN116" s="80"/>
      <c r="AO116" s="80"/>
      <c r="AP116" s="80"/>
      <c r="AQ116" s="80"/>
      <c r="AR116" s="80"/>
      <c r="AS116" s="80"/>
      <c r="AT116" s="80"/>
      <c r="AU116" s="80"/>
      <c r="AV116" s="80"/>
      <c r="AW116" s="58"/>
      <c r="AX116" s="99"/>
      <c r="AY116" s="99"/>
      <c r="AZ116" s="92"/>
      <c r="BA116" s="101"/>
      <c r="BB116" s="83"/>
      <c r="BC116" s="83"/>
      <c r="BD116" s="83"/>
      <c r="BE116" s="117"/>
      <c r="BF116" s="83"/>
      <c r="BG116" s="83"/>
      <c r="BH116" s="83"/>
      <c r="BI116" s="83"/>
      <c r="BJ116" s="117"/>
      <c r="BK116" s="117"/>
      <c r="BL116" s="83"/>
      <c r="BM116" s="117"/>
      <c r="BN116" s="83"/>
      <c r="BO116" s="83"/>
      <c r="BP116" s="83"/>
      <c r="BQ116" s="83"/>
      <c r="BR116" s="83"/>
      <c r="BS116" s="128"/>
      <c r="BT116" s="128"/>
      <c r="BU116" s="128"/>
      <c r="BV116" s="128"/>
      <c r="BW116" s="65"/>
      <c r="BX116" s="66"/>
      <c r="BY116" s="128"/>
      <c r="BZ116" s="128"/>
      <c r="CA116" s="128"/>
      <c r="CB116" s="128"/>
      <c r="CC116" s="65"/>
      <c r="CD116" s="66"/>
      <c r="CE116" s="64"/>
      <c r="CF116" s="175"/>
      <c r="CG116" s="108"/>
      <c r="CH116" s="67"/>
      <c r="CI116" s="67"/>
      <c r="CJ116" s="67"/>
      <c r="CK116" s="67"/>
      <c r="CL116" s="158"/>
      <c r="CM116" s="180"/>
      <c r="CN116" s="95"/>
      <c r="CO116" s="95"/>
      <c r="CP116" s="95"/>
      <c r="CQ116" s="82"/>
      <c r="CR116" s="82"/>
      <c r="CS116" s="83"/>
      <c r="CT116" s="83"/>
      <c r="CU116" s="82"/>
      <c r="CV116" s="118"/>
      <c r="CW116" s="118"/>
      <c r="CX116" s="118"/>
      <c r="CY116" s="118"/>
      <c r="CZ116" s="86"/>
      <c r="DA116" s="86"/>
      <c r="DB116" s="119"/>
      <c r="DC116" s="119"/>
      <c r="DD116" s="164"/>
      <c r="DE116" s="164"/>
      <c r="DF116" s="76"/>
      <c r="DG116" s="76"/>
      <c r="DH116" s="36"/>
      <c r="DI116" s="36"/>
      <c r="DJ116" s="78"/>
      <c r="DK116" s="78"/>
      <c r="DL116" s="78"/>
      <c r="DM116" s="78"/>
      <c r="DN116" s="78"/>
      <c r="DO116" s="79"/>
      <c r="DP116" s="78"/>
      <c r="DQ116" s="80"/>
      <c r="DR116" s="79"/>
      <c r="DS116" s="81"/>
      <c r="DT116" s="82"/>
      <c r="DU116" s="83"/>
      <c r="DV116" s="159"/>
      <c r="DW116" s="83"/>
      <c r="DX116" s="67"/>
      <c r="DY116" s="67"/>
      <c r="DZ116" s="67"/>
      <c r="EA116" s="1214"/>
      <c r="EB116" s="1214"/>
      <c r="EC116" s="87"/>
      <c r="ED116" s="88"/>
      <c r="EE116" s="95"/>
      <c r="EF116" s="82"/>
      <c r="EG116" s="119"/>
      <c r="EH116" s="76"/>
      <c r="EI116" s="80"/>
      <c r="EJ116" s="159"/>
      <c r="EK116" s="89"/>
      <c r="EL116" s="89"/>
      <c r="EM116" s="89"/>
      <c r="EN116" s="89"/>
      <c r="EO116" s="89"/>
      <c r="EP116" s="89"/>
      <c r="EQ116" s="89"/>
      <c r="ER116" s="89"/>
      <c r="ES116" s="89"/>
      <c r="ET116" s="89"/>
    </row>
    <row r="117" spans="1:150" s="90" customFormat="1" x14ac:dyDescent="0.25">
      <c r="A117" s="242"/>
      <c r="B117" s="177"/>
      <c r="C117" s="178"/>
      <c r="D117" s="1138"/>
      <c r="E117" s="123"/>
      <c r="F117" s="123"/>
      <c r="G117" s="123"/>
      <c r="H117" s="123"/>
      <c r="I117" s="122"/>
      <c r="J117" s="160"/>
      <c r="K117" s="160"/>
      <c r="L117" s="165"/>
      <c r="M117" s="165"/>
      <c r="N117" s="165"/>
      <c r="O117" s="6"/>
      <c r="P117" s="80"/>
      <c r="Q117" s="80"/>
      <c r="R117" s="80"/>
      <c r="S117" s="80"/>
      <c r="T117" s="80"/>
      <c r="U117" s="80"/>
      <c r="V117" s="80"/>
      <c r="W117" s="80"/>
      <c r="X117" s="80"/>
      <c r="Y117" s="80"/>
      <c r="Z117" s="80"/>
      <c r="AA117" s="80"/>
      <c r="AB117" s="80"/>
      <c r="AC117" s="80"/>
      <c r="AD117" s="80"/>
      <c r="AE117" s="80"/>
      <c r="AF117" s="80"/>
      <c r="AG117" s="80"/>
      <c r="AH117" s="80"/>
      <c r="AI117" s="80"/>
      <c r="AJ117" s="80"/>
      <c r="AK117" s="80"/>
      <c r="AL117" s="80"/>
      <c r="AM117" s="80"/>
      <c r="AN117" s="80"/>
      <c r="AO117" s="80"/>
      <c r="AP117" s="80"/>
      <c r="AQ117" s="80"/>
      <c r="AR117" s="80"/>
      <c r="AS117" s="80"/>
      <c r="AT117" s="80"/>
      <c r="AU117" s="80"/>
      <c r="AV117" s="80"/>
      <c r="AW117" s="58"/>
      <c r="AX117" s="172"/>
      <c r="AY117" s="172"/>
      <c r="AZ117" s="173"/>
      <c r="BA117" s="114"/>
      <c r="BB117" s="83"/>
      <c r="BC117" s="83"/>
      <c r="BD117" s="83"/>
      <c r="BE117" s="117"/>
      <c r="BF117" s="83"/>
      <c r="BG117" s="83"/>
      <c r="BH117" s="83"/>
      <c r="BI117" s="83"/>
      <c r="BJ117" s="117"/>
      <c r="BK117" s="117"/>
      <c r="BL117" s="83"/>
      <c r="BM117" s="117"/>
      <c r="BN117" s="83"/>
      <c r="BO117" s="83"/>
      <c r="BP117" s="83"/>
      <c r="BQ117" s="83"/>
      <c r="BR117" s="83"/>
      <c r="BS117" s="128"/>
      <c r="BT117" s="128"/>
      <c r="BU117" s="128"/>
      <c r="BV117" s="128"/>
      <c r="BW117" s="65"/>
      <c r="BX117" s="179"/>
      <c r="BY117" s="128"/>
      <c r="BZ117" s="128"/>
      <c r="CA117" s="128"/>
      <c r="CB117" s="128"/>
      <c r="CC117" s="65"/>
      <c r="CD117" s="179"/>
      <c r="CE117" s="64"/>
      <c r="CF117" s="175"/>
      <c r="CG117" s="130"/>
      <c r="CH117" s="67"/>
      <c r="CI117" s="67"/>
      <c r="CJ117" s="67"/>
      <c r="CK117" s="67"/>
      <c r="CL117" s="158"/>
      <c r="CM117" s="180"/>
      <c r="CN117" s="48"/>
      <c r="CO117" s="48"/>
      <c r="CP117" s="48"/>
      <c r="CQ117" s="83"/>
      <c r="CR117" s="83"/>
      <c r="CS117" s="41"/>
      <c r="CT117" s="41"/>
      <c r="CU117" s="83"/>
      <c r="CV117" s="72"/>
      <c r="CW117" s="72"/>
      <c r="CX117" s="72"/>
      <c r="CY117" s="72"/>
      <c r="CZ117" s="47"/>
      <c r="DA117" s="47"/>
      <c r="DB117" s="73"/>
      <c r="DC117" s="73"/>
      <c r="DD117" s="37"/>
      <c r="DE117" s="37"/>
      <c r="DF117" s="76"/>
      <c r="DG117" s="76"/>
      <c r="DH117" s="36"/>
      <c r="DI117" s="36"/>
      <c r="DJ117" s="78"/>
      <c r="DK117" s="78"/>
      <c r="DL117" s="78"/>
      <c r="DM117" s="78"/>
      <c r="DN117" s="78"/>
      <c r="DO117" s="79"/>
      <c r="DP117" s="78"/>
      <c r="DQ117" s="79"/>
      <c r="DR117" s="38"/>
      <c r="DS117" s="115"/>
      <c r="DT117" s="83"/>
      <c r="DU117" s="83"/>
      <c r="DV117" s="84"/>
      <c r="DW117" s="41"/>
      <c r="DX117" s="86"/>
      <c r="DY117" s="86"/>
      <c r="DZ117" s="86"/>
      <c r="EA117" s="1214"/>
      <c r="EB117" s="1214"/>
      <c r="EC117" s="87"/>
      <c r="ED117" s="87"/>
      <c r="EE117" s="48"/>
      <c r="EF117" s="83"/>
      <c r="EG117" s="73"/>
      <c r="EH117" s="76"/>
      <c r="EI117" s="79"/>
      <c r="EJ117" s="84"/>
      <c r="EK117" s="89"/>
      <c r="EL117" s="89"/>
      <c r="EM117" s="89"/>
      <c r="EN117" s="89"/>
      <c r="EO117" s="89"/>
      <c r="EP117" s="89"/>
      <c r="EQ117" s="89"/>
      <c r="ER117" s="89"/>
      <c r="ES117" s="89"/>
      <c r="ET117" s="89"/>
    </row>
    <row r="118" spans="1:150" s="90" customFormat="1" ht="17.100000000000001" customHeight="1" x14ac:dyDescent="0.25">
      <c r="A118" s="242"/>
      <c r="B118" s="177"/>
      <c r="C118" s="178"/>
      <c r="D118" s="1134"/>
      <c r="E118" s="122"/>
      <c r="F118" s="122"/>
      <c r="G118" s="122"/>
      <c r="H118" s="122"/>
      <c r="I118" s="122"/>
      <c r="J118" s="125"/>
      <c r="K118" s="125"/>
      <c r="L118" s="56"/>
      <c r="M118" s="56"/>
      <c r="N118" s="56"/>
      <c r="O118" s="6"/>
      <c r="P118" s="80"/>
      <c r="Q118" s="80"/>
      <c r="R118" s="80"/>
      <c r="S118" s="80"/>
      <c r="T118" s="80"/>
      <c r="U118" s="80"/>
      <c r="V118" s="80"/>
      <c r="W118" s="80"/>
      <c r="X118" s="80"/>
      <c r="Y118" s="80"/>
      <c r="Z118" s="80"/>
      <c r="AA118" s="80"/>
      <c r="AB118" s="80"/>
      <c r="AC118" s="80"/>
      <c r="AD118" s="80"/>
      <c r="AE118" s="80"/>
      <c r="AF118" s="80"/>
      <c r="AG118" s="80"/>
      <c r="AH118" s="80"/>
      <c r="AI118" s="80"/>
      <c r="AJ118" s="80"/>
      <c r="AK118" s="80"/>
      <c r="AL118" s="80"/>
      <c r="AM118" s="80"/>
      <c r="AN118" s="80"/>
      <c r="AO118" s="80"/>
      <c r="AP118" s="80"/>
      <c r="AQ118" s="80"/>
      <c r="AR118" s="80"/>
      <c r="AS118" s="80"/>
      <c r="AT118" s="80"/>
      <c r="AU118" s="80"/>
      <c r="AV118" s="80"/>
      <c r="AW118" s="58"/>
      <c r="AX118" s="99"/>
      <c r="AY118" s="99"/>
      <c r="AZ118" s="92"/>
      <c r="BA118" s="101"/>
      <c r="BB118" s="83"/>
      <c r="BC118" s="83"/>
      <c r="BD118" s="83"/>
      <c r="BE118" s="117"/>
      <c r="BF118" s="83"/>
      <c r="BG118" s="83"/>
      <c r="BH118" s="83"/>
      <c r="BI118" s="83"/>
      <c r="BJ118" s="117"/>
      <c r="BK118" s="117"/>
      <c r="BL118" s="83"/>
      <c r="BM118" s="117"/>
      <c r="BN118" s="83"/>
      <c r="BO118" s="83"/>
      <c r="BP118" s="83"/>
      <c r="BQ118" s="83"/>
      <c r="BR118" s="83"/>
      <c r="BS118" s="128"/>
      <c r="BT118" s="128"/>
      <c r="BU118" s="128"/>
      <c r="BV118" s="128"/>
      <c r="BW118" s="65"/>
      <c r="BX118" s="66"/>
      <c r="BY118" s="128"/>
      <c r="BZ118" s="128"/>
      <c r="CA118" s="128"/>
      <c r="CB118" s="128"/>
      <c r="CC118" s="65"/>
      <c r="CD118" s="66"/>
      <c r="CE118" s="64"/>
      <c r="CF118" s="175"/>
      <c r="CG118" s="130"/>
      <c r="CH118" s="67"/>
      <c r="CI118" s="67"/>
      <c r="CJ118" s="67"/>
      <c r="CK118" s="67"/>
      <c r="CL118" s="158"/>
      <c r="CM118" s="100"/>
      <c r="CN118" s="95"/>
      <c r="CO118" s="95"/>
      <c r="CP118" s="95"/>
      <c r="CQ118" s="82"/>
      <c r="CR118" s="82"/>
      <c r="CS118" s="83"/>
      <c r="CT118" s="83"/>
      <c r="CU118" s="82"/>
      <c r="CV118" s="118"/>
      <c r="CW118" s="118"/>
      <c r="CX118" s="118"/>
      <c r="CY118" s="118"/>
      <c r="CZ118" s="86"/>
      <c r="DA118" s="86"/>
      <c r="DB118" s="119"/>
      <c r="DC118" s="119"/>
      <c r="DD118" s="164"/>
      <c r="DE118" s="164"/>
      <c r="DF118" s="162"/>
      <c r="DG118" s="162"/>
      <c r="DH118" s="165"/>
      <c r="DI118" s="165"/>
      <c r="DJ118" s="78"/>
      <c r="DK118" s="78"/>
      <c r="DL118" s="78"/>
      <c r="DM118" s="78"/>
      <c r="DN118" s="78"/>
      <c r="DO118" s="79"/>
      <c r="DP118" s="78"/>
      <c r="DQ118" s="80"/>
      <c r="DR118" s="79"/>
      <c r="DS118" s="81"/>
      <c r="DT118" s="82"/>
      <c r="DU118" s="83"/>
      <c r="DV118" s="159"/>
      <c r="DW118" s="83"/>
      <c r="DX118" s="67"/>
      <c r="DY118" s="67"/>
      <c r="DZ118" s="67"/>
      <c r="EA118" s="1214"/>
      <c r="EB118" s="1214"/>
      <c r="EC118" s="87"/>
      <c r="ED118" s="87"/>
      <c r="EE118" s="95"/>
      <c r="EF118" s="82"/>
      <c r="EG118" s="119"/>
      <c r="EH118" s="162"/>
      <c r="EI118" s="80"/>
      <c r="EJ118" s="159"/>
      <c r="EK118" s="89"/>
      <c r="EL118" s="89"/>
      <c r="EM118" s="89"/>
      <c r="EN118" s="89"/>
      <c r="EO118" s="89"/>
      <c r="EP118" s="89"/>
      <c r="EQ118" s="89"/>
      <c r="ER118" s="89"/>
      <c r="ES118" s="89"/>
      <c r="ET118" s="89"/>
    </row>
    <row r="119" spans="1:150" s="90" customFormat="1" x14ac:dyDescent="0.25">
      <c r="A119" s="242"/>
      <c r="B119" s="121"/>
      <c r="C119" s="122"/>
      <c r="D119" s="1134"/>
      <c r="E119" s="122"/>
      <c r="F119" s="122"/>
      <c r="G119" s="122"/>
      <c r="H119" s="122"/>
      <c r="I119" s="122"/>
      <c r="J119" s="125"/>
      <c r="K119" s="125"/>
      <c r="L119" s="165"/>
      <c r="M119" s="165"/>
      <c r="N119" s="165"/>
      <c r="O119" s="220"/>
      <c r="P119" s="80"/>
      <c r="Q119" s="80"/>
      <c r="R119" s="80"/>
      <c r="S119" s="80"/>
      <c r="T119" s="80"/>
      <c r="U119" s="80"/>
      <c r="V119" s="80"/>
      <c r="W119" s="80"/>
      <c r="X119" s="80"/>
      <c r="Y119" s="80"/>
      <c r="Z119" s="80"/>
      <c r="AA119" s="80"/>
      <c r="AB119" s="80"/>
      <c r="AC119" s="80"/>
      <c r="AD119" s="80"/>
      <c r="AE119" s="80"/>
      <c r="AF119" s="80"/>
      <c r="AG119" s="80"/>
      <c r="AH119" s="80"/>
      <c r="AI119" s="80"/>
      <c r="AJ119" s="80"/>
      <c r="AK119" s="80"/>
      <c r="AL119" s="80"/>
      <c r="AM119" s="80"/>
      <c r="AN119" s="80"/>
      <c r="AO119" s="80"/>
      <c r="AP119" s="80"/>
      <c r="AQ119" s="80"/>
      <c r="AR119" s="80"/>
      <c r="AS119" s="80"/>
      <c r="AT119" s="80"/>
      <c r="AU119" s="80"/>
      <c r="AV119" s="80"/>
      <c r="AW119" s="58"/>
      <c r="AX119" s="99"/>
      <c r="AY119" s="99"/>
      <c r="AZ119" s="92"/>
      <c r="BA119" s="114"/>
      <c r="BB119" s="83"/>
      <c r="BC119" s="83"/>
      <c r="BD119" s="83"/>
      <c r="BE119" s="117"/>
      <c r="BF119" s="83"/>
      <c r="BG119" s="83"/>
      <c r="BH119" s="83"/>
      <c r="BI119" s="83"/>
      <c r="BJ119" s="117"/>
      <c r="BK119" s="117"/>
      <c r="BL119" s="83"/>
      <c r="BM119" s="117"/>
      <c r="BN119" s="83"/>
      <c r="BO119" s="83"/>
      <c r="BP119" s="83"/>
      <c r="BQ119" s="83"/>
      <c r="BR119" s="83"/>
      <c r="BS119" s="128"/>
      <c r="BT119" s="128"/>
      <c r="BU119" s="128"/>
      <c r="BV119" s="128"/>
      <c r="BW119" s="65"/>
      <c r="BX119" s="66"/>
      <c r="BY119" s="128"/>
      <c r="BZ119" s="128"/>
      <c r="CA119" s="128"/>
      <c r="CB119" s="128"/>
      <c r="CC119" s="65"/>
      <c r="CD119" s="66"/>
      <c r="CE119" s="64"/>
      <c r="CF119" s="175"/>
      <c r="CG119" s="130"/>
      <c r="CH119" s="67"/>
      <c r="CI119" s="67"/>
      <c r="CJ119" s="67"/>
      <c r="CK119" s="67"/>
      <c r="CL119" s="158"/>
      <c r="CM119" s="100"/>
      <c r="CN119" s="48"/>
      <c r="CO119" s="95"/>
      <c r="CP119" s="95"/>
      <c r="CQ119" s="82"/>
      <c r="CR119" s="82"/>
      <c r="CS119" s="83"/>
      <c r="CT119" s="83"/>
      <c r="CU119" s="82"/>
      <c r="CV119" s="118"/>
      <c r="CW119" s="118"/>
      <c r="CX119" s="118"/>
      <c r="CY119" s="118"/>
      <c r="CZ119" s="86"/>
      <c r="DA119" s="86"/>
      <c r="DB119" s="119"/>
      <c r="DC119" s="119"/>
      <c r="DD119" s="164"/>
      <c r="DE119" s="164"/>
      <c r="DF119" s="162"/>
      <c r="DG119" s="162"/>
      <c r="DH119" s="165"/>
      <c r="DI119" s="165"/>
      <c r="DJ119" s="78"/>
      <c r="DK119" s="78"/>
      <c r="DL119" s="78"/>
      <c r="DM119" s="78"/>
      <c r="DN119" s="78"/>
      <c r="DO119" s="79"/>
      <c r="DP119" s="78"/>
      <c r="DQ119" s="80"/>
      <c r="DR119" s="79"/>
      <c r="DS119" s="81"/>
      <c r="DT119" s="82"/>
      <c r="DU119" s="83"/>
      <c r="DV119" s="159"/>
      <c r="DW119" s="82"/>
      <c r="DX119" s="67"/>
      <c r="DY119" s="67"/>
      <c r="DZ119" s="67"/>
      <c r="EA119" s="1214"/>
      <c r="EB119" s="1214"/>
      <c r="EC119" s="87"/>
      <c r="ED119" s="88"/>
      <c r="EE119" s="95"/>
      <c r="EF119" s="82"/>
      <c r="EG119" s="119"/>
      <c r="EH119" s="162"/>
      <c r="EI119" s="80"/>
      <c r="EJ119" s="159"/>
      <c r="EK119" s="89"/>
      <c r="EL119" s="89"/>
      <c r="EM119" s="89"/>
      <c r="EN119" s="89"/>
      <c r="EO119" s="89"/>
      <c r="EP119" s="89"/>
      <c r="EQ119" s="89"/>
      <c r="ER119" s="89"/>
      <c r="ES119" s="89"/>
      <c r="ET119" s="89"/>
    </row>
    <row r="120" spans="1:150" s="90" customFormat="1" ht="17.100000000000001" customHeight="1" x14ac:dyDescent="0.25">
      <c r="A120" s="242"/>
      <c r="B120" s="121"/>
      <c r="C120" s="122"/>
      <c r="D120" s="1134"/>
      <c r="E120" s="122"/>
      <c r="F120" s="122"/>
      <c r="G120" s="122"/>
      <c r="H120" s="122"/>
      <c r="I120" s="122"/>
      <c r="J120" s="125"/>
      <c r="K120" s="125"/>
      <c r="L120" s="165"/>
      <c r="M120" s="165"/>
      <c r="N120" s="165"/>
      <c r="O120" s="6"/>
      <c r="P120" s="80"/>
      <c r="Q120" s="80"/>
      <c r="R120" s="80"/>
      <c r="S120" s="80"/>
      <c r="T120" s="80"/>
      <c r="U120" s="80"/>
      <c r="V120" s="80"/>
      <c r="W120" s="80"/>
      <c r="X120" s="80"/>
      <c r="Y120" s="80"/>
      <c r="Z120" s="80"/>
      <c r="AA120" s="80"/>
      <c r="AB120" s="80"/>
      <c r="AC120" s="80"/>
      <c r="AD120" s="80"/>
      <c r="AE120" s="80"/>
      <c r="AF120" s="80"/>
      <c r="AG120" s="80"/>
      <c r="AH120" s="80"/>
      <c r="AI120" s="80"/>
      <c r="AJ120" s="80"/>
      <c r="AK120" s="80"/>
      <c r="AL120" s="80"/>
      <c r="AM120" s="80"/>
      <c r="AN120" s="80"/>
      <c r="AO120" s="80"/>
      <c r="AP120" s="80"/>
      <c r="AQ120" s="80"/>
      <c r="AR120" s="80"/>
      <c r="AS120" s="80"/>
      <c r="AT120" s="80"/>
      <c r="AU120" s="80"/>
      <c r="AV120" s="80"/>
      <c r="AW120" s="58"/>
      <c r="AX120" s="99"/>
      <c r="AY120" s="99"/>
      <c r="AZ120" s="92"/>
      <c r="BA120" s="114"/>
      <c r="BB120" s="83"/>
      <c r="BC120" s="83"/>
      <c r="BD120" s="83"/>
      <c r="BE120" s="117"/>
      <c r="BF120" s="83"/>
      <c r="BG120" s="82"/>
      <c r="BH120" s="82"/>
      <c r="BI120" s="82"/>
      <c r="BJ120" s="31"/>
      <c r="BK120" s="117"/>
      <c r="BL120" s="83"/>
      <c r="BM120" s="117"/>
      <c r="BN120" s="83"/>
      <c r="BO120" s="83"/>
      <c r="BP120" s="83"/>
      <c r="BQ120" s="83"/>
      <c r="BR120" s="83"/>
      <c r="BS120" s="128"/>
      <c r="BT120" s="128"/>
      <c r="BU120" s="128"/>
      <c r="BV120" s="128"/>
      <c r="BW120" s="65"/>
      <c r="BX120" s="221"/>
      <c r="BY120" s="128"/>
      <c r="BZ120" s="128"/>
      <c r="CA120" s="128"/>
      <c r="CB120" s="128"/>
      <c r="CC120" s="65"/>
      <c r="CD120" s="221"/>
      <c r="CE120" s="64"/>
      <c r="CF120" s="175"/>
      <c r="CG120" s="130"/>
      <c r="CH120" s="67"/>
      <c r="CI120" s="67"/>
      <c r="CJ120" s="67"/>
      <c r="CK120" s="67"/>
      <c r="CL120" s="158"/>
      <c r="CM120" s="100"/>
      <c r="CN120" s="95"/>
      <c r="CO120" s="95"/>
      <c r="CP120" s="95"/>
      <c r="CQ120" s="83"/>
      <c r="CR120" s="83"/>
      <c r="CS120" s="83"/>
      <c r="CT120" s="83"/>
      <c r="CU120" s="82"/>
      <c r="CV120" s="118"/>
      <c r="CW120" s="118"/>
      <c r="CX120" s="118"/>
      <c r="CY120" s="118"/>
      <c r="CZ120" s="86"/>
      <c r="DA120" s="67"/>
      <c r="DB120" s="119"/>
      <c r="DC120" s="119"/>
      <c r="DD120" s="75"/>
      <c r="DE120" s="164"/>
      <c r="DF120" s="162"/>
      <c r="DG120" s="162"/>
      <c r="DH120" s="165"/>
      <c r="DI120" s="56"/>
      <c r="DJ120" s="78"/>
      <c r="DK120" s="78"/>
      <c r="DL120" s="78"/>
      <c r="DM120" s="78"/>
      <c r="DN120" s="78"/>
      <c r="DO120" s="80"/>
      <c r="DP120" s="78"/>
      <c r="DQ120" s="80"/>
      <c r="DR120" s="80"/>
      <c r="DS120" s="81"/>
      <c r="DT120" s="82"/>
      <c r="DU120" s="83"/>
      <c r="DV120" s="159"/>
      <c r="DW120" s="82"/>
      <c r="DX120" s="67"/>
      <c r="DY120" s="67"/>
      <c r="DZ120" s="67"/>
      <c r="EA120" s="1214"/>
      <c r="EB120" s="1214"/>
      <c r="EC120" s="87"/>
      <c r="ED120" s="88"/>
      <c r="EE120" s="95"/>
      <c r="EF120" s="82"/>
      <c r="EG120" s="119"/>
      <c r="EH120" s="162"/>
      <c r="EI120" s="80"/>
      <c r="EJ120" s="159"/>
      <c r="EK120" s="89"/>
      <c r="EL120" s="89"/>
      <c r="EM120" s="89"/>
      <c r="EN120" s="89"/>
      <c r="EO120" s="89"/>
      <c r="EP120" s="89"/>
      <c r="EQ120" s="89"/>
      <c r="ER120" s="89"/>
      <c r="ES120" s="89"/>
      <c r="ET120" s="89"/>
    </row>
    <row r="121" spans="1:150" s="90" customFormat="1" x14ac:dyDescent="0.25">
      <c r="A121" s="242"/>
      <c r="B121" s="121"/>
      <c r="C121" s="122"/>
      <c r="D121" s="1134"/>
      <c r="E121" s="122"/>
      <c r="F121" s="122"/>
      <c r="G121" s="122"/>
      <c r="H121" s="122"/>
      <c r="I121" s="122"/>
      <c r="J121" s="125"/>
      <c r="K121" s="125"/>
      <c r="L121" s="165"/>
      <c r="M121" s="165"/>
      <c r="N121" s="165"/>
      <c r="O121" s="6"/>
      <c r="P121" s="80"/>
      <c r="Q121" s="80"/>
      <c r="R121" s="80"/>
      <c r="S121" s="80"/>
      <c r="T121" s="80"/>
      <c r="U121" s="80"/>
      <c r="V121" s="80"/>
      <c r="W121" s="80"/>
      <c r="X121" s="80"/>
      <c r="Y121" s="80"/>
      <c r="Z121" s="80"/>
      <c r="AA121" s="80"/>
      <c r="AB121" s="80"/>
      <c r="AC121" s="80"/>
      <c r="AD121" s="80"/>
      <c r="AE121" s="80"/>
      <c r="AF121" s="80"/>
      <c r="AG121" s="80"/>
      <c r="AH121" s="80"/>
      <c r="AI121" s="80"/>
      <c r="AJ121" s="80"/>
      <c r="AK121" s="80"/>
      <c r="AL121" s="80"/>
      <c r="AM121" s="80"/>
      <c r="AN121" s="80"/>
      <c r="AO121" s="80"/>
      <c r="AP121" s="80"/>
      <c r="AQ121" s="80"/>
      <c r="AR121" s="80"/>
      <c r="AS121" s="80"/>
      <c r="AT121" s="80"/>
      <c r="AU121" s="80"/>
      <c r="AV121" s="80"/>
      <c r="AW121" s="58"/>
      <c r="AX121" s="99"/>
      <c r="AY121" s="99"/>
      <c r="AZ121" s="92"/>
      <c r="BA121" s="114"/>
      <c r="BB121" s="83"/>
      <c r="BC121" s="83"/>
      <c r="BD121" s="83"/>
      <c r="BE121" s="117"/>
      <c r="BF121" s="83"/>
      <c r="BG121" s="83"/>
      <c r="BH121" s="83"/>
      <c r="BI121" s="83"/>
      <c r="BJ121" s="117"/>
      <c r="BK121" s="117"/>
      <c r="BL121" s="83"/>
      <c r="BM121" s="117"/>
      <c r="BN121" s="83"/>
      <c r="BO121" s="83"/>
      <c r="BP121" s="83"/>
      <c r="BQ121" s="83"/>
      <c r="BR121" s="83"/>
      <c r="BS121" s="128"/>
      <c r="BT121" s="64"/>
      <c r="BU121" s="128"/>
      <c r="BV121" s="128"/>
      <c r="BW121" s="65"/>
      <c r="BX121" s="221"/>
      <c r="BY121" s="128"/>
      <c r="BZ121" s="64"/>
      <c r="CA121" s="128"/>
      <c r="CB121" s="128"/>
      <c r="CC121" s="65"/>
      <c r="CD121" s="221"/>
      <c r="CE121" s="64"/>
      <c r="CF121" s="175"/>
      <c r="CG121" s="108"/>
      <c r="CH121" s="67"/>
      <c r="CI121" s="67"/>
      <c r="CJ121" s="67"/>
      <c r="CK121" s="67"/>
      <c r="CL121" s="158"/>
      <c r="CM121" s="100"/>
      <c r="CN121" s="48"/>
      <c r="CO121" s="95"/>
      <c r="CP121" s="95"/>
      <c r="CQ121" s="82"/>
      <c r="CR121" s="82"/>
      <c r="CS121" s="82"/>
      <c r="CT121" s="82"/>
      <c r="CU121" s="82"/>
      <c r="CV121" s="118"/>
      <c r="CW121" s="118"/>
      <c r="CX121" s="118"/>
      <c r="CY121" s="118"/>
      <c r="CZ121" s="86"/>
      <c r="DA121" s="67"/>
      <c r="DB121" s="119"/>
      <c r="DC121" s="119"/>
      <c r="DD121" s="75"/>
      <c r="DE121" s="164"/>
      <c r="DF121" s="162"/>
      <c r="DG121" s="162"/>
      <c r="DH121" s="165"/>
      <c r="DI121" s="56"/>
      <c r="DJ121" s="78"/>
      <c r="DK121" s="78"/>
      <c r="DL121" s="78"/>
      <c r="DM121" s="78"/>
      <c r="DN121" s="78"/>
      <c r="DO121" s="80"/>
      <c r="DP121" s="78"/>
      <c r="DQ121" s="80"/>
      <c r="DR121" s="79"/>
      <c r="DS121" s="81"/>
      <c r="DT121" s="82"/>
      <c r="DU121" s="83"/>
      <c r="DV121" s="159"/>
      <c r="DW121" s="82"/>
      <c r="DX121" s="67"/>
      <c r="DY121" s="67"/>
      <c r="DZ121" s="67"/>
      <c r="EA121" s="1214"/>
      <c r="EB121" s="1214"/>
      <c r="EC121" s="87"/>
      <c r="ED121" s="88"/>
      <c r="EE121" s="95"/>
      <c r="EF121" s="82"/>
      <c r="EG121" s="119"/>
      <c r="EH121" s="162"/>
      <c r="EI121" s="80"/>
      <c r="EJ121" s="159"/>
      <c r="EK121" s="89"/>
      <c r="EL121" s="89"/>
      <c r="EM121" s="89"/>
      <c r="EN121" s="89"/>
      <c r="EO121" s="89"/>
      <c r="EP121" s="89"/>
      <c r="EQ121" s="89"/>
      <c r="ER121" s="89"/>
      <c r="ES121" s="89"/>
      <c r="ET121" s="89"/>
    </row>
    <row r="122" spans="1:150" s="90" customFormat="1" x14ac:dyDescent="0.25">
      <c r="A122" s="242"/>
      <c r="B122" s="121"/>
      <c r="C122" s="122"/>
      <c r="D122" s="1134"/>
      <c r="E122" s="122"/>
      <c r="F122" s="122"/>
      <c r="G122" s="122"/>
      <c r="H122" s="122"/>
      <c r="I122" s="122"/>
      <c r="J122" s="125"/>
      <c r="K122" s="125"/>
      <c r="L122" s="56"/>
      <c r="M122" s="56"/>
      <c r="N122" s="56"/>
      <c r="O122" s="6"/>
      <c r="P122" s="80"/>
      <c r="Q122" s="80"/>
      <c r="R122" s="80"/>
      <c r="S122" s="80"/>
      <c r="T122" s="80"/>
      <c r="U122" s="80"/>
      <c r="V122" s="80"/>
      <c r="W122" s="80"/>
      <c r="X122" s="80"/>
      <c r="Y122" s="80"/>
      <c r="Z122" s="80"/>
      <c r="AA122" s="80"/>
      <c r="AB122" s="80"/>
      <c r="AC122" s="80"/>
      <c r="AD122" s="80"/>
      <c r="AE122" s="80"/>
      <c r="AF122" s="80"/>
      <c r="AG122" s="80"/>
      <c r="AH122" s="80"/>
      <c r="AI122" s="80"/>
      <c r="AJ122" s="80"/>
      <c r="AK122" s="80"/>
      <c r="AL122" s="80"/>
      <c r="AM122" s="80"/>
      <c r="AN122" s="80"/>
      <c r="AO122" s="80"/>
      <c r="AP122" s="80"/>
      <c r="AQ122" s="80"/>
      <c r="AR122" s="80"/>
      <c r="AS122" s="80"/>
      <c r="AT122" s="80"/>
      <c r="AU122" s="80"/>
      <c r="AV122" s="80"/>
      <c r="AW122" s="58"/>
      <c r="AX122" s="99"/>
      <c r="AY122" s="99"/>
      <c r="AZ122" s="92"/>
      <c r="BA122" s="101"/>
      <c r="BB122" s="83"/>
      <c r="BC122" s="83"/>
      <c r="BD122" s="83"/>
      <c r="BE122" s="117"/>
      <c r="BF122" s="83"/>
      <c r="BG122" s="82"/>
      <c r="BH122" s="82"/>
      <c r="BI122" s="82"/>
      <c r="BJ122" s="31"/>
      <c r="BK122" s="117"/>
      <c r="BL122" s="83"/>
      <c r="BM122" s="117"/>
      <c r="BN122" s="83"/>
      <c r="BO122" s="83"/>
      <c r="BP122" s="83"/>
      <c r="BQ122" s="83"/>
      <c r="BR122" s="83"/>
      <c r="BS122" s="128"/>
      <c r="BT122" s="64"/>
      <c r="BU122" s="128"/>
      <c r="BV122" s="128"/>
      <c r="BW122" s="65"/>
      <c r="BX122" s="221"/>
      <c r="BY122" s="128"/>
      <c r="BZ122" s="64"/>
      <c r="CA122" s="128"/>
      <c r="CB122" s="128"/>
      <c r="CC122" s="65"/>
      <c r="CD122" s="221"/>
      <c r="CE122" s="64"/>
      <c r="CF122" s="127"/>
      <c r="CG122" s="108"/>
      <c r="CH122" s="67"/>
      <c r="CI122" s="67"/>
      <c r="CJ122" s="67"/>
      <c r="CK122" s="67"/>
      <c r="CL122" s="158"/>
      <c r="CM122" s="100"/>
      <c r="CN122" s="48"/>
      <c r="CO122" s="95"/>
      <c r="CP122" s="95"/>
      <c r="CQ122" s="82"/>
      <c r="CR122" s="82"/>
      <c r="CS122" s="83"/>
      <c r="CT122" s="82"/>
      <c r="CU122" s="82"/>
      <c r="CV122" s="118"/>
      <c r="CW122" s="118"/>
      <c r="CX122" s="118"/>
      <c r="CY122" s="118"/>
      <c r="CZ122" s="86"/>
      <c r="DA122" s="67"/>
      <c r="DB122" s="119"/>
      <c r="DC122" s="119"/>
      <c r="DD122" s="75"/>
      <c r="DE122" s="75"/>
      <c r="DF122" s="76"/>
      <c r="DG122" s="76"/>
      <c r="DH122" s="36"/>
      <c r="DI122" s="36"/>
      <c r="DJ122" s="78"/>
      <c r="DK122" s="78"/>
      <c r="DL122" s="78"/>
      <c r="DM122" s="78"/>
      <c r="DN122" s="78"/>
      <c r="DO122" s="80"/>
      <c r="DP122" s="78"/>
      <c r="DQ122" s="80"/>
      <c r="DR122" s="80"/>
      <c r="DS122" s="81"/>
      <c r="DT122" s="82"/>
      <c r="DU122" s="83"/>
      <c r="DV122" s="159"/>
      <c r="DW122" s="82"/>
      <c r="DX122" s="67"/>
      <c r="DY122" s="67"/>
      <c r="DZ122" s="67"/>
      <c r="EA122" s="1214"/>
      <c r="EB122" s="1214"/>
      <c r="EC122" s="87"/>
      <c r="ED122" s="88"/>
      <c r="EE122" s="95"/>
      <c r="EF122" s="82"/>
      <c r="EG122" s="119"/>
      <c r="EH122" s="76"/>
      <c r="EI122" s="80"/>
      <c r="EJ122" s="159"/>
      <c r="EK122" s="89"/>
      <c r="EL122" s="89"/>
      <c r="EM122" s="89"/>
      <c r="EN122" s="89"/>
      <c r="EO122" s="89"/>
      <c r="EP122" s="89"/>
      <c r="EQ122" s="89"/>
      <c r="ER122" s="89"/>
      <c r="ES122" s="89"/>
      <c r="ET122" s="89"/>
    </row>
    <row r="123" spans="1:150" s="90" customFormat="1" x14ac:dyDescent="0.25">
      <c r="A123" s="242"/>
      <c r="B123" s="121"/>
      <c r="C123" s="122"/>
      <c r="D123" s="1134"/>
      <c r="E123" s="122"/>
      <c r="F123" s="122"/>
      <c r="G123" s="122"/>
      <c r="H123" s="122"/>
      <c r="I123" s="122"/>
      <c r="J123" s="125"/>
      <c r="K123" s="125"/>
      <c r="L123" s="56"/>
      <c r="M123" s="56"/>
      <c r="N123" s="56"/>
      <c r="O123" s="6"/>
      <c r="P123" s="80"/>
      <c r="Q123" s="80"/>
      <c r="R123" s="80"/>
      <c r="S123" s="80"/>
      <c r="T123" s="80"/>
      <c r="U123" s="80"/>
      <c r="V123" s="80"/>
      <c r="W123" s="80"/>
      <c r="X123" s="80"/>
      <c r="Y123" s="80"/>
      <c r="Z123" s="80"/>
      <c r="AA123" s="80"/>
      <c r="AB123" s="80"/>
      <c r="AC123" s="80"/>
      <c r="AD123" s="80"/>
      <c r="AE123" s="80"/>
      <c r="AF123" s="80"/>
      <c r="AG123" s="80"/>
      <c r="AH123" s="80"/>
      <c r="AI123" s="80"/>
      <c r="AJ123" s="80"/>
      <c r="AK123" s="80"/>
      <c r="AL123" s="80"/>
      <c r="AM123" s="80"/>
      <c r="AN123" s="80"/>
      <c r="AO123" s="80"/>
      <c r="AP123" s="80"/>
      <c r="AQ123" s="80"/>
      <c r="AR123" s="80"/>
      <c r="AS123" s="80"/>
      <c r="AT123" s="80"/>
      <c r="AU123" s="80"/>
      <c r="AV123" s="80"/>
      <c r="AW123" s="58"/>
      <c r="AX123" s="99"/>
      <c r="AY123" s="99"/>
      <c r="AZ123" s="92"/>
      <c r="BA123" s="101"/>
      <c r="BB123" s="83"/>
      <c r="BC123" s="83"/>
      <c r="BD123" s="83"/>
      <c r="BE123" s="117"/>
      <c r="BF123" s="83"/>
      <c r="BG123" s="83"/>
      <c r="BH123" s="83"/>
      <c r="BI123" s="83"/>
      <c r="BJ123" s="117"/>
      <c r="BK123" s="117"/>
      <c r="BL123" s="83"/>
      <c r="BM123" s="117"/>
      <c r="BN123" s="83"/>
      <c r="BO123" s="83"/>
      <c r="BP123" s="83"/>
      <c r="BQ123" s="83"/>
      <c r="BR123" s="83"/>
      <c r="BS123" s="128"/>
      <c r="BT123" s="128"/>
      <c r="BU123" s="128"/>
      <c r="BV123" s="128"/>
      <c r="BW123" s="65"/>
      <c r="BX123" s="179"/>
      <c r="BY123" s="128"/>
      <c r="BZ123" s="128"/>
      <c r="CA123" s="128"/>
      <c r="CB123" s="128"/>
      <c r="CC123" s="65"/>
      <c r="CD123" s="179"/>
      <c r="CE123" s="64"/>
      <c r="CF123" s="175"/>
      <c r="CG123" s="130"/>
      <c r="CH123" s="67"/>
      <c r="CI123" s="67"/>
      <c r="CJ123" s="67"/>
      <c r="CK123" s="67"/>
      <c r="CL123" s="158"/>
      <c r="CM123" s="100"/>
      <c r="CN123" s="95"/>
      <c r="CO123" s="94"/>
      <c r="CP123" s="95"/>
      <c r="CQ123" s="82"/>
      <c r="CR123" s="82"/>
      <c r="CS123" s="83"/>
      <c r="CT123" s="82"/>
      <c r="CU123" s="82"/>
      <c r="CV123" s="118"/>
      <c r="CW123" s="118"/>
      <c r="CX123" s="118"/>
      <c r="CY123" s="118"/>
      <c r="CZ123" s="86"/>
      <c r="DA123" s="67"/>
      <c r="DB123" s="119"/>
      <c r="DC123" s="119"/>
      <c r="DD123" s="75"/>
      <c r="DE123" s="75"/>
      <c r="DF123" s="162"/>
      <c r="DG123" s="162"/>
      <c r="DH123" s="56"/>
      <c r="DI123" s="56"/>
      <c r="DJ123" s="78"/>
      <c r="DK123" s="78"/>
      <c r="DL123" s="78"/>
      <c r="DM123" s="78"/>
      <c r="DN123" s="78"/>
      <c r="DO123" s="79"/>
      <c r="DP123" s="78"/>
      <c r="DQ123" s="79"/>
      <c r="DR123" s="79"/>
      <c r="DS123" s="81"/>
      <c r="DT123" s="82"/>
      <c r="DU123" s="83"/>
      <c r="DV123" s="159"/>
      <c r="DW123" s="82"/>
      <c r="DX123" s="67"/>
      <c r="DY123" s="67"/>
      <c r="DZ123" s="67"/>
      <c r="EA123" s="1214"/>
      <c r="EB123" s="1214"/>
      <c r="EC123" s="87"/>
      <c r="ED123" s="88"/>
      <c r="EE123" s="95"/>
      <c r="EF123" s="82"/>
      <c r="EG123" s="119"/>
      <c r="EH123" s="162"/>
      <c r="EI123" s="79"/>
      <c r="EJ123" s="159"/>
      <c r="EK123" s="89"/>
      <c r="EL123" s="89"/>
      <c r="EM123" s="89"/>
      <c r="EN123" s="89"/>
      <c r="EO123" s="89"/>
      <c r="EP123" s="89"/>
      <c r="EQ123" s="89"/>
      <c r="ER123" s="89"/>
      <c r="ES123" s="89"/>
      <c r="ET123" s="89"/>
    </row>
    <row r="124" spans="1:150" s="90" customFormat="1" ht="17.100000000000001" customHeight="1" x14ac:dyDescent="0.25">
      <c r="A124" s="242"/>
      <c r="B124" s="222"/>
      <c r="C124" s="223"/>
      <c r="D124" s="1134"/>
      <c r="E124" s="122"/>
      <c r="F124" s="122"/>
      <c r="G124" s="122"/>
      <c r="H124" s="122"/>
      <c r="I124" s="122"/>
      <c r="J124" s="125"/>
      <c r="K124" s="125"/>
      <c r="L124" s="56"/>
      <c r="M124" s="56"/>
      <c r="N124" s="56"/>
      <c r="O124" s="6"/>
      <c r="P124" s="80"/>
      <c r="Q124" s="80"/>
      <c r="R124" s="80"/>
      <c r="S124" s="80"/>
      <c r="T124" s="80"/>
      <c r="U124" s="80"/>
      <c r="V124" s="80"/>
      <c r="W124" s="80"/>
      <c r="X124" s="80"/>
      <c r="Y124" s="80"/>
      <c r="Z124" s="80"/>
      <c r="AA124" s="80"/>
      <c r="AB124" s="80"/>
      <c r="AC124" s="80"/>
      <c r="AD124" s="80"/>
      <c r="AE124" s="80"/>
      <c r="AF124" s="80"/>
      <c r="AG124" s="80"/>
      <c r="AH124" s="80"/>
      <c r="AI124" s="80"/>
      <c r="AJ124" s="80"/>
      <c r="AK124" s="80"/>
      <c r="AL124" s="80"/>
      <c r="AM124" s="80"/>
      <c r="AN124" s="80"/>
      <c r="AO124" s="80"/>
      <c r="AP124" s="80"/>
      <c r="AQ124" s="80"/>
      <c r="AR124" s="80"/>
      <c r="AS124" s="80"/>
      <c r="AT124" s="80"/>
      <c r="AU124" s="80"/>
      <c r="AV124" s="80"/>
      <c r="AW124" s="58"/>
      <c r="AX124" s="99"/>
      <c r="AY124" s="172"/>
      <c r="AZ124" s="173"/>
      <c r="BA124" s="101"/>
      <c r="BB124" s="83"/>
      <c r="BC124" s="83"/>
      <c r="BD124" s="83"/>
      <c r="BE124" s="117"/>
      <c r="BF124" s="83"/>
      <c r="BG124" s="83"/>
      <c r="BH124" s="83"/>
      <c r="BI124" s="83"/>
      <c r="BJ124" s="117"/>
      <c r="BK124" s="117"/>
      <c r="BL124" s="83"/>
      <c r="BM124" s="117"/>
      <c r="BN124" s="83"/>
      <c r="BO124" s="83"/>
      <c r="BP124" s="83"/>
      <c r="BQ124" s="83"/>
      <c r="BR124" s="83"/>
      <c r="BS124" s="128"/>
      <c r="BT124" s="64"/>
      <c r="BU124" s="64"/>
      <c r="BV124" s="64"/>
      <c r="BW124" s="65"/>
      <c r="BX124" s="221"/>
      <c r="BY124" s="128"/>
      <c r="BZ124" s="64"/>
      <c r="CA124" s="64"/>
      <c r="CB124" s="64"/>
      <c r="CC124" s="65"/>
      <c r="CD124" s="221"/>
      <c r="CE124" s="64"/>
      <c r="CF124" s="127"/>
      <c r="CG124" s="108"/>
      <c r="CH124" s="67"/>
      <c r="CI124" s="67"/>
      <c r="CJ124" s="67"/>
      <c r="CK124" s="67"/>
      <c r="CL124" s="158"/>
      <c r="CM124" s="100"/>
      <c r="CN124" s="95"/>
      <c r="CO124" s="95"/>
      <c r="CP124" s="95"/>
      <c r="CQ124" s="82"/>
      <c r="CR124" s="82"/>
      <c r="CS124" s="83"/>
      <c r="CT124" s="83"/>
      <c r="CU124" s="82"/>
      <c r="CV124" s="118"/>
      <c r="CW124" s="118"/>
      <c r="CX124" s="118"/>
      <c r="CY124" s="118"/>
      <c r="CZ124" s="86"/>
      <c r="DA124" s="67"/>
      <c r="DB124" s="119"/>
      <c r="DC124" s="119"/>
      <c r="DD124" s="164"/>
      <c r="DE124" s="75"/>
      <c r="DF124" s="162"/>
      <c r="DG124" s="162"/>
      <c r="DH124" s="165"/>
      <c r="DI124" s="165"/>
      <c r="DJ124" s="78"/>
      <c r="DK124" s="78"/>
      <c r="DL124" s="78"/>
      <c r="DM124" s="78"/>
      <c r="DN124" s="78"/>
      <c r="DO124" s="79"/>
      <c r="DP124" s="78"/>
      <c r="DQ124" s="80"/>
      <c r="DR124" s="79"/>
      <c r="DS124" s="81"/>
      <c r="DT124" s="82"/>
      <c r="DU124" s="83"/>
      <c r="DV124" s="159"/>
      <c r="DW124" s="83"/>
      <c r="DX124" s="67"/>
      <c r="DY124" s="67"/>
      <c r="DZ124" s="67"/>
      <c r="EA124" s="1214"/>
      <c r="EB124" s="1214"/>
      <c r="EC124" s="87"/>
      <c r="ED124" s="88"/>
      <c r="EE124" s="95"/>
      <c r="EF124" s="82"/>
      <c r="EG124" s="119"/>
      <c r="EH124" s="162"/>
      <c r="EI124" s="80"/>
      <c r="EJ124" s="159"/>
      <c r="EK124" s="89"/>
      <c r="EL124" s="89"/>
      <c r="EM124" s="89"/>
      <c r="EN124" s="89"/>
      <c r="EO124" s="89"/>
      <c r="EP124" s="89"/>
      <c r="EQ124" s="89"/>
      <c r="ER124" s="89"/>
      <c r="ES124" s="89"/>
      <c r="ET124" s="89"/>
    </row>
    <row r="125" spans="1:150" s="153" customFormat="1" x14ac:dyDescent="0.25">
      <c r="A125" s="242"/>
      <c r="B125" s="224"/>
      <c r="C125" s="225"/>
      <c r="D125" s="1139"/>
      <c r="E125" s="122"/>
      <c r="F125" s="122"/>
      <c r="G125" s="122"/>
      <c r="H125" s="122"/>
      <c r="I125" s="123"/>
      <c r="J125" s="34"/>
      <c r="K125" s="34"/>
      <c r="L125" s="36"/>
      <c r="M125" s="36"/>
      <c r="N125" s="36"/>
      <c r="O125" s="135"/>
      <c r="P125" s="80"/>
      <c r="Q125" s="80"/>
      <c r="R125" s="80"/>
      <c r="S125" s="80"/>
      <c r="T125" s="80"/>
      <c r="U125" s="80"/>
      <c r="V125" s="80"/>
      <c r="W125" s="80"/>
      <c r="X125" s="80"/>
      <c r="Y125" s="80"/>
      <c r="Z125" s="80"/>
      <c r="AA125" s="80"/>
      <c r="AB125" s="80"/>
      <c r="AC125" s="80"/>
      <c r="AD125" s="80"/>
      <c r="AE125" s="80"/>
      <c r="AF125" s="80"/>
      <c r="AG125" s="80"/>
      <c r="AH125" s="80"/>
      <c r="AI125" s="80"/>
      <c r="AJ125" s="80"/>
      <c r="AK125" s="80"/>
      <c r="AL125" s="80"/>
      <c r="AM125" s="80"/>
      <c r="AN125" s="80"/>
      <c r="AO125" s="80"/>
      <c r="AP125" s="80"/>
      <c r="AQ125" s="80"/>
      <c r="AR125" s="80"/>
      <c r="AS125" s="80"/>
      <c r="AT125" s="80"/>
      <c r="AU125" s="80"/>
      <c r="AV125" s="80"/>
      <c r="AW125" s="58"/>
      <c r="AX125" s="40"/>
      <c r="AY125" s="40"/>
      <c r="AZ125" s="136"/>
      <c r="BA125" s="114"/>
      <c r="BB125" s="41"/>
      <c r="BC125" s="41"/>
      <c r="BD125" s="41"/>
      <c r="BE125" s="44"/>
      <c r="BF125" s="41"/>
      <c r="BG125" s="41"/>
      <c r="BH125" s="41"/>
      <c r="BI125" s="41"/>
      <c r="BJ125" s="44"/>
      <c r="BK125" s="44"/>
      <c r="BL125" s="41"/>
      <c r="BM125" s="44"/>
      <c r="BN125" s="41"/>
      <c r="BO125" s="41"/>
      <c r="BP125" s="41"/>
      <c r="BQ125" s="41"/>
      <c r="BR125" s="41"/>
      <c r="BS125" s="46"/>
      <c r="BT125" s="46"/>
      <c r="BU125" s="46"/>
      <c r="BV125" s="46"/>
      <c r="BW125" s="138"/>
      <c r="BX125" s="226"/>
      <c r="BY125" s="46"/>
      <c r="BZ125" s="46"/>
      <c r="CA125" s="46"/>
      <c r="CB125" s="46"/>
      <c r="CC125" s="138"/>
      <c r="CD125" s="226"/>
      <c r="CE125" s="64"/>
      <c r="CF125" s="140"/>
      <c r="CG125" s="141"/>
      <c r="CH125" s="67"/>
      <c r="CI125" s="67"/>
      <c r="CJ125" s="67"/>
      <c r="CK125" s="67"/>
      <c r="CL125" s="158"/>
      <c r="CM125" s="144"/>
      <c r="CN125" s="48"/>
      <c r="CO125" s="48"/>
      <c r="CP125" s="48"/>
      <c r="CQ125" s="41"/>
      <c r="CR125" s="41"/>
      <c r="CS125" s="41"/>
      <c r="CT125" s="41"/>
      <c r="CU125" s="41"/>
      <c r="CV125" s="146"/>
      <c r="CW125" s="146"/>
      <c r="CX125" s="146"/>
      <c r="CY125" s="146"/>
      <c r="CZ125" s="47"/>
      <c r="DA125" s="47"/>
      <c r="DB125" s="147"/>
      <c r="DC125" s="147"/>
      <c r="DD125" s="37"/>
      <c r="DE125" s="37"/>
      <c r="DF125" s="227"/>
      <c r="DG125" s="227"/>
      <c r="DH125" s="36"/>
      <c r="DI125" s="36"/>
      <c r="DJ125" s="78"/>
      <c r="DK125" s="78"/>
      <c r="DL125" s="78"/>
      <c r="DM125" s="78"/>
      <c r="DN125" s="78"/>
      <c r="DO125" s="38"/>
      <c r="DP125" s="78"/>
      <c r="DQ125" s="38"/>
      <c r="DR125" s="38"/>
      <c r="DS125" s="42"/>
      <c r="DT125" s="41"/>
      <c r="DU125" s="41"/>
      <c r="DV125" s="49"/>
      <c r="DW125" s="41"/>
      <c r="DX125" s="47"/>
      <c r="DY125" s="47"/>
      <c r="DZ125" s="47"/>
      <c r="EA125" s="1214"/>
      <c r="EB125" s="1214"/>
      <c r="EC125" s="50"/>
      <c r="ED125" s="50"/>
      <c r="EE125" s="48"/>
      <c r="EF125" s="41"/>
      <c r="EG125" s="147"/>
      <c r="EH125" s="227"/>
      <c r="EI125" s="38"/>
      <c r="EJ125" s="49"/>
      <c r="EK125" s="51"/>
      <c r="EL125" s="51"/>
      <c r="EM125" s="51"/>
      <c r="EN125" s="51"/>
      <c r="EO125" s="51"/>
      <c r="EP125" s="51"/>
      <c r="EQ125" s="51"/>
      <c r="ER125" s="51"/>
      <c r="ES125" s="51"/>
      <c r="ET125" s="51"/>
    </row>
    <row r="126" spans="1:150" s="90" customFormat="1" x14ac:dyDescent="0.25">
      <c r="A126" s="242"/>
      <c r="B126" s="222"/>
      <c r="C126" s="223"/>
      <c r="D126" s="1134"/>
      <c r="E126" s="123"/>
      <c r="F126" s="123"/>
      <c r="G126" s="123"/>
      <c r="H126" s="123"/>
      <c r="I126" s="123"/>
      <c r="J126" s="160"/>
      <c r="K126" s="160"/>
      <c r="L126" s="165"/>
      <c r="M126" s="165"/>
      <c r="N126" s="165"/>
      <c r="O126" s="161"/>
      <c r="P126" s="80"/>
      <c r="Q126" s="80"/>
      <c r="R126" s="80"/>
      <c r="S126" s="80"/>
      <c r="T126" s="80"/>
      <c r="U126" s="80"/>
      <c r="V126" s="80"/>
      <c r="W126" s="80"/>
      <c r="X126" s="80"/>
      <c r="Y126" s="80"/>
      <c r="Z126" s="80"/>
      <c r="AA126" s="80"/>
      <c r="AB126" s="80"/>
      <c r="AC126" s="80"/>
      <c r="AD126" s="80"/>
      <c r="AE126" s="80"/>
      <c r="AF126" s="80"/>
      <c r="AG126" s="80"/>
      <c r="AH126" s="80"/>
      <c r="AI126" s="80"/>
      <c r="AJ126" s="80"/>
      <c r="AK126" s="80"/>
      <c r="AL126" s="80"/>
      <c r="AM126" s="80"/>
      <c r="AN126" s="80"/>
      <c r="AO126" s="80"/>
      <c r="AP126" s="80"/>
      <c r="AQ126" s="80"/>
      <c r="AR126" s="80"/>
      <c r="AS126" s="80"/>
      <c r="AT126" s="80"/>
      <c r="AU126" s="80"/>
      <c r="AV126" s="80"/>
      <c r="AW126" s="58"/>
      <c r="AX126" s="99"/>
      <c r="AY126" s="99"/>
      <c r="AZ126" s="92"/>
      <c r="BA126" s="101"/>
      <c r="BB126" s="83"/>
      <c r="BC126" s="83"/>
      <c r="BD126" s="83"/>
      <c r="BE126" s="117"/>
      <c r="BF126" s="83"/>
      <c r="BG126" s="83"/>
      <c r="BH126" s="83"/>
      <c r="BI126" s="83"/>
      <c r="BJ126" s="117"/>
      <c r="BK126" s="117"/>
      <c r="BL126" s="83"/>
      <c r="BM126" s="117"/>
      <c r="BN126" s="83"/>
      <c r="BO126" s="83"/>
      <c r="BP126" s="83"/>
      <c r="BQ126" s="83"/>
      <c r="BR126" s="83"/>
      <c r="BS126" s="128"/>
      <c r="BT126" s="128"/>
      <c r="BU126" s="64"/>
      <c r="BV126" s="64"/>
      <c r="BW126" s="65"/>
      <c r="BX126" s="221"/>
      <c r="BY126" s="128"/>
      <c r="BZ126" s="128"/>
      <c r="CA126" s="64"/>
      <c r="CB126" s="64"/>
      <c r="CC126" s="65"/>
      <c r="CD126" s="221"/>
      <c r="CE126" s="64"/>
      <c r="CF126" s="175"/>
      <c r="CG126" s="108"/>
      <c r="CH126" s="67"/>
      <c r="CI126" s="67"/>
      <c r="CJ126" s="67"/>
      <c r="CK126" s="67"/>
      <c r="CL126" s="158"/>
      <c r="CM126" s="100"/>
      <c r="CN126" s="94"/>
      <c r="CO126" s="95"/>
      <c r="CP126" s="94"/>
      <c r="CQ126" s="82"/>
      <c r="CR126" s="82"/>
      <c r="CS126" s="82"/>
      <c r="CT126" s="83"/>
      <c r="CU126" s="82"/>
      <c r="CV126" s="118"/>
      <c r="CW126" s="118"/>
      <c r="CX126" s="118"/>
      <c r="CY126" s="118"/>
      <c r="CZ126" s="67"/>
      <c r="DA126" s="67"/>
      <c r="DB126" s="119"/>
      <c r="DC126" s="119"/>
      <c r="DD126" s="75"/>
      <c r="DE126" s="75"/>
      <c r="DF126" s="76"/>
      <c r="DG126" s="76"/>
      <c r="DH126" s="165"/>
      <c r="DI126" s="165"/>
      <c r="DJ126" s="78"/>
      <c r="DK126" s="78"/>
      <c r="DL126" s="78"/>
      <c r="DM126" s="78"/>
      <c r="DN126" s="78"/>
      <c r="DO126" s="79"/>
      <c r="DP126" s="78"/>
      <c r="DQ126" s="80"/>
      <c r="DR126" s="79"/>
      <c r="DS126" s="81"/>
      <c r="DT126" s="82"/>
      <c r="DU126" s="83"/>
      <c r="DV126" s="159"/>
      <c r="DW126" s="82"/>
      <c r="DX126" s="67"/>
      <c r="DY126" s="67"/>
      <c r="DZ126" s="67"/>
      <c r="EA126" s="1214"/>
      <c r="EB126" s="1214"/>
      <c r="EC126" s="87"/>
      <c r="ED126" s="88"/>
      <c r="EE126" s="94"/>
      <c r="EF126" s="82"/>
      <c r="EG126" s="119"/>
      <c r="EH126" s="76"/>
      <c r="EI126" s="80"/>
      <c r="EJ126" s="159"/>
      <c r="EK126" s="89"/>
      <c r="EL126" s="89"/>
      <c r="EM126" s="89"/>
      <c r="EN126" s="89"/>
      <c r="EO126" s="89"/>
      <c r="EP126" s="89"/>
      <c r="EQ126" s="89"/>
      <c r="ER126" s="89"/>
      <c r="ES126" s="89"/>
      <c r="ET126" s="89"/>
    </row>
    <row r="127" spans="1:150" s="90" customFormat="1" x14ac:dyDescent="0.25">
      <c r="A127" s="242"/>
      <c r="B127" s="222"/>
      <c r="C127" s="223"/>
      <c r="D127" s="1134"/>
      <c r="E127" s="123"/>
      <c r="F127" s="123"/>
      <c r="G127" s="123"/>
      <c r="H127" s="123"/>
      <c r="I127" s="123"/>
      <c r="J127" s="160"/>
      <c r="K127" s="160"/>
      <c r="L127" s="165"/>
      <c r="M127" s="165"/>
      <c r="N127" s="165"/>
      <c r="O127" s="161"/>
      <c r="P127" s="80"/>
      <c r="Q127" s="80"/>
      <c r="R127" s="80"/>
      <c r="S127" s="80"/>
      <c r="T127" s="80"/>
      <c r="U127" s="80"/>
      <c r="V127" s="80"/>
      <c r="W127" s="80"/>
      <c r="X127" s="80"/>
      <c r="Y127" s="80"/>
      <c r="Z127" s="80"/>
      <c r="AA127" s="80"/>
      <c r="AB127" s="80"/>
      <c r="AC127" s="80"/>
      <c r="AD127" s="80"/>
      <c r="AE127" s="80"/>
      <c r="AF127" s="80"/>
      <c r="AG127" s="80"/>
      <c r="AH127" s="80"/>
      <c r="AI127" s="80"/>
      <c r="AJ127" s="80"/>
      <c r="AK127" s="80"/>
      <c r="AL127" s="80"/>
      <c r="AM127" s="80"/>
      <c r="AN127" s="80"/>
      <c r="AO127" s="80"/>
      <c r="AP127" s="80"/>
      <c r="AQ127" s="80"/>
      <c r="AR127" s="80"/>
      <c r="AS127" s="80"/>
      <c r="AT127" s="80"/>
      <c r="AU127" s="80"/>
      <c r="AV127" s="80"/>
      <c r="AW127" s="58"/>
      <c r="AX127" s="172"/>
      <c r="AY127" s="172"/>
      <c r="AZ127" s="173"/>
      <c r="BA127" s="114"/>
      <c r="BB127" s="83"/>
      <c r="BC127" s="83"/>
      <c r="BD127" s="83"/>
      <c r="BE127" s="117"/>
      <c r="BF127" s="83"/>
      <c r="BG127" s="83"/>
      <c r="BH127" s="83"/>
      <c r="BI127" s="83"/>
      <c r="BJ127" s="117"/>
      <c r="BK127" s="117"/>
      <c r="BL127" s="83"/>
      <c r="BM127" s="117"/>
      <c r="BN127" s="83"/>
      <c r="BO127" s="83"/>
      <c r="BP127" s="83"/>
      <c r="BQ127" s="83"/>
      <c r="BR127" s="83"/>
      <c r="BS127" s="128"/>
      <c r="BT127" s="128"/>
      <c r="BU127" s="128"/>
      <c r="BV127" s="128"/>
      <c r="BW127" s="65"/>
      <c r="BX127" s="66"/>
      <c r="BY127" s="128"/>
      <c r="BZ127" s="128"/>
      <c r="CA127" s="128"/>
      <c r="CB127" s="128"/>
      <c r="CC127" s="65"/>
      <c r="CD127" s="66"/>
      <c r="CE127" s="64"/>
      <c r="CF127" s="127"/>
      <c r="CG127" s="108"/>
      <c r="CH127" s="67"/>
      <c r="CI127" s="67"/>
      <c r="CJ127" s="67"/>
      <c r="CK127" s="67"/>
      <c r="CL127" s="158"/>
      <c r="CM127" s="100"/>
      <c r="CN127" s="94"/>
      <c r="CO127" s="95"/>
      <c r="CP127" s="94"/>
      <c r="CQ127" s="82"/>
      <c r="CR127" s="82"/>
      <c r="CS127" s="82"/>
      <c r="CT127" s="83"/>
      <c r="CU127" s="82"/>
      <c r="CV127" s="118"/>
      <c r="CW127" s="118"/>
      <c r="CX127" s="118"/>
      <c r="CY127" s="118"/>
      <c r="CZ127" s="86"/>
      <c r="DA127" s="67"/>
      <c r="DB127" s="119"/>
      <c r="DC127" s="119"/>
      <c r="DD127" s="164"/>
      <c r="DE127" s="75"/>
      <c r="DF127" s="162"/>
      <c r="DG127" s="162"/>
      <c r="DH127" s="165"/>
      <c r="DI127" s="56"/>
      <c r="DJ127" s="228"/>
      <c r="DK127" s="228"/>
      <c r="DL127" s="228"/>
      <c r="DM127" s="228"/>
      <c r="DN127" s="228"/>
      <c r="DO127" s="79"/>
      <c r="DP127" s="228"/>
      <c r="DQ127" s="80"/>
      <c r="DR127" s="80"/>
      <c r="DS127" s="81"/>
      <c r="DT127" s="82"/>
      <c r="DU127" s="83"/>
      <c r="DV127" s="159"/>
      <c r="DW127" s="83"/>
      <c r="DX127" s="67"/>
      <c r="DY127" s="67"/>
      <c r="DZ127" s="67"/>
      <c r="EA127" s="1214"/>
      <c r="EB127" s="1214"/>
      <c r="EC127" s="87"/>
      <c r="ED127" s="88"/>
      <c r="EE127" s="94"/>
      <c r="EF127" s="82"/>
      <c r="EG127" s="119"/>
      <c r="EH127" s="162"/>
      <c r="EI127" s="80"/>
      <c r="EJ127" s="159"/>
      <c r="EK127" s="89"/>
      <c r="EL127" s="89"/>
      <c r="EM127" s="89"/>
      <c r="EN127" s="89"/>
      <c r="EO127" s="89"/>
      <c r="EP127" s="89"/>
      <c r="EQ127" s="89"/>
      <c r="ER127" s="89"/>
      <c r="ES127" s="89"/>
      <c r="ET127" s="89"/>
    </row>
    <row r="128" spans="1:150" s="90" customFormat="1" ht="17.100000000000001" customHeight="1" x14ac:dyDescent="0.25">
      <c r="A128" s="242"/>
      <c r="B128" s="222"/>
      <c r="C128" s="223"/>
      <c r="D128" s="1134"/>
      <c r="E128" s="123"/>
      <c r="F128" s="123"/>
      <c r="G128" s="123"/>
      <c r="H128" s="123"/>
      <c r="I128" s="123"/>
      <c r="J128" s="160"/>
      <c r="K128" s="160"/>
      <c r="L128" s="56"/>
      <c r="M128" s="56"/>
      <c r="N128" s="56"/>
      <c r="O128" s="6"/>
      <c r="P128" s="80"/>
      <c r="Q128" s="80"/>
      <c r="R128" s="80"/>
      <c r="S128" s="80"/>
      <c r="T128" s="80"/>
      <c r="U128" s="80"/>
      <c r="V128" s="80"/>
      <c r="W128" s="80"/>
      <c r="X128" s="80"/>
      <c r="Y128" s="80"/>
      <c r="Z128" s="80"/>
      <c r="AA128" s="80"/>
      <c r="AB128" s="80"/>
      <c r="AC128" s="80"/>
      <c r="AD128" s="80"/>
      <c r="AE128" s="80"/>
      <c r="AF128" s="80"/>
      <c r="AG128" s="80"/>
      <c r="AH128" s="80"/>
      <c r="AI128" s="80"/>
      <c r="AJ128" s="80"/>
      <c r="AK128" s="80"/>
      <c r="AL128" s="80"/>
      <c r="AM128" s="80"/>
      <c r="AN128" s="80"/>
      <c r="AO128" s="80"/>
      <c r="AP128" s="80"/>
      <c r="AQ128" s="80"/>
      <c r="AR128" s="80"/>
      <c r="AS128" s="80"/>
      <c r="AT128" s="80"/>
      <c r="AU128" s="80"/>
      <c r="AV128" s="80"/>
      <c r="AW128" s="58"/>
      <c r="AX128" s="99"/>
      <c r="AY128" s="172"/>
      <c r="AZ128" s="173"/>
      <c r="BA128" s="101"/>
      <c r="BB128" s="83"/>
      <c r="BC128" s="83"/>
      <c r="BD128" s="83"/>
      <c r="BE128" s="117"/>
      <c r="BF128" s="83"/>
      <c r="BG128" s="83"/>
      <c r="BH128" s="83"/>
      <c r="BI128" s="83"/>
      <c r="BJ128" s="117"/>
      <c r="BK128" s="117"/>
      <c r="BL128" s="83"/>
      <c r="BM128" s="117"/>
      <c r="BN128" s="83"/>
      <c r="BO128" s="83"/>
      <c r="BP128" s="83"/>
      <c r="BQ128" s="83"/>
      <c r="BR128" s="83"/>
      <c r="BS128" s="128"/>
      <c r="BT128" s="128"/>
      <c r="BU128" s="128"/>
      <c r="BV128" s="128"/>
      <c r="BW128" s="65"/>
      <c r="BX128" s="174"/>
      <c r="BY128" s="128"/>
      <c r="BZ128" s="128"/>
      <c r="CA128" s="128"/>
      <c r="CB128" s="128"/>
      <c r="CC128" s="65"/>
      <c r="CD128" s="174"/>
      <c r="CE128" s="64"/>
      <c r="CF128" s="175"/>
      <c r="CG128" s="108"/>
      <c r="CH128" s="67"/>
      <c r="CI128" s="67"/>
      <c r="CJ128" s="67"/>
      <c r="CK128" s="67"/>
      <c r="CL128" s="158"/>
      <c r="CM128" s="100"/>
      <c r="CN128" s="94"/>
      <c r="CO128" s="94"/>
      <c r="CP128" s="94"/>
      <c r="CQ128" s="82"/>
      <c r="CR128" s="82"/>
      <c r="CS128" s="82"/>
      <c r="CT128" s="82"/>
      <c r="CU128" s="82"/>
      <c r="CV128" s="118"/>
      <c r="CW128" s="118"/>
      <c r="CX128" s="118"/>
      <c r="CY128" s="118"/>
      <c r="CZ128" s="67"/>
      <c r="DA128" s="67"/>
      <c r="DB128" s="119"/>
      <c r="DC128" s="119"/>
      <c r="DD128" s="75"/>
      <c r="DE128" s="75"/>
      <c r="DF128" s="162"/>
      <c r="DG128" s="162"/>
      <c r="DH128" s="56"/>
      <c r="DI128" s="56"/>
      <c r="DJ128" s="78"/>
      <c r="DK128" s="78"/>
      <c r="DL128" s="78"/>
      <c r="DM128" s="78"/>
      <c r="DN128" s="78"/>
      <c r="DO128" s="79"/>
      <c r="DP128" s="78"/>
      <c r="DQ128" s="80"/>
      <c r="DR128" s="80"/>
      <c r="DS128" s="81"/>
      <c r="DT128" s="82"/>
      <c r="DU128" s="83"/>
      <c r="DV128" s="159"/>
      <c r="DW128" s="82"/>
      <c r="DX128" s="67"/>
      <c r="DY128" s="67"/>
      <c r="DZ128" s="67"/>
      <c r="EA128" s="1214"/>
      <c r="EB128" s="1214"/>
      <c r="EC128" s="87"/>
      <c r="ED128" s="88"/>
      <c r="EE128" s="94"/>
      <c r="EF128" s="82"/>
      <c r="EG128" s="119"/>
      <c r="EH128" s="162"/>
      <c r="EI128" s="80"/>
      <c r="EJ128" s="159"/>
      <c r="EK128" s="89"/>
      <c r="EL128" s="89"/>
      <c r="EM128" s="89"/>
      <c r="EN128" s="89"/>
      <c r="EO128" s="89"/>
      <c r="EP128" s="89"/>
      <c r="EQ128" s="89"/>
      <c r="ER128" s="89"/>
      <c r="ES128" s="89"/>
      <c r="ET128" s="89"/>
    </row>
    <row r="129" spans="1:150" s="90" customFormat="1" x14ac:dyDescent="0.25">
      <c r="A129" s="242"/>
      <c r="B129" s="222"/>
      <c r="C129" s="223"/>
      <c r="D129" s="1134"/>
      <c r="E129" s="123"/>
      <c r="F129" s="123"/>
      <c r="G129" s="123"/>
      <c r="H129" s="123"/>
      <c r="I129" s="123"/>
      <c r="J129" s="160"/>
      <c r="K129" s="160"/>
      <c r="L129" s="56"/>
      <c r="M129" s="56"/>
      <c r="N129" s="56"/>
      <c r="O129" s="6"/>
      <c r="P129" s="80"/>
      <c r="Q129" s="80"/>
      <c r="R129" s="80"/>
      <c r="S129" s="80"/>
      <c r="T129" s="80"/>
      <c r="U129" s="80"/>
      <c r="V129" s="80"/>
      <c r="W129" s="80"/>
      <c r="X129" s="80"/>
      <c r="Y129" s="80"/>
      <c r="Z129" s="80"/>
      <c r="AA129" s="80"/>
      <c r="AB129" s="80"/>
      <c r="AC129" s="80"/>
      <c r="AD129" s="80"/>
      <c r="AE129" s="80"/>
      <c r="AF129" s="80"/>
      <c r="AG129" s="80"/>
      <c r="AH129" s="80"/>
      <c r="AI129" s="80"/>
      <c r="AJ129" s="80"/>
      <c r="AK129" s="80"/>
      <c r="AL129" s="80"/>
      <c r="AM129" s="80"/>
      <c r="AN129" s="80"/>
      <c r="AO129" s="80"/>
      <c r="AP129" s="80"/>
      <c r="AQ129" s="80"/>
      <c r="AR129" s="80"/>
      <c r="AS129" s="80"/>
      <c r="AT129" s="80"/>
      <c r="AU129" s="80"/>
      <c r="AV129" s="80"/>
      <c r="AW129" s="58"/>
      <c r="AX129" s="99"/>
      <c r="AY129" s="99"/>
      <c r="AZ129" s="92"/>
      <c r="BA129" s="114"/>
      <c r="BB129" s="83"/>
      <c r="BC129" s="83"/>
      <c r="BD129" s="83"/>
      <c r="BE129" s="117"/>
      <c r="BF129" s="83"/>
      <c r="BG129" s="83"/>
      <c r="BH129" s="83"/>
      <c r="BI129" s="83"/>
      <c r="BJ129" s="117"/>
      <c r="BK129" s="117"/>
      <c r="BL129" s="83"/>
      <c r="BM129" s="117"/>
      <c r="BN129" s="83"/>
      <c r="BO129" s="83"/>
      <c r="BP129" s="83"/>
      <c r="BQ129" s="83"/>
      <c r="BR129" s="83"/>
      <c r="BS129" s="128"/>
      <c r="BT129" s="128"/>
      <c r="BU129" s="128"/>
      <c r="BV129" s="128"/>
      <c r="BW129" s="65"/>
      <c r="BX129" s="221"/>
      <c r="BY129" s="128"/>
      <c r="BZ129" s="128"/>
      <c r="CA129" s="128"/>
      <c r="CB129" s="128"/>
      <c r="CC129" s="65"/>
      <c r="CD129" s="221"/>
      <c r="CE129" s="64"/>
      <c r="CF129" s="175"/>
      <c r="CG129" s="108"/>
      <c r="CH129" s="67"/>
      <c r="CI129" s="67"/>
      <c r="CJ129" s="67"/>
      <c r="CK129" s="67"/>
      <c r="CL129" s="158"/>
      <c r="CM129" s="100"/>
      <c r="CN129" s="94"/>
      <c r="CO129" s="94"/>
      <c r="CP129" s="94"/>
      <c r="CQ129" s="82"/>
      <c r="CR129" s="82"/>
      <c r="CS129" s="82"/>
      <c r="CT129" s="82"/>
      <c r="CU129" s="82"/>
      <c r="CV129" s="118"/>
      <c r="CW129" s="118"/>
      <c r="CX129" s="118"/>
      <c r="CY129" s="118"/>
      <c r="CZ129" s="67"/>
      <c r="DA129" s="67"/>
      <c r="DB129" s="119"/>
      <c r="DC129" s="119"/>
      <c r="DD129" s="75"/>
      <c r="DE129" s="75"/>
      <c r="DF129" s="162"/>
      <c r="DG129" s="162"/>
      <c r="DH129" s="56"/>
      <c r="DI129" s="56"/>
      <c r="DJ129" s="78"/>
      <c r="DK129" s="78"/>
      <c r="DL129" s="78"/>
      <c r="DM129" s="78"/>
      <c r="DN129" s="78"/>
      <c r="DO129" s="79"/>
      <c r="DP129" s="78"/>
      <c r="DQ129" s="80"/>
      <c r="DR129" s="80"/>
      <c r="DS129" s="81"/>
      <c r="DT129" s="82"/>
      <c r="DU129" s="83"/>
      <c r="DV129" s="159"/>
      <c r="DW129" s="82"/>
      <c r="DX129" s="67"/>
      <c r="DY129" s="67"/>
      <c r="DZ129" s="67"/>
      <c r="EA129" s="1214"/>
      <c r="EB129" s="1214"/>
      <c r="EC129" s="87"/>
      <c r="ED129" s="88"/>
      <c r="EE129" s="94"/>
      <c r="EF129" s="82"/>
      <c r="EG129" s="119"/>
      <c r="EH129" s="162"/>
      <c r="EI129" s="80"/>
      <c r="EJ129" s="159"/>
      <c r="EK129" s="89"/>
      <c r="EL129" s="89"/>
      <c r="EM129" s="89"/>
      <c r="EN129" s="89"/>
      <c r="EO129" s="89"/>
      <c r="EP129" s="89"/>
      <c r="EQ129" s="89"/>
      <c r="ER129" s="89"/>
      <c r="ES129" s="89"/>
      <c r="ET129" s="89"/>
    </row>
    <row r="130" spans="1:150" s="90" customFormat="1" x14ac:dyDescent="0.25">
      <c r="A130" s="242"/>
      <c r="B130" s="229"/>
      <c r="C130" s="230"/>
      <c r="D130" s="1134"/>
      <c r="E130" s="123"/>
      <c r="F130" s="123"/>
      <c r="G130" s="123"/>
      <c r="H130" s="123"/>
      <c r="I130" s="123"/>
      <c r="J130" s="160"/>
      <c r="K130" s="160"/>
      <c r="L130" s="165"/>
      <c r="M130" s="165"/>
      <c r="N130" s="165"/>
      <c r="O130" s="6"/>
      <c r="P130" s="80"/>
      <c r="Q130" s="80"/>
      <c r="R130" s="80"/>
      <c r="S130" s="80"/>
      <c r="T130" s="80"/>
      <c r="U130" s="80"/>
      <c r="V130" s="80"/>
      <c r="W130" s="80"/>
      <c r="X130" s="80"/>
      <c r="Y130" s="80"/>
      <c r="Z130" s="80"/>
      <c r="AA130" s="80"/>
      <c r="AB130" s="80"/>
      <c r="AC130" s="80"/>
      <c r="AD130" s="80"/>
      <c r="AE130" s="80"/>
      <c r="AF130" s="80"/>
      <c r="AG130" s="80"/>
      <c r="AH130" s="80"/>
      <c r="AI130" s="80"/>
      <c r="AJ130" s="80"/>
      <c r="AK130" s="80"/>
      <c r="AL130" s="80"/>
      <c r="AM130" s="80"/>
      <c r="AN130" s="80"/>
      <c r="AO130" s="80"/>
      <c r="AP130" s="80"/>
      <c r="AQ130" s="80"/>
      <c r="AR130" s="80"/>
      <c r="AS130" s="80"/>
      <c r="AT130" s="80"/>
      <c r="AU130" s="80"/>
      <c r="AV130" s="80"/>
      <c r="AW130" s="58"/>
      <c r="AX130" s="99"/>
      <c r="AY130" s="99"/>
      <c r="AZ130" s="92"/>
      <c r="BA130" s="101"/>
      <c r="BB130" s="83"/>
      <c r="BC130" s="83"/>
      <c r="BD130" s="83"/>
      <c r="BE130" s="117"/>
      <c r="BF130" s="83"/>
      <c r="BG130" s="82"/>
      <c r="BH130" s="82"/>
      <c r="BI130" s="82"/>
      <c r="BJ130" s="31"/>
      <c r="BK130" s="117"/>
      <c r="BL130" s="83"/>
      <c r="BM130" s="117"/>
      <c r="BN130" s="83"/>
      <c r="BO130" s="83"/>
      <c r="BP130" s="83"/>
      <c r="BQ130" s="83"/>
      <c r="BR130" s="83"/>
      <c r="BS130" s="128"/>
      <c r="BT130" s="64"/>
      <c r="BU130" s="64"/>
      <c r="BV130" s="64"/>
      <c r="BW130" s="65"/>
      <c r="BX130" s="179"/>
      <c r="BY130" s="128"/>
      <c r="BZ130" s="64"/>
      <c r="CA130" s="64"/>
      <c r="CB130" s="64"/>
      <c r="CC130" s="65"/>
      <c r="CD130" s="179"/>
      <c r="CE130" s="64"/>
      <c r="CF130" s="175"/>
      <c r="CG130" s="108"/>
      <c r="CH130" s="67"/>
      <c r="CI130" s="67"/>
      <c r="CJ130" s="67"/>
      <c r="CK130" s="67"/>
      <c r="CL130" s="158"/>
      <c r="CM130" s="100"/>
      <c r="CN130" s="94"/>
      <c r="CO130" s="94"/>
      <c r="CP130" s="94"/>
      <c r="CQ130" s="82"/>
      <c r="CR130" s="82"/>
      <c r="CS130" s="82"/>
      <c r="CT130" s="82"/>
      <c r="CU130" s="82"/>
      <c r="CV130" s="118"/>
      <c r="CW130" s="118"/>
      <c r="CX130" s="118"/>
      <c r="CY130" s="118"/>
      <c r="CZ130" s="67"/>
      <c r="DA130" s="67"/>
      <c r="DB130" s="119"/>
      <c r="DC130" s="119"/>
      <c r="DD130" s="75"/>
      <c r="DE130" s="75"/>
      <c r="DF130" s="162"/>
      <c r="DG130" s="162"/>
      <c r="DH130" s="56"/>
      <c r="DI130" s="56"/>
      <c r="DJ130" s="78"/>
      <c r="DK130" s="78"/>
      <c r="DL130" s="78"/>
      <c r="DM130" s="78"/>
      <c r="DN130" s="78"/>
      <c r="DO130" s="79"/>
      <c r="DP130" s="78"/>
      <c r="DQ130" s="80"/>
      <c r="DR130" s="80"/>
      <c r="DS130" s="81"/>
      <c r="DT130" s="82"/>
      <c r="DU130" s="83"/>
      <c r="DV130" s="159"/>
      <c r="DW130" s="82"/>
      <c r="DX130" s="67"/>
      <c r="DY130" s="67"/>
      <c r="DZ130" s="67"/>
      <c r="EA130" s="1214"/>
      <c r="EB130" s="1214"/>
      <c r="EC130" s="87"/>
      <c r="ED130" s="88"/>
      <c r="EE130" s="94"/>
      <c r="EF130" s="82"/>
      <c r="EG130" s="119"/>
      <c r="EH130" s="162"/>
      <c r="EI130" s="80"/>
      <c r="EJ130" s="159"/>
      <c r="EK130" s="89"/>
      <c r="EL130" s="89"/>
      <c r="EM130" s="89"/>
      <c r="EN130" s="89"/>
      <c r="EO130" s="89"/>
      <c r="EP130" s="89"/>
      <c r="EQ130" s="89"/>
      <c r="ER130" s="89"/>
      <c r="ES130" s="89"/>
      <c r="ET130" s="89"/>
    </row>
    <row r="131" spans="1:150" s="90" customFormat="1" ht="17.100000000000001" customHeight="1" x14ac:dyDescent="0.25">
      <c r="A131" s="242"/>
      <c r="B131" s="231"/>
      <c r="C131" s="232"/>
      <c r="D131" s="1134"/>
      <c r="E131" s="123"/>
      <c r="F131" s="123"/>
      <c r="G131" s="123"/>
      <c r="H131" s="123"/>
      <c r="I131" s="122"/>
      <c r="J131" s="160"/>
      <c r="K131" s="160"/>
      <c r="L131" s="165"/>
      <c r="M131" s="165"/>
      <c r="N131" s="165"/>
      <c r="O131" s="6"/>
      <c r="P131" s="80"/>
      <c r="Q131" s="80"/>
      <c r="R131" s="80"/>
      <c r="S131" s="80"/>
      <c r="T131" s="80"/>
      <c r="U131" s="80"/>
      <c r="V131" s="80"/>
      <c r="W131" s="80"/>
      <c r="X131" s="80"/>
      <c r="Y131" s="80"/>
      <c r="Z131" s="80"/>
      <c r="AA131" s="80"/>
      <c r="AB131" s="80"/>
      <c r="AC131" s="80"/>
      <c r="AD131" s="80"/>
      <c r="AE131" s="80"/>
      <c r="AF131" s="80"/>
      <c r="AG131" s="80"/>
      <c r="AH131" s="80"/>
      <c r="AI131" s="80"/>
      <c r="AJ131" s="80"/>
      <c r="AK131" s="80"/>
      <c r="AL131" s="80"/>
      <c r="AM131" s="80"/>
      <c r="AN131" s="80"/>
      <c r="AO131" s="80"/>
      <c r="AP131" s="80"/>
      <c r="AQ131" s="80"/>
      <c r="AR131" s="80"/>
      <c r="AS131" s="80"/>
      <c r="AT131" s="80"/>
      <c r="AU131" s="80"/>
      <c r="AV131" s="80"/>
      <c r="AW131" s="58"/>
      <c r="AX131" s="99"/>
      <c r="AY131" s="99"/>
      <c r="AZ131" s="92"/>
      <c r="BA131" s="114"/>
      <c r="BB131" s="83"/>
      <c r="BC131" s="83"/>
      <c r="BD131" s="83"/>
      <c r="BE131" s="117"/>
      <c r="BF131" s="83"/>
      <c r="BG131" s="83"/>
      <c r="BH131" s="83"/>
      <c r="BI131" s="83"/>
      <c r="BJ131" s="117"/>
      <c r="BK131" s="117"/>
      <c r="BL131" s="83"/>
      <c r="BM131" s="117"/>
      <c r="BN131" s="83"/>
      <c r="BO131" s="83"/>
      <c r="BP131" s="83"/>
      <c r="BQ131" s="83"/>
      <c r="BR131" s="83"/>
      <c r="BS131" s="126"/>
      <c r="BT131" s="128"/>
      <c r="BU131" s="128"/>
      <c r="BV131" s="128"/>
      <c r="BW131" s="65"/>
      <c r="BX131" s="66"/>
      <c r="BY131" s="126"/>
      <c r="BZ131" s="128"/>
      <c r="CA131" s="128"/>
      <c r="CB131" s="128"/>
      <c r="CC131" s="65"/>
      <c r="CD131" s="66"/>
      <c r="CE131" s="64"/>
      <c r="CF131" s="175"/>
      <c r="CG131" s="108"/>
      <c r="CH131" s="67"/>
      <c r="CI131" s="67"/>
      <c r="CJ131" s="67"/>
      <c r="CK131" s="67"/>
      <c r="CL131" s="158"/>
      <c r="CM131" s="100"/>
      <c r="CN131" s="94"/>
      <c r="CO131" s="94"/>
      <c r="CP131" s="95"/>
      <c r="CQ131" s="82"/>
      <c r="CR131" s="82"/>
      <c r="CS131" s="82"/>
      <c r="CT131" s="82"/>
      <c r="CU131" s="82"/>
      <c r="CV131" s="118"/>
      <c r="CW131" s="118"/>
      <c r="CX131" s="118"/>
      <c r="CY131" s="118"/>
      <c r="CZ131" s="67"/>
      <c r="DA131" s="67"/>
      <c r="DB131" s="119"/>
      <c r="DC131" s="119"/>
      <c r="DD131" s="75"/>
      <c r="DE131" s="75"/>
      <c r="DF131" s="162"/>
      <c r="DG131" s="162"/>
      <c r="DH131" s="56"/>
      <c r="DI131" s="56"/>
      <c r="DJ131" s="228"/>
      <c r="DK131" s="228"/>
      <c r="DL131" s="228"/>
      <c r="DM131" s="228"/>
      <c r="DN131" s="228"/>
      <c r="DO131" s="80"/>
      <c r="DP131" s="228"/>
      <c r="DQ131" s="80"/>
      <c r="DR131" s="80"/>
      <c r="DS131" s="81"/>
      <c r="DT131" s="82"/>
      <c r="DU131" s="83"/>
      <c r="DV131" s="159"/>
      <c r="DW131" s="82"/>
      <c r="DX131" s="67"/>
      <c r="DY131" s="67"/>
      <c r="DZ131" s="67"/>
      <c r="EA131" s="1214"/>
      <c r="EB131" s="1214"/>
      <c r="EC131" s="87"/>
      <c r="ED131" s="88"/>
      <c r="EE131" s="95"/>
      <c r="EF131" s="82"/>
      <c r="EG131" s="119"/>
      <c r="EH131" s="162"/>
      <c r="EI131" s="80"/>
      <c r="EJ131" s="159"/>
      <c r="EK131" s="89"/>
      <c r="EL131" s="89"/>
      <c r="EM131" s="89"/>
      <c r="EN131" s="89"/>
      <c r="EO131" s="89"/>
      <c r="EP131" s="89"/>
      <c r="EQ131" s="89"/>
      <c r="ER131" s="89"/>
      <c r="ES131" s="89"/>
      <c r="ET131" s="89"/>
    </row>
    <row r="132" spans="1:150" s="153" customFormat="1" ht="17.100000000000001" customHeight="1" x14ac:dyDescent="0.25">
      <c r="A132" s="242"/>
      <c r="B132" s="3"/>
      <c r="C132" s="27"/>
      <c r="D132" s="1139"/>
      <c r="E132" s="122"/>
      <c r="F132" s="122"/>
      <c r="G132" s="122"/>
      <c r="H132" s="122"/>
      <c r="I132" s="122"/>
      <c r="J132" s="125"/>
      <c r="K132" s="125"/>
      <c r="L132" s="165"/>
      <c r="M132" s="165"/>
      <c r="N132" s="165"/>
      <c r="O132" s="6"/>
      <c r="P132" s="80"/>
      <c r="Q132" s="80"/>
      <c r="R132" s="80"/>
      <c r="S132" s="80"/>
      <c r="T132" s="80"/>
      <c r="U132" s="80"/>
      <c r="V132" s="80"/>
      <c r="W132" s="80"/>
      <c r="X132" s="80"/>
      <c r="Y132" s="80"/>
      <c r="Z132" s="80"/>
      <c r="AA132" s="80"/>
      <c r="AB132" s="80"/>
      <c r="AC132" s="80"/>
      <c r="AD132" s="80"/>
      <c r="AE132" s="80"/>
      <c r="AF132" s="80"/>
      <c r="AG132" s="80"/>
      <c r="AH132" s="80"/>
      <c r="AI132" s="80"/>
      <c r="AJ132" s="80"/>
      <c r="AK132" s="80"/>
      <c r="AL132" s="80"/>
      <c r="AM132" s="80"/>
      <c r="AN132" s="80"/>
      <c r="AO132" s="80"/>
      <c r="AP132" s="80"/>
      <c r="AQ132" s="80"/>
      <c r="AR132" s="80"/>
      <c r="AS132" s="80"/>
      <c r="AT132" s="80"/>
      <c r="AU132" s="80"/>
      <c r="AV132" s="80"/>
      <c r="AW132" s="58"/>
      <c r="AX132" s="99"/>
      <c r="AY132" s="99"/>
      <c r="AZ132" s="92"/>
      <c r="BA132" s="114"/>
      <c r="BB132" s="83"/>
      <c r="BC132" s="115"/>
      <c r="BD132" s="115"/>
      <c r="BE132" s="32"/>
      <c r="BF132" s="115"/>
      <c r="BG132" s="82"/>
      <c r="BH132" s="82"/>
      <c r="BI132" s="82"/>
      <c r="BJ132" s="31"/>
      <c r="BK132" s="117"/>
      <c r="BL132" s="83"/>
      <c r="BM132" s="117"/>
      <c r="BN132" s="83"/>
      <c r="BO132" s="83"/>
      <c r="BP132" s="83"/>
      <c r="BQ132" s="83"/>
      <c r="BR132" s="83"/>
      <c r="BS132" s="128"/>
      <c r="BT132" s="128"/>
      <c r="BU132" s="64"/>
      <c r="BV132" s="64"/>
      <c r="BW132" s="233"/>
      <c r="BX132" s="66"/>
      <c r="BY132" s="128"/>
      <c r="BZ132" s="128"/>
      <c r="CA132" s="64"/>
      <c r="CB132" s="64"/>
      <c r="CC132" s="233"/>
      <c r="CD132" s="66"/>
      <c r="CE132" s="64"/>
      <c r="CF132" s="163"/>
      <c r="CG132" s="179"/>
      <c r="CH132" s="67"/>
      <c r="CI132" s="67"/>
      <c r="CJ132" s="67"/>
      <c r="CK132" s="67"/>
      <c r="CL132" s="158"/>
      <c r="CM132" s="100"/>
      <c r="CN132" s="94"/>
      <c r="CO132" s="94"/>
      <c r="CP132" s="95"/>
      <c r="CQ132" s="82"/>
      <c r="CR132" s="82"/>
      <c r="CS132" s="82"/>
      <c r="CT132" s="82"/>
      <c r="CU132" s="82"/>
      <c r="CV132" s="118"/>
      <c r="CW132" s="118"/>
      <c r="CX132" s="118"/>
      <c r="CY132" s="118"/>
      <c r="CZ132" s="67"/>
      <c r="DA132" s="67"/>
      <c r="DB132" s="119"/>
      <c r="DC132" s="119"/>
      <c r="DD132" s="75"/>
      <c r="DE132" s="75"/>
      <c r="DF132" s="162"/>
      <c r="DG132" s="162"/>
      <c r="DH132" s="56"/>
      <c r="DI132" s="56"/>
      <c r="DJ132" s="78"/>
      <c r="DK132" s="78"/>
      <c r="DL132" s="78"/>
      <c r="DM132" s="78"/>
      <c r="DN132" s="78"/>
      <c r="DO132" s="80"/>
      <c r="DP132" s="78"/>
      <c r="DQ132" s="80"/>
      <c r="DR132" s="80"/>
      <c r="DS132" s="81"/>
      <c r="DT132" s="82"/>
      <c r="DU132" s="83"/>
      <c r="DV132" s="159"/>
      <c r="DW132" s="82"/>
      <c r="DX132" s="67"/>
      <c r="DY132" s="67"/>
      <c r="DZ132" s="86"/>
      <c r="EA132" s="1214"/>
      <c r="EB132" s="1214"/>
      <c r="EC132" s="87"/>
      <c r="ED132" s="88"/>
      <c r="EE132" s="95"/>
      <c r="EF132" s="82"/>
      <c r="EG132" s="119"/>
      <c r="EH132" s="162"/>
      <c r="EI132" s="80"/>
      <c r="EJ132" s="159"/>
      <c r="EK132" s="51"/>
      <c r="EL132" s="51"/>
      <c r="EM132" s="51"/>
      <c r="EN132" s="51"/>
      <c r="EO132" s="51"/>
      <c r="EP132" s="51"/>
      <c r="EQ132" s="51"/>
      <c r="ER132" s="51"/>
      <c r="ES132" s="51"/>
      <c r="ET132" s="51"/>
    </row>
    <row r="133" spans="1:150" s="90" customFormat="1" ht="17.100000000000001" customHeight="1" x14ac:dyDescent="0.25">
      <c r="A133" s="242"/>
      <c r="B133" s="229"/>
      <c r="C133" s="230"/>
      <c r="D133" s="1134"/>
      <c r="E133" s="123"/>
      <c r="F133" s="123"/>
      <c r="G133" s="123"/>
      <c r="H133" s="123"/>
      <c r="I133" s="123"/>
      <c r="J133" s="160"/>
      <c r="K133" s="160"/>
      <c r="L133" s="165"/>
      <c r="M133" s="165"/>
      <c r="N133" s="165"/>
      <c r="O133" s="161"/>
      <c r="P133" s="80"/>
      <c r="Q133" s="80"/>
      <c r="R133" s="80"/>
      <c r="S133" s="80"/>
      <c r="T133" s="80"/>
      <c r="U133" s="80"/>
      <c r="V133" s="80"/>
      <c r="W133" s="80"/>
      <c r="X133" s="80"/>
      <c r="Y133" s="80"/>
      <c r="Z133" s="80"/>
      <c r="AA133" s="80"/>
      <c r="AB133" s="80"/>
      <c r="AC133" s="80"/>
      <c r="AD133" s="80"/>
      <c r="AE133" s="80"/>
      <c r="AF133" s="80"/>
      <c r="AG133" s="80"/>
      <c r="AH133" s="80"/>
      <c r="AI133" s="80"/>
      <c r="AJ133" s="80"/>
      <c r="AK133" s="80"/>
      <c r="AL133" s="80"/>
      <c r="AM133" s="80"/>
      <c r="AN133" s="80"/>
      <c r="AO133" s="80"/>
      <c r="AP133" s="80"/>
      <c r="AQ133" s="80"/>
      <c r="AR133" s="80"/>
      <c r="AS133" s="80"/>
      <c r="AT133" s="80"/>
      <c r="AU133" s="80"/>
      <c r="AV133" s="80"/>
      <c r="AW133" s="58"/>
      <c r="AX133" s="172"/>
      <c r="AY133" s="172"/>
      <c r="AZ133" s="173"/>
      <c r="BA133" s="114"/>
      <c r="BB133" s="83"/>
      <c r="BC133" s="83"/>
      <c r="BD133" s="83"/>
      <c r="BE133" s="117"/>
      <c r="BF133" s="83"/>
      <c r="BG133" s="83"/>
      <c r="BH133" s="83"/>
      <c r="BI133" s="83"/>
      <c r="BJ133" s="117"/>
      <c r="BK133" s="117"/>
      <c r="BL133" s="83"/>
      <c r="BM133" s="117"/>
      <c r="BN133" s="83"/>
      <c r="BO133" s="83"/>
      <c r="BP133" s="83"/>
      <c r="BQ133" s="83"/>
      <c r="BR133" s="83"/>
      <c r="BS133" s="128"/>
      <c r="BT133" s="128"/>
      <c r="BU133" s="128"/>
      <c r="BV133" s="128"/>
      <c r="BW133" s="65"/>
      <c r="BX133" s="179"/>
      <c r="BY133" s="128"/>
      <c r="BZ133" s="128"/>
      <c r="CA133" s="128"/>
      <c r="CB133" s="128"/>
      <c r="CC133" s="65"/>
      <c r="CD133" s="179"/>
      <c r="CE133" s="64"/>
      <c r="CF133" s="175"/>
      <c r="CG133" s="130"/>
      <c r="CH133" s="67"/>
      <c r="CI133" s="67"/>
      <c r="CJ133" s="67"/>
      <c r="CK133" s="67"/>
      <c r="CL133" s="158"/>
      <c r="CM133" s="180"/>
      <c r="CN133" s="95"/>
      <c r="CO133" s="95"/>
      <c r="CP133" s="95"/>
      <c r="CQ133" s="83"/>
      <c r="CR133" s="83"/>
      <c r="CS133" s="83"/>
      <c r="CT133" s="83"/>
      <c r="CU133" s="83"/>
      <c r="CV133" s="72"/>
      <c r="CW133" s="72"/>
      <c r="CX133" s="72"/>
      <c r="CY133" s="72"/>
      <c r="CZ133" s="86"/>
      <c r="DA133" s="86"/>
      <c r="DB133" s="73"/>
      <c r="DC133" s="73"/>
      <c r="DD133" s="164"/>
      <c r="DE133" s="164"/>
      <c r="DF133" s="76"/>
      <c r="DG133" s="76"/>
      <c r="DH133" s="165"/>
      <c r="DI133" s="165"/>
      <c r="DJ133" s="228"/>
      <c r="DK133" s="228"/>
      <c r="DL133" s="228"/>
      <c r="DM133" s="228"/>
      <c r="DN133" s="228"/>
      <c r="DO133" s="79"/>
      <c r="DP133" s="228"/>
      <c r="DQ133" s="79"/>
      <c r="DR133" s="79"/>
      <c r="DS133" s="115"/>
      <c r="DT133" s="83"/>
      <c r="DU133" s="83"/>
      <c r="DV133" s="84"/>
      <c r="DW133" s="83"/>
      <c r="DX133" s="86"/>
      <c r="DY133" s="86"/>
      <c r="DZ133" s="86"/>
      <c r="EA133" s="1214"/>
      <c r="EB133" s="1214"/>
      <c r="EC133" s="87"/>
      <c r="ED133" s="87"/>
      <c r="EE133" s="95"/>
      <c r="EF133" s="83"/>
      <c r="EG133" s="73"/>
      <c r="EH133" s="76"/>
      <c r="EI133" s="79"/>
      <c r="EJ133" s="84"/>
      <c r="EK133" s="89"/>
      <c r="EL133" s="89"/>
      <c r="EM133" s="89"/>
      <c r="EN133" s="89"/>
      <c r="EO133" s="89"/>
      <c r="EP133" s="89"/>
      <c r="EQ133" s="89"/>
      <c r="ER133" s="89"/>
      <c r="ES133" s="89"/>
      <c r="ET133" s="89"/>
    </row>
    <row r="134" spans="1:150" s="90" customFormat="1" x14ac:dyDescent="0.25">
      <c r="A134" s="242"/>
      <c r="B134" s="4"/>
      <c r="C134" s="28"/>
      <c r="D134" s="1134"/>
      <c r="E134" s="122"/>
      <c r="F134" s="122"/>
      <c r="G134" s="122"/>
      <c r="H134" s="122"/>
      <c r="I134" s="123"/>
      <c r="J134" s="160"/>
      <c r="K134" s="160"/>
      <c r="L134" s="165"/>
      <c r="M134" s="165"/>
      <c r="N134" s="165"/>
      <c r="O134" s="161"/>
      <c r="P134" s="80"/>
      <c r="Q134" s="80"/>
      <c r="R134" s="80"/>
      <c r="S134" s="80"/>
      <c r="T134" s="80"/>
      <c r="U134" s="80"/>
      <c r="V134" s="80"/>
      <c r="W134" s="80"/>
      <c r="X134" s="80"/>
      <c r="Y134" s="80"/>
      <c r="Z134" s="80"/>
      <c r="AA134" s="80"/>
      <c r="AB134" s="80"/>
      <c r="AC134" s="80"/>
      <c r="AD134" s="80"/>
      <c r="AE134" s="80"/>
      <c r="AF134" s="80"/>
      <c r="AG134" s="80"/>
      <c r="AH134" s="80"/>
      <c r="AI134" s="80"/>
      <c r="AJ134" s="80"/>
      <c r="AK134" s="80"/>
      <c r="AL134" s="80"/>
      <c r="AM134" s="80"/>
      <c r="AN134" s="80"/>
      <c r="AO134" s="80"/>
      <c r="AP134" s="80"/>
      <c r="AQ134" s="80"/>
      <c r="AR134" s="80"/>
      <c r="AS134" s="80"/>
      <c r="AT134" s="80"/>
      <c r="AU134" s="80"/>
      <c r="AV134" s="80"/>
      <c r="AW134" s="58"/>
      <c r="AX134" s="172"/>
      <c r="AY134" s="172"/>
      <c r="AZ134" s="173"/>
      <c r="BA134" s="114"/>
      <c r="BB134" s="83"/>
      <c r="BC134" s="83"/>
      <c r="BD134" s="83"/>
      <c r="BE134" s="117"/>
      <c r="BF134" s="83"/>
      <c r="BG134" s="83"/>
      <c r="BH134" s="83"/>
      <c r="BI134" s="83"/>
      <c r="BJ134" s="117"/>
      <c r="BK134" s="117"/>
      <c r="BL134" s="83"/>
      <c r="BM134" s="117"/>
      <c r="BN134" s="83"/>
      <c r="BO134" s="83"/>
      <c r="BP134" s="83"/>
      <c r="BQ134" s="83"/>
      <c r="BR134" s="83"/>
      <c r="BS134" s="128"/>
      <c r="BT134" s="128"/>
      <c r="BU134" s="128"/>
      <c r="BV134" s="128"/>
      <c r="BW134" s="65"/>
      <c r="BX134" s="179"/>
      <c r="BY134" s="128"/>
      <c r="BZ134" s="128"/>
      <c r="CA134" s="128"/>
      <c r="CB134" s="128"/>
      <c r="CC134" s="65"/>
      <c r="CD134" s="179"/>
      <c r="CE134" s="64"/>
      <c r="CF134" s="175"/>
      <c r="CG134" s="130"/>
      <c r="CH134" s="67"/>
      <c r="CI134" s="67"/>
      <c r="CJ134" s="67"/>
      <c r="CK134" s="67"/>
      <c r="CL134" s="158"/>
      <c r="CM134" s="180"/>
      <c r="CN134" s="95"/>
      <c r="CO134" s="95"/>
      <c r="CP134" s="95"/>
      <c r="CQ134" s="83"/>
      <c r="CR134" s="83"/>
      <c r="CS134" s="83"/>
      <c r="CT134" s="83"/>
      <c r="CU134" s="83"/>
      <c r="CV134" s="72"/>
      <c r="CW134" s="72"/>
      <c r="CX134" s="72"/>
      <c r="CY134" s="72"/>
      <c r="CZ134" s="86"/>
      <c r="DA134" s="86"/>
      <c r="DB134" s="73"/>
      <c r="DC134" s="73"/>
      <c r="DD134" s="164"/>
      <c r="DE134" s="164"/>
      <c r="DF134" s="76"/>
      <c r="DG134" s="76"/>
      <c r="DH134" s="165"/>
      <c r="DI134" s="165"/>
      <c r="DJ134" s="228"/>
      <c r="DK134" s="228"/>
      <c r="DL134" s="228"/>
      <c r="DM134" s="228"/>
      <c r="DN134" s="228"/>
      <c r="DO134" s="79"/>
      <c r="DP134" s="228"/>
      <c r="DQ134" s="79"/>
      <c r="DR134" s="79"/>
      <c r="DS134" s="115"/>
      <c r="DT134" s="83"/>
      <c r="DU134" s="83"/>
      <c r="DV134" s="84"/>
      <c r="DW134" s="83"/>
      <c r="DX134" s="86"/>
      <c r="DY134" s="86"/>
      <c r="DZ134" s="86"/>
      <c r="EA134" s="1214"/>
      <c r="EB134" s="1214"/>
      <c r="EC134" s="87"/>
      <c r="ED134" s="87"/>
      <c r="EE134" s="95"/>
      <c r="EF134" s="83"/>
      <c r="EG134" s="73"/>
      <c r="EH134" s="76"/>
      <c r="EI134" s="79"/>
      <c r="EJ134" s="84"/>
      <c r="EK134" s="89"/>
      <c r="EL134" s="89"/>
      <c r="EM134" s="89"/>
      <c r="EN134" s="89"/>
      <c r="EO134" s="89"/>
      <c r="EP134" s="89"/>
      <c r="EQ134" s="89"/>
      <c r="ER134" s="89"/>
      <c r="ES134" s="89"/>
      <c r="ET134" s="89"/>
    </row>
    <row r="135" spans="1:150" s="153" customFormat="1" x14ac:dyDescent="0.25">
      <c r="A135" s="243"/>
      <c r="B135" s="2"/>
      <c r="C135" s="29"/>
      <c r="D135" s="1139"/>
      <c r="E135" s="123"/>
      <c r="F135" s="123"/>
      <c r="G135" s="123"/>
      <c r="H135" s="123"/>
      <c r="I135" s="123"/>
      <c r="J135" s="160"/>
      <c r="K135" s="160"/>
      <c r="L135" s="36"/>
      <c r="M135" s="36"/>
      <c r="N135" s="36"/>
      <c r="O135" s="135"/>
      <c r="P135" s="80"/>
      <c r="Q135" s="80"/>
      <c r="R135" s="80"/>
      <c r="S135" s="80"/>
      <c r="T135" s="80"/>
      <c r="U135" s="80"/>
      <c r="V135" s="80"/>
      <c r="W135" s="80"/>
      <c r="X135" s="80"/>
      <c r="Y135" s="80"/>
      <c r="Z135" s="80"/>
      <c r="AA135" s="80"/>
      <c r="AB135" s="80"/>
      <c r="AC135" s="80"/>
      <c r="AD135" s="80"/>
      <c r="AE135" s="80"/>
      <c r="AF135" s="80"/>
      <c r="AG135" s="80"/>
      <c r="AH135" s="80"/>
      <c r="AI135" s="80"/>
      <c r="AJ135" s="80"/>
      <c r="AK135" s="80"/>
      <c r="AL135" s="80"/>
      <c r="AM135" s="80"/>
      <c r="AN135" s="80"/>
      <c r="AO135" s="80"/>
      <c r="AP135" s="80"/>
      <c r="AQ135" s="80"/>
      <c r="AR135" s="80"/>
      <c r="AS135" s="80"/>
      <c r="AT135" s="80"/>
      <c r="AU135" s="80"/>
      <c r="AV135" s="80"/>
      <c r="AW135" s="58"/>
      <c r="AX135" s="40"/>
      <c r="AY135" s="40"/>
      <c r="AZ135" s="136"/>
      <c r="BA135" s="114"/>
      <c r="BB135" s="41"/>
      <c r="BC135" s="41"/>
      <c r="BD135" s="41"/>
      <c r="BE135" s="44"/>
      <c r="BF135" s="41"/>
      <c r="BG135" s="41"/>
      <c r="BH135" s="41"/>
      <c r="BI135" s="41"/>
      <c r="BJ135" s="44"/>
      <c r="BK135" s="44"/>
      <c r="BL135" s="41"/>
      <c r="BM135" s="44"/>
      <c r="BN135" s="41"/>
      <c r="BO135" s="41"/>
      <c r="BP135" s="41"/>
      <c r="BQ135" s="41"/>
      <c r="BR135" s="41"/>
      <c r="BS135" s="46"/>
      <c r="BT135" s="46"/>
      <c r="BU135" s="46"/>
      <c r="BV135" s="46"/>
      <c r="BW135" s="138"/>
      <c r="BX135" s="226"/>
      <c r="BY135" s="46"/>
      <c r="BZ135" s="46"/>
      <c r="CA135" s="46"/>
      <c r="CB135" s="46"/>
      <c r="CC135" s="138"/>
      <c r="CD135" s="226"/>
      <c r="CE135" s="64"/>
      <c r="CF135" s="140"/>
      <c r="CG135" s="141"/>
      <c r="CH135" s="67"/>
      <c r="CI135" s="67"/>
      <c r="CJ135" s="67"/>
      <c r="CK135" s="67"/>
      <c r="CL135" s="158"/>
      <c r="CM135" s="144"/>
      <c r="CN135" s="48"/>
      <c r="CO135" s="48"/>
      <c r="CP135" s="48"/>
      <c r="CQ135" s="41"/>
      <c r="CR135" s="41"/>
      <c r="CS135" s="41"/>
      <c r="CT135" s="41"/>
      <c r="CU135" s="41"/>
      <c r="CV135" s="146"/>
      <c r="CW135" s="146"/>
      <c r="CX135" s="146"/>
      <c r="CY135" s="146"/>
      <c r="CZ135" s="47"/>
      <c r="DA135" s="47"/>
      <c r="DB135" s="147"/>
      <c r="DC135" s="147"/>
      <c r="DD135" s="37"/>
      <c r="DE135" s="37"/>
      <c r="DF135" s="227"/>
      <c r="DG135" s="227"/>
      <c r="DH135" s="36"/>
      <c r="DI135" s="36"/>
      <c r="DJ135" s="78"/>
      <c r="DK135" s="78"/>
      <c r="DL135" s="78"/>
      <c r="DM135" s="78"/>
      <c r="DN135" s="78"/>
      <c r="DO135" s="38"/>
      <c r="DP135" s="78"/>
      <c r="DQ135" s="38"/>
      <c r="DR135" s="38"/>
      <c r="DS135" s="42"/>
      <c r="DT135" s="41"/>
      <c r="DU135" s="41"/>
      <c r="DV135" s="49"/>
      <c r="DW135" s="41"/>
      <c r="DX135" s="47"/>
      <c r="DY135" s="47"/>
      <c r="DZ135" s="47"/>
      <c r="EA135" s="1214"/>
      <c r="EB135" s="1214"/>
      <c r="EC135" s="50"/>
      <c r="ED135" s="50"/>
      <c r="EE135" s="48"/>
      <c r="EF135" s="41"/>
      <c r="EG135" s="147"/>
      <c r="EH135" s="227"/>
      <c r="EI135" s="38"/>
      <c r="EJ135" s="49"/>
      <c r="EK135" s="51"/>
      <c r="EL135" s="51"/>
      <c r="EM135" s="51"/>
      <c r="EN135" s="51"/>
      <c r="EO135" s="51"/>
      <c r="EP135" s="51"/>
      <c r="EQ135" s="51"/>
      <c r="ER135" s="51"/>
      <c r="ES135" s="51"/>
      <c r="ET135" s="51"/>
    </row>
    <row r="136" spans="1:150" s="153" customFormat="1" x14ac:dyDescent="0.25">
      <c r="A136" s="243"/>
      <c r="B136" s="2"/>
      <c r="C136" s="29"/>
      <c r="D136" s="1139"/>
      <c r="E136" s="123"/>
      <c r="F136" s="123"/>
      <c r="G136" s="123"/>
      <c r="H136" s="123"/>
      <c r="I136" s="123"/>
      <c r="J136" s="160"/>
      <c r="K136" s="160"/>
      <c r="L136" s="36"/>
      <c r="M136" s="36"/>
      <c r="N136" s="36"/>
      <c r="O136" s="135"/>
      <c r="P136" s="80"/>
      <c r="Q136" s="80"/>
      <c r="R136" s="80"/>
      <c r="S136" s="80"/>
      <c r="T136" s="80"/>
      <c r="U136" s="80"/>
      <c r="V136" s="80"/>
      <c r="W136" s="80"/>
      <c r="X136" s="80"/>
      <c r="Y136" s="80"/>
      <c r="Z136" s="80"/>
      <c r="AA136" s="80"/>
      <c r="AB136" s="80"/>
      <c r="AC136" s="80"/>
      <c r="AD136" s="80"/>
      <c r="AE136" s="80"/>
      <c r="AF136" s="80"/>
      <c r="AG136" s="80"/>
      <c r="AH136" s="80"/>
      <c r="AI136" s="80"/>
      <c r="AJ136" s="80"/>
      <c r="AK136" s="80"/>
      <c r="AL136" s="80"/>
      <c r="AM136" s="80"/>
      <c r="AN136" s="80"/>
      <c r="AO136" s="80"/>
      <c r="AP136" s="80"/>
      <c r="AQ136" s="80"/>
      <c r="AR136" s="80"/>
      <c r="AS136" s="80"/>
      <c r="AT136" s="80"/>
      <c r="AU136" s="80"/>
      <c r="AV136" s="80"/>
      <c r="AW136" s="58"/>
      <c r="AX136" s="40"/>
      <c r="AY136" s="40"/>
      <c r="AZ136" s="136"/>
      <c r="BA136" s="114"/>
      <c r="BB136" s="41"/>
      <c r="BC136" s="41"/>
      <c r="BD136" s="41"/>
      <c r="BE136" s="44"/>
      <c r="BF136" s="41"/>
      <c r="BG136" s="41"/>
      <c r="BH136" s="41"/>
      <c r="BI136" s="41"/>
      <c r="BJ136" s="44"/>
      <c r="BK136" s="44"/>
      <c r="BL136" s="41"/>
      <c r="BM136" s="44"/>
      <c r="BN136" s="41"/>
      <c r="BO136" s="41"/>
      <c r="BP136" s="41"/>
      <c r="BQ136" s="41"/>
      <c r="BR136" s="41"/>
      <c r="BS136" s="46"/>
      <c r="BT136" s="46"/>
      <c r="BU136" s="46"/>
      <c r="BV136" s="46"/>
      <c r="BW136" s="138"/>
      <c r="BX136" s="226"/>
      <c r="BY136" s="46"/>
      <c r="BZ136" s="46"/>
      <c r="CA136" s="46"/>
      <c r="CB136" s="46"/>
      <c r="CC136" s="138"/>
      <c r="CD136" s="226"/>
      <c r="CE136" s="64"/>
      <c r="CF136" s="140"/>
      <c r="CG136" s="141"/>
      <c r="CH136" s="67"/>
      <c r="CI136" s="67"/>
      <c r="CJ136" s="67"/>
      <c r="CK136" s="67"/>
      <c r="CL136" s="158"/>
      <c r="CM136" s="144"/>
      <c r="CN136" s="48"/>
      <c r="CO136" s="48"/>
      <c r="CP136" s="48"/>
      <c r="CQ136" s="41"/>
      <c r="CR136" s="41"/>
      <c r="CS136" s="41"/>
      <c r="CT136" s="41"/>
      <c r="CU136" s="41"/>
      <c r="CV136" s="146"/>
      <c r="CW136" s="146"/>
      <c r="CX136" s="146"/>
      <c r="CY136" s="146"/>
      <c r="CZ136" s="47"/>
      <c r="DA136" s="47"/>
      <c r="DB136" s="147"/>
      <c r="DC136" s="147"/>
      <c r="DD136" s="37"/>
      <c r="DE136" s="37"/>
      <c r="DF136" s="227"/>
      <c r="DG136" s="227"/>
      <c r="DH136" s="36"/>
      <c r="DI136" s="36"/>
      <c r="DJ136" s="78"/>
      <c r="DK136" s="78"/>
      <c r="DL136" s="78"/>
      <c r="DM136" s="78"/>
      <c r="DN136" s="78"/>
      <c r="DO136" s="38"/>
      <c r="DP136" s="78"/>
      <c r="DQ136" s="38"/>
      <c r="DR136" s="38"/>
      <c r="DS136" s="42"/>
      <c r="DT136" s="41"/>
      <c r="DU136" s="41"/>
      <c r="DV136" s="49"/>
      <c r="DW136" s="41"/>
      <c r="DX136" s="47"/>
      <c r="DY136" s="47"/>
      <c r="DZ136" s="47"/>
      <c r="EA136" s="1214"/>
      <c r="EB136" s="1214"/>
      <c r="EC136" s="50"/>
      <c r="ED136" s="50"/>
      <c r="EE136" s="48"/>
      <c r="EF136" s="41"/>
      <c r="EG136" s="147"/>
      <c r="EH136" s="227"/>
      <c r="EI136" s="38"/>
      <c r="EJ136" s="49"/>
      <c r="EK136" s="51"/>
      <c r="EL136" s="51"/>
      <c r="EM136" s="51"/>
      <c r="EN136" s="51"/>
      <c r="EO136" s="51"/>
      <c r="EP136" s="51"/>
      <c r="EQ136" s="51"/>
      <c r="ER136" s="51"/>
      <c r="ES136" s="51"/>
      <c r="ET136" s="51"/>
    </row>
    <row r="137" spans="1:150" s="90" customFormat="1" x14ac:dyDescent="0.25">
      <c r="A137" s="242"/>
      <c r="B137" s="234"/>
      <c r="C137" s="123"/>
      <c r="D137" s="1134"/>
      <c r="E137" s="122"/>
      <c r="F137" s="122"/>
      <c r="G137" s="122"/>
      <c r="H137" s="122"/>
      <c r="I137" s="122"/>
      <c r="J137" s="125"/>
      <c r="K137" s="125"/>
      <c r="L137" s="56"/>
      <c r="M137" s="56"/>
      <c r="N137" s="56"/>
      <c r="O137" s="6"/>
      <c r="P137" s="80"/>
      <c r="Q137" s="80"/>
      <c r="R137" s="80"/>
      <c r="S137" s="80"/>
      <c r="T137" s="80"/>
      <c r="U137" s="80"/>
      <c r="V137" s="80"/>
      <c r="W137" s="80"/>
      <c r="X137" s="80"/>
      <c r="Y137" s="80"/>
      <c r="Z137" s="80"/>
      <c r="AA137" s="80"/>
      <c r="AB137" s="80"/>
      <c r="AC137" s="80"/>
      <c r="AD137" s="80"/>
      <c r="AE137" s="80"/>
      <c r="AF137" s="80"/>
      <c r="AG137" s="80"/>
      <c r="AH137" s="80"/>
      <c r="AI137" s="80"/>
      <c r="AJ137" s="80"/>
      <c r="AK137" s="80"/>
      <c r="AL137" s="80"/>
      <c r="AM137" s="80"/>
      <c r="AN137" s="80"/>
      <c r="AO137" s="80"/>
      <c r="AP137" s="80"/>
      <c r="AQ137" s="80"/>
      <c r="AR137" s="80"/>
      <c r="AS137" s="80"/>
      <c r="AT137" s="80"/>
      <c r="AU137" s="80"/>
      <c r="AV137" s="80"/>
      <c r="AW137" s="58"/>
      <c r="AX137" s="99"/>
      <c r="AY137" s="172"/>
      <c r="AZ137" s="173"/>
      <c r="BA137" s="101"/>
      <c r="BB137" s="82"/>
      <c r="BC137" s="83"/>
      <c r="BD137" s="83"/>
      <c r="BE137" s="117"/>
      <c r="BF137" s="83"/>
      <c r="BG137" s="83"/>
      <c r="BH137" s="83"/>
      <c r="BI137" s="83"/>
      <c r="BJ137" s="117"/>
      <c r="BK137" s="117"/>
      <c r="BL137" s="83"/>
      <c r="BM137" s="117"/>
      <c r="BN137" s="83"/>
      <c r="BO137" s="83"/>
      <c r="BP137" s="83"/>
      <c r="BQ137" s="83"/>
      <c r="BR137" s="83"/>
      <c r="BS137" s="128"/>
      <c r="BT137" s="128"/>
      <c r="BU137" s="128"/>
      <c r="BV137" s="128"/>
      <c r="BW137" s="65"/>
      <c r="BX137" s="66"/>
      <c r="BY137" s="128"/>
      <c r="BZ137" s="128"/>
      <c r="CA137" s="128"/>
      <c r="CB137" s="128"/>
      <c r="CC137" s="65"/>
      <c r="CD137" s="66"/>
      <c r="CE137" s="64"/>
      <c r="CF137" s="127"/>
      <c r="CG137" s="108"/>
      <c r="CH137" s="67"/>
      <c r="CI137" s="67"/>
      <c r="CJ137" s="67"/>
      <c r="CK137" s="67"/>
      <c r="CL137" s="158"/>
      <c r="CM137" s="100"/>
      <c r="CN137" s="94"/>
      <c r="CO137" s="94"/>
      <c r="CP137" s="94"/>
      <c r="CQ137" s="82"/>
      <c r="CR137" s="82"/>
      <c r="CS137" s="82"/>
      <c r="CT137" s="82"/>
      <c r="CU137" s="82"/>
      <c r="CV137" s="118"/>
      <c r="CW137" s="118"/>
      <c r="CX137" s="118"/>
      <c r="CY137" s="118"/>
      <c r="CZ137" s="67"/>
      <c r="DA137" s="67"/>
      <c r="DB137" s="119"/>
      <c r="DC137" s="119"/>
      <c r="DD137" s="164"/>
      <c r="DE137" s="75"/>
      <c r="DF137" s="76"/>
      <c r="DG137" s="76"/>
      <c r="DH137" s="56"/>
      <c r="DI137" s="56"/>
      <c r="DJ137" s="228"/>
      <c r="DK137" s="228"/>
      <c r="DL137" s="228"/>
      <c r="DM137" s="228"/>
      <c r="DN137" s="228"/>
      <c r="DO137" s="80"/>
      <c r="DP137" s="228"/>
      <c r="DQ137" s="80"/>
      <c r="DR137" s="80"/>
      <c r="DS137" s="81"/>
      <c r="DT137" s="82"/>
      <c r="DU137" s="83"/>
      <c r="DV137" s="159"/>
      <c r="DW137" s="82"/>
      <c r="DX137" s="67"/>
      <c r="DY137" s="67"/>
      <c r="DZ137" s="67"/>
      <c r="EA137" s="1214"/>
      <c r="EB137" s="1214"/>
      <c r="EC137" s="87"/>
      <c r="ED137" s="88"/>
      <c r="EE137" s="94"/>
      <c r="EF137" s="82"/>
      <c r="EG137" s="119"/>
      <c r="EH137" s="76"/>
      <c r="EI137" s="80"/>
      <c r="EJ137" s="159"/>
      <c r="EK137" s="89"/>
      <c r="EL137" s="89"/>
      <c r="EM137" s="89"/>
      <c r="EN137" s="89"/>
      <c r="EO137" s="89"/>
      <c r="EP137" s="89"/>
      <c r="EQ137" s="89"/>
      <c r="ER137" s="89"/>
      <c r="ES137" s="89"/>
      <c r="ET137" s="89"/>
    </row>
    <row r="138" spans="1:150" s="90" customFormat="1" x14ac:dyDescent="0.25">
      <c r="A138" s="243"/>
      <c r="B138" s="5"/>
      <c r="C138" s="30"/>
      <c r="D138" s="1134"/>
      <c r="E138" s="122"/>
      <c r="F138" s="122"/>
      <c r="G138" s="122"/>
      <c r="H138" s="122"/>
      <c r="I138" s="122"/>
      <c r="J138" s="160"/>
      <c r="K138" s="160"/>
      <c r="L138" s="165"/>
      <c r="M138" s="165"/>
      <c r="N138" s="165"/>
      <c r="O138" s="6"/>
      <c r="P138" s="80"/>
      <c r="Q138" s="80"/>
      <c r="R138" s="80"/>
      <c r="S138" s="80"/>
      <c r="T138" s="80"/>
      <c r="U138" s="80"/>
      <c r="V138" s="80"/>
      <c r="W138" s="80"/>
      <c r="X138" s="80"/>
      <c r="Y138" s="80"/>
      <c r="Z138" s="80"/>
      <c r="AA138" s="80"/>
      <c r="AB138" s="80"/>
      <c r="AC138" s="80"/>
      <c r="AD138" s="80"/>
      <c r="AE138" s="80"/>
      <c r="AF138" s="80"/>
      <c r="AG138" s="80"/>
      <c r="AH138" s="80"/>
      <c r="AI138" s="80"/>
      <c r="AJ138" s="80"/>
      <c r="AK138" s="80"/>
      <c r="AL138" s="80"/>
      <c r="AM138" s="80"/>
      <c r="AN138" s="80"/>
      <c r="AO138" s="80"/>
      <c r="AP138" s="80"/>
      <c r="AQ138" s="80"/>
      <c r="AR138" s="80"/>
      <c r="AS138" s="80"/>
      <c r="AT138" s="80"/>
      <c r="AU138" s="80"/>
      <c r="AV138" s="80"/>
      <c r="AW138" s="58"/>
      <c r="AX138" s="99"/>
      <c r="AY138" s="172"/>
      <c r="AZ138" s="173"/>
      <c r="BA138" s="101"/>
      <c r="BB138" s="83"/>
      <c r="BC138" s="83"/>
      <c r="BD138" s="83"/>
      <c r="BE138" s="117"/>
      <c r="BF138" s="83"/>
      <c r="BG138" s="83"/>
      <c r="BH138" s="83"/>
      <c r="BI138" s="83"/>
      <c r="BJ138" s="117"/>
      <c r="BK138" s="117"/>
      <c r="BL138" s="83"/>
      <c r="BM138" s="117"/>
      <c r="BN138" s="83"/>
      <c r="BO138" s="83"/>
      <c r="BP138" s="83"/>
      <c r="BQ138" s="83"/>
      <c r="BR138" s="83"/>
      <c r="BS138" s="64"/>
      <c r="BT138" s="64"/>
      <c r="BU138" s="128"/>
      <c r="BV138" s="128"/>
      <c r="BW138" s="65"/>
      <c r="BX138" s="66"/>
      <c r="BY138" s="64"/>
      <c r="BZ138" s="64"/>
      <c r="CA138" s="128"/>
      <c r="CB138" s="128"/>
      <c r="CC138" s="65"/>
      <c r="CD138" s="66"/>
      <c r="CE138" s="64"/>
      <c r="CF138" s="127"/>
      <c r="CG138" s="108"/>
      <c r="CH138" s="67"/>
      <c r="CI138" s="67"/>
      <c r="CJ138" s="67"/>
      <c r="CK138" s="67"/>
      <c r="CL138" s="158"/>
      <c r="CM138" s="100"/>
      <c r="CN138" s="94"/>
      <c r="CO138" s="94"/>
      <c r="CP138" s="94"/>
      <c r="CQ138" s="82"/>
      <c r="CR138" s="82"/>
      <c r="CS138" s="82"/>
      <c r="CT138" s="82"/>
      <c r="CU138" s="82"/>
      <c r="CV138" s="118"/>
      <c r="CW138" s="118"/>
      <c r="CX138" s="118"/>
      <c r="CY138" s="118"/>
      <c r="CZ138" s="67"/>
      <c r="DA138" s="67"/>
      <c r="DB138" s="119"/>
      <c r="DC138" s="119"/>
      <c r="DD138" s="75"/>
      <c r="DE138" s="75"/>
      <c r="DF138" s="162"/>
      <c r="DG138" s="162"/>
      <c r="DH138" s="56"/>
      <c r="DI138" s="56"/>
      <c r="DJ138" s="228"/>
      <c r="DK138" s="228"/>
      <c r="DL138" s="228"/>
      <c r="DM138" s="228"/>
      <c r="DN138" s="228"/>
      <c r="DO138" s="80"/>
      <c r="DP138" s="228"/>
      <c r="DQ138" s="80"/>
      <c r="DR138" s="80"/>
      <c r="DS138" s="81"/>
      <c r="DT138" s="82"/>
      <c r="DU138" s="83"/>
      <c r="DV138" s="159"/>
      <c r="DW138" s="82"/>
      <c r="DX138" s="67"/>
      <c r="DY138" s="67"/>
      <c r="DZ138" s="67"/>
      <c r="EA138" s="1214"/>
      <c r="EB138" s="1214"/>
      <c r="EC138" s="87"/>
      <c r="ED138" s="88"/>
      <c r="EE138" s="94"/>
      <c r="EF138" s="82"/>
      <c r="EG138" s="119"/>
      <c r="EH138" s="162"/>
      <c r="EI138" s="80"/>
      <c r="EJ138" s="159"/>
      <c r="EK138" s="89"/>
      <c r="EL138" s="89"/>
      <c r="EM138" s="89"/>
      <c r="EN138" s="89"/>
      <c r="EO138" s="89"/>
      <c r="EP138" s="89"/>
      <c r="EQ138" s="89"/>
      <c r="ER138" s="89"/>
      <c r="ES138" s="89"/>
      <c r="ET138" s="89"/>
    </row>
    <row r="139" spans="1:150" s="90" customFormat="1" x14ac:dyDescent="0.25">
      <c r="A139" s="242"/>
      <c r="B139" s="222"/>
      <c r="C139" s="223"/>
      <c r="D139" s="1134"/>
      <c r="E139" s="122"/>
      <c r="F139" s="122"/>
      <c r="G139" s="122"/>
      <c r="H139" s="122"/>
      <c r="I139" s="122"/>
      <c r="J139" s="125"/>
      <c r="K139" s="125"/>
      <c r="L139" s="165"/>
      <c r="M139" s="165"/>
      <c r="N139" s="56"/>
      <c r="O139" s="6"/>
      <c r="P139" s="80"/>
      <c r="Q139" s="80"/>
      <c r="R139" s="80"/>
      <c r="S139" s="80"/>
      <c r="T139" s="80"/>
      <c r="U139" s="80"/>
      <c r="V139" s="80"/>
      <c r="W139" s="80"/>
      <c r="X139" s="80"/>
      <c r="Y139" s="80"/>
      <c r="Z139" s="80"/>
      <c r="AA139" s="80"/>
      <c r="AB139" s="80"/>
      <c r="AC139" s="80"/>
      <c r="AD139" s="80"/>
      <c r="AE139" s="80"/>
      <c r="AF139" s="80"/>
      <c r="AG139" s="80"/>
      <c r="AH139" s="80"/>
      <c r="AI139" s="80"/>
      <c r="AJ139" s="80"/>
      <c r="AK139" s="80"/>
      <c r="AL139" s="80"/>
      <c r="AM139" s="80"/>
      <c r="AN139" s="80"/>
      <c r="AO139" s="80"/>
      <c r="AP139" s="80"/>
      <c r="AQ139" s="80"/>
      <c r="AR139" s="80"/>
      <c r="AS139" s="80"/>
      <c r="AT139" s="80"/>
      <c r="AU139" s="80"/>
      <c r="AV139" s="80"/>
      <c r="AW139" s="58"/>
      <c r="AX139" s="99"/>
      <c r="AY139" s="99"/>
      <c r="AZ139" s="92"/>
      <c r="BA139" s="114"/>
      <c r="BB139" s="83"/>
      <c r="BC139" s="83"/>
      <c r="BD139" s="83"/>
      <c r="BE139" s="117"/>
      <c r="BF139" s="83"/>
      <c r="BG139" s="83"/>
      <c r="BH139" s="83"/>
      <c r="BI139" s="83"/>
      <c r="BJ139" s="117"/>
      <c r="BK139" s="117"/>
      <c r="BL139" s="83"/>
      <c r="BM139" s="117"/>
      <c r="BN139" s="83"/>
      <c r="BO139" s="83"/>
      <c r="BP139" s="83"/>
      <c r="BQ139" s="83"/>
      <c r="BR139" s="83"/>
      <c r="BS139" s="128"/>
      <c r="BT139" s="64"/>
      <c r="BU139" s="64"/>
      <c r="BV139" s="64"/>
      <c r="BW139" s="65"/>
      <c r="BX139" s="235"/>
      <c r="BY139" s="128"/>
      <c r="BZ139" s="64"/>
      <c r="CA139" s="64"/>
      <c r="CB139" s="64"/>
      <c r="CC139" s="65"/>
      <c r="CD139" s="235"/>
      <c r="CE139" s="64"/>
      <c r="CF139" s="175"/>
      <c r="CG139" s="108"/>
      <c r="CH139" s="67"/>
      <c r="CI139" s="67"/>
      <c r="CJ139" s="67"/>
      <c r="CK139" s="67"/>
      <c r="CL139" s="158"/>
      <c r="CM139" s="100"/>
      <c r="CN139" s="94"/>
      <c r="CO139" s="94"/>
      <c r="CP139" s="94"/>
      <c r="CQ139" s="82"/>
      <c r="CR139" s="82"/>
      <c r="CS139" s="82"/>
      <c r="CT139" s="83"/>
      <c r="CU139" s="82"/>
      <c r="CV139" s="118"/>
      <c r="CW139" s="118"/>
      <c r="CX139" s="118"/>
      <c r="CY139" s="118"/>
      <c r="CZ139" s="67"/>
      <c r="DA139" s="67"/>
      <c r="DB139" s="119"/>
      <c r="DC139" s="119"/>
      <c r="DD139" s="75"/>
      <c r="DE139" s="75"/>
      <c r="DF139" s="162"/>
      <c r="DG139" s="162"/>
      <c r="DH139" s="56"/>
      <c r="DI139" s="56"/>
      <c r="DJ139" s="228"/>
      <c r="DK139" s="228"/>
      <c r="DL139" s="228"/>
      <c r="DM139" s="228"/>
      <c r="DN139" s="228"/>
      <c r="DO139" s="79"/>
      <c r="DP139" s="228"/>
      <c r="DQ139" s="80"/>
      <c r="DR139" s="80"/>
      <c r="DS139" s="81"/>
      <c r="DT139" s="82"/>
      <c r="DU139" s="83"/>
      <c r="DV139" s="159"/>
      <c r="DW139" s="82"/>
      <c r="DX139" s="67"/>
      <c r="DY139" s="67"/>
      <c r="DZ139" s="67"/>
      <c r="EA139" s="1214"/>
      <c r="EB139" s="1214"/>
      <c r="EC139" s="87"/>
      <c r="ED139" s="88"/>
      <c r="EE139" s="94"/>
      <c r="EF139" s="82"/>
      <c r="EG139" s="119"/>
      <c r="EH139" s="162"/>
      <c r="EI139" s="80"/>
      <c r="EJ139" s="159"/>
      <c r="EK139" s="89"/>
      <c r="EL139" s="89"/>
      <c r="EM139" s="89"/>
      <c r="EN139" s="89"/>
      <c r="EO139" s="89"/>
      <c r="EP139" s="89"/>
      <c r="EQ139" s="89"/>
      <c r="ER139" s="89"/>
      <c r="ES139" s="89"/>
      <c r="ET139" s="89"/>
    </row>
    <row r="140" spans="1:150" s="90" customFormat="1" x14ac:dyDescent="0.25">
      <c r="A140" s="242"/>
      <c r="B140" s="121"/>
      <c r="C140" s="122"/>
      <c r="D140" s="1134"/>
      <c r="E140" s="122"/>
      <c r="F140" s="216"/>
      <c r="G140" s="216"/>
      <c r="H140" s="216"/>
      <c r="I140" s="216"/>
      <c r="J140" s="125"/>
      <c r="K140" s="125"/>
      <c r="L140" s="165"/>
      <c r="M140" s="165"/>
      <c r="N140" s="56"/>
      <c r="O140" s="6"/>
      <c r="P140" s="80"/>
      <c r="Q140" s="80"/>
      <c r="R140" s="80"/>
      <c r="S140" s="80"/>
      <c r="T140" s="80"/>
      <c r="U140" s="80"/>
      <c r="V140" s="80"/>
      <c r="W140" s="80"/>
      <c r="X140" s="80"/>
      <c r="Y140" s="80"/>
      <c r="Z140" s="80"/>
      <c r="AA140" s="80"/>
      <c r="AB140" s="80"/>
      <c r="AC140" s="80"/>
      <c r="AD140" s="80"/>
      <c r="AE140" s="80"/>
      <c r="AF140" s="80"/>
      <c r="AG140" s="80"/>
      <c r="AH140" s="80"/>
      <c r="AI140" s="80"/>
      <c r="AJ140" s="80"/>
      <c r="AK140" s="80"/>
      <c r="AL140" s="80"/>
      <c r="AM140" s="80"/>
      <c r="AN140" s="80"/>
      <c r="AO140" s="80"/>
      <c r="AP140" s="80"/>
      <c r="AQ140" s="80"/>
      <c r="AR140" s="80"/>
      <c r="AS140" s="80"/>
      <c r="AT140" s="80"/>
      <c r="AU140" s="80"/>
      <c r="AV140" s="80"/>
      <c r="AW140" s="58"/>
      <c r="AX140" s="99"/>
      <c r="AY140" s="172"/>
      <c r="AZ140" s="173"/>
      <c r="BA140" s="101"/>
      <c r="BB140" s="83"/>
      <c r="BC140" s="82"/>
      <c r="BD140" s="82"/>
      <c r="BE140" s="31"/>
      <c r="BF140" s="82"/>
      <c r="BG140" s="82"/>
      <c r="BH140" s="82"/>
      <c r="BI140" s="82"/>
      <c r="BJ140" s="31"/>
      <c r="BK140" s="31"/>
      <c r="BL140" s="82"/>
      <c r="BM140" s="31"/>
      <c r="BN140" s="82"/>
      <c r="BO140" s="82"/>
      <c r="BP140" s="82"/>
      <c r="BQ140" s="82"/>
      <c r="BR140" s="82"/>
      <c r="BS140" s="128"/>
      <c r="BT140" s="128"/>
      <c r="BU140" s="128"/>
      <c r="BV140" s="64"/>
      <c r="BW140" s="65"/>
      <c r="BX140" s="219"/>
      <c r="BY140" s="128"/>
      <c r="BZ140" s="128"/>
      <c r="CA140" s="128"/>
      <c r="CB140" s="64"/>
      <c r="CC140" s="65"/>
      <c r="CD140" s="219"/>
      <c r="CE140" s="64"/>
      <c r="CF140" s="175"/>
      <c r="CG140" s="130"/>
      <c r="CH140" s="67"/>
      <c r="CI140" s="67"/>
      <c r="CJ140" s="67"/>
      <c r="CK140" s="67"/>
      <c r="CL140" s="158"/>
      <c r="CM140" s="100"/>
      <c r="CN140" s="94"/>
      <c r="CO140" s="94"/>
      <c r="CP140" s="94"/>
      <c r="CQ140" s="82"/>
      <c r="CR140" s="82"/>
      <c r="CS140" s="82"/>
      <c r="CT140" s="83"/>
      <c r="CU140" s="82"/>
      <c r="CV140" s="118"/>
      <c r="CW140" s="118"/>
      <c r="CX140" s="118"/>
      <c r="CY140" s="118"/>
      <c r="CZ140" s="67"/>
      <c r="DA140" s="67"/>
      <c r="DB140" s="119"/>
      <c r="DC140" s="119"/>
      <c r="DD140" s="75"/>
      <c r="DE140" s="75"/>
      <c r="DF140" s="76"/>
      <c r="DG140" s="76"/>
      <c r="DH140" s="165"/>
      <c r="DI140" s="165"/>
      <c r="DJ140" s="78"/>
      <c r="DK140" s="78"/>
      <c r="DL140" s="78"/>
      <c r="DM140" s="78"/>
      <c r="DN140" s="78"/>
      <c r="DO140" s="80"/>
      <c r="DP140" s="78"/>
      <c r="DQ140" s="80"/>
      <c r="DR140" s="80"/>
      <c r="DS140" s="81"/>
      <c r="DT140" s="82"/>
      <c r="DU140" s="83"/>
      <c r="DV140" s="159"/>
      <c r="DW140" s="82"/>
      <c r="DX140" s="67"/>
      <c r="DY140" s="67"/>
      <c r="DZ140" s="67"/>
      <c r="EA140" s="1214"/>
      <c r="EB140" s="1214"/>
      <c r="EC140" s="87"/>
      <c r="ED140" s="88"/>
      <c r="EE140" s="94"/>
      <c r="EF140" s="82"/>
      <c r="EG140" s="119"/>
      <c r="EH140" s="76"/>
      <c r="EI140" s="80"/>
      <c r="EJ140" s="159"/>
      <c r="EK140" s="89"/>
      <c r="EL140" s="89"/>
      <c r="EM140" s="89"/>
      <c r="EN140" s="89"/>
      <c r="EO140" s="89"/>
      <c r="EP140" s="89"/>
      <c r="EQ140" s="89"/>
      <c r="ER140" s="89"/>
      <c r="ES140" s="89"/>
      <c r="ET140" s="89"/>
    </row>
    <row r="141" spans="1:150" s="90" customFormat="1" x14ac:dyDescent="0.25">
      <c r="A141" s="242"/>
      <c r="B141" s="222"/>
      <c r="C141" s="223"/>
      <c r="D141" s="1139"/>
      <c r="E141" s="122"/>
      <c r="F141" s="122"/>
      <c r="G141" s="122"/>
      <c r="H141" s="122"/>
      <c r="I141" s="122"/>
      <c r="J141" s="125"/>
      <c r="K141" s="125"/>
      <c r="L141" s="56"/>
      <c r="M141" s="56"/>
      <c r="N141" s="56"/>
      <c r="O141" s="6"/>
      <c r="P141" s="80"/>
      <c r="Q141" s="80"/>
      <c r="R141" s="80"/>
      <c r="S141" s="80"/>
      <c r="T141" s="80"/>
      <c r="U141" s="80"/>
      <c r="V141" s="80"/>
      <c r="W141" s="80"/>
      <c r="X141" s="80"/>
      <c r="Y141" s="80"/>
      <c r="Z141" s="80"/>
      <c r="AA141" s="80"/>
      <c r="AB141" s="80"/>
      <c r="AC141" s="80"/>
      <c r="AD141" s="80"/>
      <c r="AE141" s="80"/>
      <c r="AF141" s="80"/>
      <c r="AG141" s="80"/>
      <c r="AH141" s="80"/>
      <c r="AI141" s="80"/>
      <c r="AJ141" s="80"/>
      <c r="AK141" s="80"/>
      <c r="AL141" s="80"/>
      <c r="AM141" s="80"/>
      <c r="AN141" s="80"/>
      <c r="AO141" s="80"/>
      <c r="AP141" s="80"/>
      <c r="AQ141" s="80"/>
      <c r="AR141" s="80"/>
      <c r="AS141" s="80"/>
      <c r="AT141" s="80"/>
      <c r="AU141" s="80"/>
      <c r="AV141" s="80"/>
      <c r="AW141" s="58"/>
      <c r="AX141" s="99"/>
      <c r="AY141" s="172"/>
      <c r="AZ141" s="173"/>
      <c r="BA141" s="101"/>
      <c r="BB141" s="83"/>
      <c r="BC141" s="82"/>
      <c r="BD141" s="82"/>
      <c r="BE141" s="31"/>
      <c r="BF141" s="82"/>
      <c r="BG141" s="82"/>
      <c r="BH141" s="82"/>
      <c r="BI141" s="82"/>
      <c r="BJ141" s="31"/>
      <c r="BK141" s="117"/>
      <c r="BL141" s="83"/>
      <c r="BM141" s="117"/>
      <c r="BN141" s="83"/>
      <c r="BO141" s="83"/>
      <c r="BP141" s="83"/>
      <c r="BQ141" s="83"/>
      <c r="BR141" s="83"/>
      <c r="BS141" s="64"/>
      <c r="BT141" s="128"/>
      <c r="BU141" s="128"/>
      <c r="BV141" s="128"/>
      <c r="BW141" s="65"/>
      <c r="BX141" s="174"/>
      <c r="BY141" s="64"/>
      <c r="BZ141" s="128"/>
      <c r="CA141" s="128"/>
      <c r="CB141" s="128"/>
      <c r="CC141" s="65"/>
      <c r="CD141" s="174"/>
      <c r="CE141" s="64"/>
      <c r="CF141" s="175"/>
      <c r="CG141" s="108"/>
      <c r="CH141" s="67"/>
      <c r="CI141" s="67"/>
      <c r="CJ141" s="67"/>
      <c r="CK141" s="67"/>
      <c r="CL141" s="158"/>
      <c r="CM141" s="100"/>
      <c r="CN141" s="94"/>
      <c r="CO141" s="94"/>
      <c r="CP141" s="94"/>
      <c r="CQ141" s="82"/>
      <c r="CR141" s="82"/>
      <c r="CS141" s="82"/>
      <c r="CT141" s="83"/>
      <c r="CU141" s="82"/>
      <c r="CV141" s="118"/>
      <c r="CW141" s="118"/>
      <c r="CX141" s="118"/>
      <c r="CY141" s="118"/>
      <c r="CZ141" s="67"/>
      <c r="DA141" s="67"/>
      <c r="DB141" s="119"/>
      <c r="DC141" s="119"/>
      <c r="DD141" s="75"/>
      <c r="DE141" s="75"/>
      <c r="DF141" s="162"/>
      <c r="DG141" s="162"/>
      <c r="DH141" s="56"/>
      <c r="DI141" s="56"/>
      <c r="DJ141" s="78"/>
      <c r="DK141" s="78"/>
      <c r="DL141" s="78"/>
      <c r="DM141" s="78"/>
      <c r="DN141" s="78"/>
      <c r="DO141" s="80"/>
      <c r="DP141" s="78"/>
      <c r="DQ141" s="80"/>
      <c r="DR141" s="80"/>
      <c r="DS141" s="81"/>
      <c r="DT141" s="82"/>
      <c r="DU141" s="83"/>
      <c r="DV141" s="159"/>
      <c r="DW141" s="82"/>
      <c r="DX141" s="67"/>
      <c r="DY141" s="67"/>
      <c r="DZ141" s="67"/>
      <c r="EA141" s="1214"/>
      <c r="EB141" s="1214"/>
      <c r="EC141" s="87"/>
      <c r="ED141" s="88"/>
      <c r="EE141" s="94"/>
      <c r="EF141" s="82"/>
      <c r="EG141" s="119"/>
      <c r="EH141" s="162"/>
      <c r="EI141" s="80"/>
      <c r="EJ141" s="159"/>
      <c r="EK141" s="89"/>
      <c r="EL141" s="89"/>
      <c r="EM141" s="89"/>
      <c r="EN141" s="89"/>
      <c r="EO141" s="89"/>
      <c r="EP141" s="89"/>
      <c r="EQ141" s="89"/>
      <c r="ER141" s="89"/>
      <c r="ES141" s="89"/>
      <c r="ET141" s="89"/>
    </row>
    <row r="142" spans="1:150" s="90" customFormat="1" x14ac:dyDescent="0.25">
      <c r="A142" s="242"/>
      <c r="B142" s="222"/>
      <c r="C142" s="223"/>
      <c r="D142" s="1134"/>
      <c r="E142" s="28"/>
      <c r="F142" s="28"/>
      <c r="G142" s="28"/>
      <c r="H142" s="28"/>
      <c r="I142" s="236"/>
      <c r="J142" s="125"/>
      <c r="K142" s="125"/>
      <c r="L142" s="56"/>
      <c r="M142" s="56"/>
      <c r="N142" s="56"/>
      <c r="O142" s="6"/>
      <c r="P142" s="80"/>
      <c r="Q142" s="80"/>
      <c r="R142" s="80"/>
      <c r="S142" s="80"/>
      <c r="T142" s="80"/>
      <c r="U142" s="80"/>
      <c r="V142" s="80"/>
      <c r="W142" s="80"/>
      <c r="X142" s="80"/>
      <c r="Y142" s="80"/>
      <c r="Z142" s="80"/>
      <c r="AA142" s="80"/>
      <c r="AB142" s="80"/>
      <c r="AC142" s="80"/>
      <c r="AD142" s="80"/>
      <c r="AE142" s="80"/>
      <c r="AF142" s="80"/>
      <c r="AG142" s="80"/>
      <c r="AH142" s="80"/>
      <c r="AI142" s="80"/>
      <c r="AJ142" s="80"/>
      <c r="AK142" s="80"/>
      <c r="AL142" s="80"/>
      <c r="AM142" s="80"/>
      <c r="AN142" s="80"/>
      <c r="AO142" s="80"/>
      <c r="AP142" s="80"/>
      <c r="AQ142" s="80"/>
      <c r="AR142" s="80"/>
      <c r="AS142" s="80"/>
      <c r="AT142" s="80"/>
      <c r="AU142" s="80"/>
      <c r="AV142" s="80"/>
      <c r="AW142" s="58"/>
      <c r="AX142" s="99"/>
      <c r="AY142" s="99"/>
      <c r="AZ142" s="92"/>
      <c r="BA142" s="11"/>
      <c r="BB142" s="83"/>
      <c r="BC142" s="82"/>
      <c r="BD142" s="82"/>
      <c r="BE142" s="31"/>
      <c r="BF142" s="82"/>
      <c r="BG142" s="82"/>
      <c r="BH142" s="82"/>
      <c r="BI142" s="82"/>
      <c r="BJ142" s="31"/>
      <c r="BK142" s="117"/>
      <c r="BL142" s="83"/>
      <c r="BM142" s="117"/>
      <c r="BN142" s="83"/>
      <c r="BO142" s="83"/>
      <c r="BP142" s="83"/>
      <c r="BQ142" s="83"/>
      <c r="BR142" s="83"/>
      <c r="BS142" s="128"/>
      <c r="BT142" s="128"/>
      <c r="BU142" s="64"/>
      <c r="BV142" s="64"/>
      <c r="BW142" s="65"/>
      <c r="BX142" s="66"/>
      <c r="BY142" s="128"/>
      <c r="BZ142" s="128"/>
      <c r="CA142" s="64"/>
      <c r="CB142" s="64"/>
      <c r="CC142" s="65"/>
      <c r="CD142" s="66"/>
      <c r="CE142" s="64"/>
      <c r="CF142" s="175"/>
      <c r="CG142" s="130"/>
      <c r="CH142" s="67"/>
      <c r="CI142" s="67"/>
      <c r="CJ142" s="67"/>
      <c r="CK142" s="67"/>
      <c r="CL142" s="158"/>
      <c r="CM142" s="100"/>
      <c r="CN142" s="94"/>
      <c r="CO142" s="94"/>
      <c r="CP142" s="94"/>
      <c r="CQ142" s="82"/>
      <c r="CR142" s="82"/>
      <c r="CS142" s="82"/>
      <c r="CT142" s="83"/>
      <c r="CU142" s="82"/>
      <c r="CV142" s="118"/>
      <c r="CW142" s="118"/>
      <c r="CX142" s="118"/>
      <c r="CY142" s="118"/>
      <c r="CZ142" s="67"/>
      <c r="DA142" s="67"/>
      <c r="DB142" s="119"/>
      <c r="DC142" s="119"/>
      <c r="DD142" s="75"/>
      <c r="DE142" s="75"/>
      <c r="DF142" s="76"/>
      <c r="DG142" s="76"/>
      <c r="DH142" s="165"/>
      <c r="DI142" s="165"/>
      <c r="DJ142" s="78"/>
      <c r="DK142" s="78"/>
      <c r="DL142" s="78"/>
      <c r="DM142" s="78"/>
      <c r="DN142" s="78"/>
      <c r="DO142" s="80"/>
      <c r="DP142" s="78"/>
      <c r="DQ142" s="80"/>
      <c r="DR142" s="80"/>
      <c r="DS142" s="81"/>
      <c r="DT142" s="82"/>
      <c r="DU142" s="83"/>
      <c r="DV142" s="159"/>
      <c r="DW142" s="82"/>
      <c r="DX142" s="67"/>
      <c r="DY142" s="67"/>
      <c r="DZ142" s="67"/>
      <c r="EA142" s="1214"/>
      <c r="EB142" s="1214"/>
      <c r="EC142" s="87"/>
      <c r="ED142" s="88"/>
      <c r="EE142" s="94"/>
      <c r="EF142" s="82"/>
      <c r="EG142" s="119"/>
      <c r="EH142" s="76"/>
      <c r="EI142" s="80"/>
      <c r="EJ142" s="159"/>
      <c r="EK142" s="89"/>
      <c r="EL142" s="89"/>
      <c r="EM142" s="89"/>
      <c r="EN142" s="89"/>
      <c r="EO142" s="89"/>
      <c r="EP142" s="89"/>
      <c r="EQ142" s="89"/>
      <c r="ER142" s="89"/>
      <c r="ES142" s="89"/>
      <c r="ET142" s="89"/>
    </row>
    <row r="143" spans="1:150" s="90" customFormat="1" x14ac:dyDescent="0.25">
      <c r="A143" s="242"/>
      <c r="B143" s="222"/>
      <c r="C143" s="223"/>
      <c r="D143" s="1134"/>
      <c r="E143" s="122"/>
      <c r="F143" s="122"/>
      <c r="G143" s="122"/>
      <c r="H143" s="122"/>
      <c r="I143" s="122"/>
      <c r="J143" s="125"/>
      <c r="K143" s="125"/>
      <c r="L143" s="165"/>
      <c r="M143" s="165"/>
      <c r="N143" s="165"/>
      <c r="O143" s="6"/>
      <c r="P143" s="80"/>
      <c r="Q143" s="80"/>
      <c r="R143" s="80"/>
      <c r="S143" s="80"/>
      <c r="T143" s="80"/>
      <c r="U143" s="80"/>
      <c r="V143" s="80"/>
      <c r="W143" s="80"/>
      <c r="X143" s="80"/>
      <c r="Y143" s="80"/>
      <c r="Z143" s="80"/>
      <c r="AA143" s="80"/>
      <c r="AB143" s="80"/>
      <c r="AC143" s="80"/>
      <c r="AD143" s="80"/>
      <c r="AE143" s="80"/>
      <c r="AF143" s="80"/>
      <c r="AG143" s="80"/>
      <c r="AH143" s="80"/>
      <c r="AI143" s="80"/>
      <c r="AJ143" s="80"/>
      <c r="AK143" s="80"/>
      <c r="AL143" s="80"/>
      <c r="AM143" s="80"/>
      <c r="AN143" s="80"/>
      <c r="AO143" s="80"/>
      <c r="AP143" s="80"/>
      <c r="AQ143" s="80"/>
      <c r="AR143" s="80"/>
      <c r="AS143" s="80"/>
      <c r="AT143" s="80"/>
      <c r="AU143" s="80"/>
      <c r="AV143" s="80"/>
      <c r="AW143" s="58"/>
      <c r="AX143" s="99"/>
      <c r="AY143" s="172"/>
      <c r="AZ143" s="173"/>
      <c r="BA143" s="101"/>
      <c r="BB143" s="83"/>
      <c r="BC143" s="82"/>
      <c r="BD143" s="82"/>
      <c r="BE143" s="31"/>
      <c r="BF143" s="82"/>
      <c r="BG143" s="82"/>
      <c r="BH143" s="82"/>
      <c r="BI143" s="82"/>
      <c r="BJ143" s="31"/>
      <c r="BK143" s="117"/>
      <c r="BL143" s="83"/>
      <c r="BM143" s="117"/>
      <c r="BN143" s="83"/>
      <c r="BO143" s="83"/>
      <c r="BP143" s="83"/>
      <c r="BQ143" s="83"/>
      <c r="BR143" s="83"/>
      <c r="BS143" s="128"/>
      <c r="BT143" s="128"/>
      <c r="BU143" s="128"/>
      <c r="BV143" s="128"/>
      <c r="BW143" s="65"/>
      <c r="BX143" s="174"/>
      <c r="BY143" s="128"/>
      <c r="BZ143" s="128"/>
      <c r="CA143" s="128"/>
      <c r="CB143" s="128"/>
      <c r="CC143" s="65"/>
      <c r="CD143" s="174"/>
      <c r="CE143" s="64"/>
      <c r="CF143" s="175"/>
      <c r="CG143" s="130"/>
      <c r="CH143" s="67"/>
      <c r="CI143" s="67"/>
      <c r="CJ143" s="67"/>
      <c r="CK143" s="67"/>
      <c r="CL143" s="158"/>
      <c r="CM143" s="100"/>
      <c r="CN143" s="94"/>
      <c r="CO143" s="94"/>
      <c r="CP143" s="94"/>
      <c r="CQ143" s="82"/>
      <c r="CR143" s="82"/>
      <c r="CS143" s="82"/>
      <c r="CT143" s="83"/>
      <c r="CU143" s="82"/>
      <c r="CV143" s="118"/>
      <c r="CW143" s="118"/>
      <c r="CX143" s="118"/>
      <c r="CY143" s="118"/>
      <c r="CZ143" s="67"/>
      <c r="DA143" s="67"/>
      <c r="DB143" s="119"/>
      <c r="DC143" s="119"/>
      <c r="DD143" s="75"/>
      <c r="DE143" s="75"/>
      <c r="DF143" s="162"/>
      <c r="DG143" s="162"/>
      <c r="DH143" s="56"/>
      <c r="DI143" s="56"/>
      <c r="DJ143" s="78"/>
      <c r="DK143" s="78"/>
      <c r="DL143" s="78"/>
      <c r="DM143" s="78"/>
      <c r="DN143" s="78"/>
      <c r="DO143" s="80"/>
      <c r="DP143" s="78"/>
      <c r="DQ143" s="80"/>
      <c r="DR143" s="80"/>
      <c r="DS143" s="81"/>
      <c r="DT143" s="82"/>
      <c r="DU143" s="83"/>
      <c r="DV143" s="159"/>
      <c r="DW143" s="82"/>
      <c r="DX143" s="67"/>
      <c r="DY143" s="67"/>
      <c r="DZ143" s="67"/>
      <c r="EA143" s="1214"/>
      <c r="EB143" s="1214"/>
      <c r="EC143" s="87"/>
      <c r="ED143" s="88"/>
      <c r="EE143" s="94"/>
      <c r="EF143" s="82"/>
      <c r="EG143" s="119"/>
      <c r="EH143" s="162"/>
      <c r="EI143" s="80"/>
      <c r="EJ143" s="159"/>
      <c r="EK143" s="89"/>
      <c r="EL143" s="89"/>
      <c r="EM143" s="89"/>
      <c r="EN143" s="89"/>
      <c r="EO143" s="89"/>
      <c r="EP143" s="89"/>
      <c r="EQ143" s="89"/>
      <c r="ER143" s="89"/>
      <c r="ES143" s="89"/>
      <c r="ET143" s="89"/>
    </row>
    <row r="144" spans="1:150" s="90" customFormat="1" x14ac:dyDescent="0.25">
      <c r="A144" s="242"/>
      <c r="B144" s="222"/>
      <c r="C144" s="223"/>
      <c r="D144" s="1134"/>
      <c r="E144" s="123"/>
      <c r="F144" s="123"/>
      <c r="G144" s="123"/>
      <c r="H144" s="123"/>
      <c r="I144" s="123"/>
      <c r="J144" s="160"/>
      <c r="K144" s="160"/>
      <c r="L144" s="165"/>
      <c r="M144" s="165"/>
      <c r="N144" s="165"/>
      <c r="O144" s="161"/>
      <c r="P144" s="80"/>
      <c r="Q144" s="80"/>
      <c r="R144" s="80"/>
      <c r="S144" s="80"/>
      <c r="T144" s="80"/>
      <c r="U144" s="80"/>
      <c r="V144" s="80"/>
      <c r="W144" s="80"/>
      <c r="X144" s="80"/>
      <c r="Y144" s="80"/>
      <c r="Z144" s="80"/>
      <c r="AA144" s="80"/>
      <c r="AB144" s="80"/>
      <c r="AC144" s="80"/>
      <c r="AD144" s="80"/>
      <c r="AE144" s="80"/>
      <c r="AF144" s="80"/>
      <c r="AG144" s="80"/>
      <c r="AH144" s="80"/>
      <c r="AI144" s="80"/>
      <c r="AJ144" s="80"/>
      <c r="AK144" s="80"/>
      <c r="AL144" s="80"/>
      <c r="AM144" s="80"/>
      <c r="AN144" s="80"/>
      <c r="AO144" s="80"/>
      <c r="AP144" s="80"/>
      <c r="AQ144" s="80"/>
      <c r="AR144" s="80"/>
      <c r="AS144" s="80"/>
      <c r="AT144" s="80"/>
      <c r="AU144" s="80"/>
      <c r="AV144" s="80"/>
      <c r="AW144" s="58"/>
      <c r="AX144" s="172"/>
      <c r="AY144" s="172"/>
      <c r="AZ144" s="173"/>
      <c r="BA144" s="114"/>
      <c r="BB144" s="83"/>
      <c r="BC144" s="83"/>
      <c r="BD144" s="83"/>
      <c r="BE144" s="117"/>
      <c r="BF144" s="83"/>
      <c r="BG144" s="83"/>
      <c r="BH144" s="83"/>
      <c r="BI144" s="83"/>
      <c r="BJ144" s="117"/>
      <c r="BK144" s="117"/>
      <c r="BL144" s="83"/>
      <c r="BM144" s="117"/>
      <c r="BN144" s="83"/>
      <c r="BO144" s="83"/>
      <c r="BP144" s="83"/>
      <c r="BQ144" s="83"/>
      <c r="BR144" s="83"/>
      <c r="BS144" s="128"/>
      <c r="BT144" s="128"/>
      <c r="BU144" s="128"/>
      <c r="BV144" s="128"/>
      <c r="BW144" s="65"/>
      <c r="BX144" s="174"/>
      <c r="BY144" s="128"/>
      <c r="BZ144" s="128"/>
      <c r="CA144" s="128"/>
      <c r="CB144" s="128"/>
      <c r="CC144" s="65"/>
      <c r="CD144" s="174"/>
      <c r="CE144" s="64"/>
      <c r="CF144" s="175"/>
      <c r="CG144" s="130"/>
      <c r="CH144" s="67"/>
      <c r="CI144" s="67"/>
      <c r="CJ144" s="67"/>
      <c r="CK144" s="67"/>
      <c r="CL144" s="158"/>
      <c r="CM144" s="180"/>
      <c r="CN144" s="95"/>
      <c r="CO144" s="95"/>
      <c r="CP144" s="95"/>
      <c r="CQ144" s="83"/>
      <c r="CR144" s="83"/>
      <c r="CS144" s="83"/>
      <c r="CT144" s="83"/>
      <c r="CU144" s="83"/>
      <c r="CV144" s="72"/>
      <c r="CW144" s="72"/>
      <c r="CX144" s="72"/>
      <c r="CY144" s="72"/>
      <c r="CZ144" s="86"/>
      <c r="DA144" s="86"/>
      <c r="DB144" s="119"/>
      <c r="DC144" s="119"/>
      <c r="DD144" s="75"/>
      <c r="DE144" s="75"/>
      <c r="DF144" s="76"/>
      <c r="DG144" s="76"/>
      <c r="DH144" s="165"/>
      <c r="DI144" s="165"/>
      <c r="DJ144" s="228"/>
      <c r="DK144" s="228"/>
      <c r="DL144" s="228"/>
      <c r="DM144" s="228"/>
      <c r="DN144" s="228"/>
      <c r="DO144" s="80"/>
      <c r="DP144" s="228"/>
      <c r="DQ144" s="80"/>
      <c r="DR144" s="80"/>
      <c r="DS144" s="81"/>
      <c r="DT144" s="82"/>
      <c r="DU144" s="83"/>
      <c r="DV144" s="159"/>
      <c r="DW144" s="82"/>
      <c r="DX144" s="67"/>
      <c r="DY144" s="67"/>
      <c r="DZ144" s="67"/>
      <c r="EA144" s="1214"/>
      <c r="EB144" s="1214"/>
      <c r="EC144" s="87"/>
      <c r="ED144" s="88"/>
      <c r="EE144" s="95"/>
      <c r="EF144" s="83"/>
      <c r="EG144" s="119"/>
      <c r="EH144" s="76"/>
      <c r="EI144" s="80"/>
      <c r="EJ144" s="159"/>
      <c r="EK144" s="89"/>
      <c r="EL144" s="89"/>
      <c r="EM144" s="89"/>
      <c r="EN144" s="89"/>
      <c r="EO144" s="89"/>
      <c r="EP144" s="89"/>
      <c r="EQ144" s="89"/>
      <c r="ER144" s="89"/>
      <c r="ES144" s="89"/>
      <c r="ET144" s="89"/>
    </row>
    <row r="145" spans="1:150" s="90" customFormat="1" x14ac:dyDescent="0.25">
      <c r="A145" s="242"/>
      <c r="B145" s="222"/>
      <c r="C145" s="223"/>
      <c r="D145" s="1134"/>
      <c r="E145" s="123"/>
      <c r="F145" s="123"/>
      <c r="G145" s="123"/>
      <c r="H145" s="123"/>
      <c r="I145" s="122"/>
      <c r="J145" s="160"/>
      <c r="K145" s="160"/>
      <c r="L145" s="165"/>
      <c r="M145" s="165"/>
      <c r="N145" s="56"/>
      <c r="O145" s="6"/>
      <c r="P145" s="80"/>
      <c r="Q145" s="80"/>
      <c r="R145" s="80"/>
      <c r="S145" s="80"/>
      <c r="T145" s="80"/>
      <c r="U145" s="80"/>
      <c r="V145" s="80"/>
      <c r="W145" s="80"/>
      <c r="X145" s="80"/>
      <c r="Y145" s="80"/>
      <c r="Z145" s="80"/>
      <c r="AA145" s="80"/>
      <c r="AB145" s="80"/>
      <c r="AC145" s="80"/>
      <c r="AD145" s="80"/>
      <c r="AE145" s="80"/>
      <c r="AF145" s="80"/>
      <c r="AG145" s="80"/>
      <c r="AH145" s="80"/>
      <c r="AI145" s="80"/>
      <c r="AJ145" s="80"/>
      <c r="AK145" s="80"/>
      <c r="AL145" s="80"/>
      <c r="AM145" s="80"/>
      <c r="AN145" s="80"/>
      <c r="AO145" s="80"/>
      <c r="AP145" s="80"/>
      <c r="AQ145" s="80"/>
      <c r="AR145" s="80"/>
      <c r="AS145" s="80"/>
      <c r="AT145" s="80"/>
      <c r="AU145" s="80"/>
      <c r="AV145" s="80"/>
      <c r="AW145" s="58"/>
      <c r="AX145" s="99"/>
      <c r="AY145" s="99"/>
      <c r="AZ145" s="92"/>
      <c r="BA145" s="101"/>
      <c r="BB145" s="82"/>
      <c r="BC145" s="82"/>
      <c r="BD145" s="82"/>
      <c r="BE145" s="31"/>
      <c r="BF145" s="82"/>
      <c r="BG145" s="83"/>
      <c r="BH145" s="83"/>
      <c r="BI145" s="83"/>
      <c r="BJ145" s="117"/>
      <c r="BK145" s="117"/>
      <c r="BL145" s="83"/>
      <c r="BM145" s="117"/>
      <c r="BN145" s="83"/>
      <c r="BO145" s="83"/>
      <c r="BP145" s="83"/>
      <c r="BQ145" s="83"/>
      <c r="BR145" s="83"/>
      <c r="BS145" s="128"/>
      <c r="BT145" s="128"/>
      <c r="BU145" s="128"/>
      <c r="BV145" s="128"/>
      <c r="BW145" s="93"/>
      <c r="BX145" s="179"/>
      <c r="BY145" s="128"/>
      <c r="BZ145" s="128"/>
      <c r="CA145" s="128"/>
      <c r="CB145" s="128"/>
      <c r="CC145" s="93"/>
      <c r="CD145" s="179"/>
      <c r="CE145" s="64"/>
      <c r="CF145" s="127"/>
      <c r="CG145" s="130"/>
      <c r="CH145" s="67"/>
      <c r="CI145" s="67"/>
      <c r="CJ145" s="67"/>
      <c r="CK145" s="67"/>
      <c r="CL145" s="158"/>
      <c r="CM145" s="180"/>
      <c r="CN145" s="95"/>
      <c r="CO145" s="95"/>
      <c r="CP145" s="95"/>
      <c r="CQ145" s="83"/>
      <c r="CR145" s="83"/>
      <c r="CS145" s="83"/>
      <c r="CT145" s="83"/>
      <c r="CU145" s="83"/>
      <c r="CV145" s="118"/>
      <c r="CW145" s="118"/>
      <c r="CX145" s="118"/>
      <c r="CY145" s="118"/>
      <c r="CZ145" s="67"/>
      <c r="DA145" s="67"/>
      <c r="DB145" s="119"/>
      <c r="DC145" s="119"/>
      <c r="DD145" s="75"/>
      <c r="DE145" s="75"/>
      <c r="DF145" s="162"/>
      <c r="DG145" s="162"/>
      <c r="DH145" s="56"/>
      <c r="DI145" s="56"/>
      <c r="DJ145" s="78"/>
      <c r="DK145" s="78"/>
      <c r="DL145" s="78"/>
      <c r="DM145" s="78"/>
      <c r="DN145" s="78"/>
      <c r="DO145" s="80"/>
      <c r="DP145" s="78"/>
      <c r="DQ145" s="80"/>
      <c r="DR145" s="80"/>
      <c r="DS145" s="81"/>
      <c r="DT145" s="82"/>
      <c r="DU145" s="83"/>
      <c r="DV145" s="159"/>
      <c r="DW145" s="82"/>
      <c r="DX145" s="86"/>
      <c r="DY145" s="86"/>
      <c r="DZ145" s="67"/>
      <c r="EA145" s="1214"/>
      <c r="EB145" s="1214"/>
      <c r="EC145" s="87"/>
      <c r="ED145" s="88"/>
      <c r="EE145" s="95"/>
      <c r="EF145" s="83"/>
      <c r="EG145" s="119"/>
      <c r="EH145" s="162"/>
      <c r="EI145" s="80"/>
      <c r="EJ145" s="159"/>
      <c r="EK145" s="89"/>
      <c r="EL145" s="89"/>
      <c r="EM145" s="89"/>
      <c r="EN145" s="89"/>
      <c r="EO145" s="89"/>
      <c r="EP145" s="89"/>
      <c r="EQ145" s="89"/>
      <c r="ER145" s="89"/>
      <c r="ES145" s="89"/>
      <c r="ET145" s="89"/>
    </row>
    <row r="146" spans="1:150" s="90" customFormat="1" x14ac:dyDescent="0.25">
      <c r="A146" s="242"/>
      <c r="B146" s="222"/>
      <c r="C146" s="223"/>
      <c r="D146" s="1134"/>
      <c r="E146" s="123"/>
      <c r="F146" s="123"/>
      <c r="G146" s="123"/>
      <c r="H146" s="123"/>
      <c r="I146" s="123"/>
      <c r="J146" s="160"/>
      <c r="K146" s="160"/>
      <c r="L146" s="165"/>
      <c r="M146" s="165"/>
      <c r="N146" s="56"/>
      <c r="O146" s="6"/>
      <c r="P146" s="80"/>
      <c r="Q146" s="80"/>
      <c r="R146" s="80"/>
      <c r="S146" s="80"/>
      <c r="T146" s="80"/>
      <c r="U146" s="80"/>
      <c r="V146" s="80"/>
      <c r="W146" s="80"/>
      <c r="X146" s="80"/>
      <c r="Y146" s="80"/>
      <c r="Z146" s="80"/>
      <c r="AA146" s="80"/>
      <c r="AB146" s="80"/>
      <c r="AC146" s="80"/>
      <c r="AD146" s="80"/>
      <c r="AE146" s="80"/>
      <c r="AF146" s="80"/>
      <c r="AG146" s="80"/>
      <c r="AH146" s="80"/>
      <c r="AI146" s="80"/>
      <c r="AJ146" s="80"/>
      <c r="AK146" s="80"/>
      <c r="AL146" s="80"/>
      <c r="AM146" s="80"/>
      <c r="AN146" s="80"/>
      <c r="AO146" s="80"/>
      <c r="AP146" s="80"/>
      <c r="AQ146" s="80"/>
      <c r="AR146" s="80"/>
      <c r="AS146" s="80"/>
      <c r="AT146" s="80"/>
      <c r="AU146" s="80"/>
      <c r="AV146" s="80"/>
      <c r="AW146" s="58"/>
      <c r="AX146" s="99"/>
      <c r="AY146" s="99"/>
      <c r="AZ146" s="92"/>
      <c r="BA146" s="101"/>
      <c r="BB146" s="83"/>
      <c r="BC146" s="82"/>
      <c r="BD146" s="82"/>
      <c r="BE146" s="31"/>
      <c r="BF146" s="82"/>
      <c r="BG146" s="83"/>
      <c r="BH146" s="83"/>
      <c r="BI146" s="83"/>
      <c r="BJ146" s="117"/>
      <c r="BK146" s="117"/>
      <c r="BL146" s="83"/>
      <c r="BM146" s="117"/>
      <c r="BN146" s="83"/>
      <c r="BO146" s="83"/>
      <c r="BP146" s="83"/>
      <c r="BQ146" s="83"/>
      <c r="BR146" s="83"/>
      <c r="BS146" s="128"/>
      <c r="BT146" s="64"/>
      <c r="BU146" s="128"/>
      <c r="BV146" s="128"/>
      <c r="BW146" s="65"/>
      <c r="BX146" s="66"/>
      <c r="BY146" s="128"/>
      <c r="BZ146" s="64"/>
      <c r="CA146" s="128"/>
      <c r="CB146" s="128"/>
      <c r="CC146" s="65"/>
      <c r="CD146" s="66"/>
      <c r="CE146" s="64"/>
      <c r="CF146" s="175"/>
      <c r="CG146" s="108"/>
      <c r="CH146" s="67"/>
      <c r="CI146" s="67"/>
      <c r="CJ146" s="67"/>
      <c r="CK146" s="67"/>
      <c r="CL146" s="158"/>
      <c r="CM146" s="180"/>
      <c r="CN146" s="95"/>
      <c r="CO146" s="95"/>
      <c r="CP146" s="95"/>
      <c r="CQ146" s="83"/>
      <c r="CR146" s="83"/>
      <c r="CS146" s="83"/>
      <c r="CT146" s="83"/>
      <c r="CU146" s="83"/>
      <c r="CV146" s="118"/>
      <c r="CW146" s="118"/>
      <c r="CX146" s="118"/>
      <c r="CY146" s="118"/>
      <c r="CZ146" s="67"/>
      <c r="DA146" s="67"/>
      <c r="DB146" s="119"/>
      <c r="DC146" s="119"/>
      <c r="DD146" s="75"/>
      <c r="DE146" s="75"/>
      <c r="DF146" s="162"/>
      <c r="DG146" s="162"/>
      <c r="DH146" s="56"/>
      <c r="DI146" s="56"/>
      <c r="DJ146" s="228"/>
      <c r="DK146" s="228"/>
      <c r="DL146" s="228"/>
      <c r="DM146" s="228"/>
      <c r="DN146" s="228"/>
      <c r="DO146" s="79"/>
      <c r="DP146" s="228"/>
      <c r="DQ146" s="80"/>
      <c r="DR146" s="80"/>
      <c r="DS146" s="81"/>
      <c r="DT146" s="82"/>
      <c r="DU146" s="83"/>
      <c r="DV146" s="159"/>
      <c r="DW146" s="82"/>
      <c r="DX146" s="67"/>
      <c r="DY146" s="67"/>
      <c r="DZ146" s="67"/>
      <c r="EA146" s="1214"/>
      <c r="EB146" s="1214"/>
      <c r="EC146" s="87"/>
      <c r="ED146" s="88"/>
      <c r="EE146" s="95"/>
      <c r="EF146" s="83"/>
      <c r="EG146" s="119"/>
      <c r="EH146" s="162"/>
      <c r="EI146" s="80"/>
      <c r="EJ146" s="159"/>
      <c r="EK146" s="89"/>
      <c r="EL146" s="89"/>
      <c r="EM146" s="89"/>
      <c r="EN146" s="89"/>
      <c r="EO146" s="89"/>
      <c r="EP146" s="89"/>
      <c r="EQ146" s="89"/>
      <c r="ER146" s="89"/>
      <c r="ES146" s="89"/>
      <c r="ET146" s="89"/>
    </row>
    <row r="147" spans="1:150" s="90" customFormat="1" x14ac:dyDescent="0.25">
      <c r="A147" s="242"/>
      <c r="B147" s="222"/>
      <c r="C147" s="223"/>
      <c r="D147" s="1134"/>
      <c r="E147" s="123"/>
      <c r="F147" s="123"/>
      <c r="G147" s="123"/>
      <c r="H147" s="123"/>
      <c r="I147" s="123"/>
      <c r="J147" s="160"/>
      <c r="K147" s="160"/>
      <c r="L147" s="56"/>
      <c r="M147" s="56"/>
      <c r="N147" s="56"/>
      <c r="O147" s="6"/>
      <c r="P147" s="80"/>
      <c r="Q147" s="80"/>
      <c r="R147" s="80"/>
      <c r="S147" s="80"/>
      <c r="T147" s="80"/>
      <c r="U147" s="80"/>
      <c r="V147" s="80"/>
      <c r="W147" s="80"/>
      <c r="X147" s="80"/>
      <c r="Y147" s="80"/>
      <c r="Z147" s="80"/>
      <c r="AA147" s="80"/>
      <c r="AB147" s="80"/>
      <c r="AC147" s="80"/>
      <c r="AD147" s="80"/>
      <c r="AE147" s="80"/>
      <c r="AF147" s="80"/>
      <c r="AG147" s="80"/>
      <c r="AH147" s="80"/>
      <c r="AI147" s="80"/>
      <c r="AJ147" s="80"/>
      <c r="AK147" s="80"/>
      <c r="AL147" s="80"/>
      <c r="AM147" s="80"/>
      <c r="AN147" s="80"/>
      <c r="AO147" s="80"/>
      <c r="AP147" s="80"/>
      <c r="AQ147" s="80"/>
      <c r="AR147" s="80"/>
      <c r="AS147" s="80"/>
      <c r="AT147" s="80"/>
      <c r="AU147" s="80"/>
      <c r="AV147" s="80"/>
      <c r="AW147" s="58"/>
      <c r="AX147" s="99"/>
      <c r="AY147" s="99"/>
      <c r="AZ147" s="92"/>
      <c r="BA147" s="101"/>
      <c r="BB147" s="83"/>
      <c r="BC147" s="83"/>
      <c r="BD147" s="83"/>
      <c r="BE147" s="117"/>
      <c r="BF147" s="83"/>
      <c r="BG147" s="83"/>
      <c r="BH147" s="83"/>
      <c r="BI147" s="83"/>
      <c r="BJ147" s="117"/>
      <c r="BK147" s="117"/>
      <c r="BL147" s="83"/>
      <c r="BM147" s="117"/>
      <c r="BN147" s="83"/>
      <c r="BO147" s="83"/>
      <c r="BP147" s="83"/>
      <c r="BQ147" s="83"/>
      <c r="BR147" s="83"/>
      <c r="BS147" s="64"/>
      <c r="BT147" s="128"/>
      <c r="BU147" s="128"/>
      <c r="BV147" s="128"/>
      <c r="BW147" s="65"/>
      <c r="BX147" s="174"/>
      <c r="BY147" s="64"/>
      <c r="BZ147" s="128"/>
      <c r="CA147" s="128"/>
      <c r="CB147" s="128"/>
      <c r="CC147" s="65"/>
      <c r="CD147" s="174"/>
      <c r="CE147" s="64"/>
      <c r="CF147" s="127"/>
      <c r="CG147" s="108"/>
      <c r="CH147" s="67"/>
      <c r="CI147" s="67"/>
      <c r="CJ147" s="67"/>
      <c r="CK147" s="67"/>
      <c r="CL147" s="158"/>
      <c r="CM147" s="100"/>
      <c r="CN147" s="94"/>
      <c r="CO147" s="94"/>
      <c r="CP147" s="94"/>
      <c r="CQ147" s="82"/>
      <c r="CR147" s="82"/>
      <c r="CS147" s="82"/>
      <c r="CT147" s="82"/>
      <c r="CU147" s="82"/>
      <c r="CV147" s="118"/>
      <c r="CW147" s="118"/>
      <c r="CX147" s="118"/>
      <c r="CY147" s="118"/>
      <c r="CZ147" s="67"/>
      <c r="DA147" s="67"/>
      <c r="DB147" s="119"/>
      <c r="DC147" s="119"/>
      <c r="DD147" s="75"/>
      <c r="DE147" s="75"/>
      <c r="DF147" s="162"/>
      <c r="DG147" s="162"/>
      <c r="DH147" s="56"/>
      <c r="DI147" s="56"/>
      <c r="DJ147" s="228"/>
      <c r="DK147" s="228"/>
      <c r="DL147" s="228"/>
      <c r="DM147" s="228"/>
      <c r="DN147" s="228"/>
      <c r="DO147" s="80"/>
      <c r="DP147" s="228"/>
      <c r="DQ147" s="80"/>
      <c r="DR147" s="80"/>
      <c r="DS147" s="81"/>
      <c r="DT147" s="82"/>
      <c r="DU147" s="83"/>
      <c r="DV147" s="159"/>
      <c r="DW147" s="82"/>
      <c r="DX147" s="67"/>
      <c r="DY147" s="67"/>
      <c r="DZ147" s="67"/>
      <c r="EA147" s="1214"/>
      <c r="EB147" s="1214"/>
      <c r="EC147" s="87"/>
      <c r="ED147" s="88"/>
      <c r="EE147" s="94"/>
      <c r="EF147" s="82"/>
      <c r="EG147" s="119"/>
      <c r="EH147" s="162"/>
      <c r="EI147" s="80"/>
      <c r="EJ147" s="159"/>
      <c r="EK147" s="89"/>
      <c r="EL147" s="89"/>
      <c r="EM147" s="89"/>
      <c r="EN147" s="89"/>
      <c r="EO147" s="89"/>
      <c r="EP147" s="89"/>
      <c r="EQ147" s="89"/>
      <c r="ER147" s="89"/>
      <c r="ES147" s="89"/>
      <c r="ET147" s="89"/>
    </row>
    <row r="148" spans="1:150" s="90" customFormat="1" x14ac:dyDescent="0.25">
      <c r="A148" s="242"/>
      <c r="B148" s="222"/>
      <c r="C148" s="223"/>
      <c r="D148" s="1134"/>
      <c r="E148" s="123"/>
      <c r="F148" s="123"/>
      <c r="G148" s="123"/>
      <c r="H148" s="123"/>
      <c r="I148" s="123"/>
      <c r="J148" s="160"/>
      <c r="K148" s="160"/>
      <c r="L148" s="165"/>
      <c r="M148" s="165"/>
      <c r="N148" s="56"/>
      <c r="O148" s="6"/>
      <c r="P148" s="80"/>
      <c r="Q148" s="80"/>
      <c r="R148" s="80"/>
      <c r="S148" s="80"/>
      <c r="T148" s="80"/>
      <c r="U148" s="80"/>
      <c r="V148" s="80"/>
      <c r="W148" s="80"/>
      <c r="X148" s="80"/>
      <c r="Y148" s="80"/>
      <c r="Z148" s="80"/>
      <c r="AA148" s="80"/>
      <c r="AB148" s="80"/>
      <c r="AC148" s="80"/>
      <c r="AD148" s="80"/>
      <c r="AE148" s="80"/>
      <c r="AF148" s="80"/>
      <c r="AG148" s="80"/>
      <c r="AH148" s="80"/>
      <c r="AI148" s="80"/>
      <c r="AJ148" s="80"/>
      <c r="AK148" s="80"/>
      <c r="AL148" s="80"/>
      <c r="AM148" s="80"/>
      <c r="AN148" s="80"/>
      <c r="AO148" s="80"/>
      <c r="AP148" s="80"/>
      <c r="AQ148" s="80"/>
      <c r="AR148" s="80"/>
      <c r="AS148" s="80"/>
      <c r="AT148" s="80"/>
      <c r="AU148" s="80"/>
      <c r="AV148" s="80"/>
      <c r="AW148" s="58"/>
      <c r="AX148" s="99"/>
      <c r="AY148" s="99"/>
      <c r="AZ148" s="92"/>
      <c r="BA148" s="114"/>
      <c r="BB148" s="83"/>
      <c r="BC148" s="82"/>
      <c r="BD148" s="82"/>
      <c r="BE148" s="31"/>
      <c r="BF148" s="82"/>
      <c r="BG148" s="83"/>
      <c r="BH148" s="83"/>
      <c r="BI148" s="83"/>
      <c r="BJ148" s="117"/>
      <c r="BK148" s="117"/>
      <c r="BL148" s="83"/>
      <c r="BM148" s="117"/>
      <c r="BN148" s="83"/>
      <c r="BO148" s="83"/>
      <c r="BP148" s="83"/>
      <c r="BQ148" s="83"/>
      <c r="BR148" s="83"/>
      <c r="BS148" s="128"/>
      <c r="BT148" s="128"/>
      <c r="BU148" s="128"/>
      <c r="BV148" s="128"/>
      <c r="BW148" s="65"/>
      <c r="BX148" s="66"/>
      <c r="BY148" s="128"/>
      <c r="BZ148" s="128"/>
      <c r="CA148" s="128"/>
      <c r="CB148" s="128"/>
      <c r="CC148" s="65"/>
      <c r="CD148" s="66"/>
      <c r="CE148" s="64"/>
      <c r="CF148" s="127"/>
      <c r="CG148" s="108"/>
      <c r="CH148" s="67"/>
      <c r="CI148" s="67"/>
      <c r="CJ148" s="67"/>
      <c r="CK148" s="67"/>
      <c r="CL148" s="158"/>
      <c r="CM148" s="100"/>
      <c r="CN148" s="94"/>
      <c r="CO148" s="94"/>
      <c r="CP148" s="94"/>
      <c r="CQ148" s="82"/>
      <c r="CR148" s="82"/>
      <c r="CS148" s="82"/>
      <c r="CT148" s="82"/>
      <c r="CU148" s="82"/>
      <c r="CV148" s="118"/>
      <c r="CW148" s="118"/>
      <c r="CX148" s="72"/>
      <c r="CY148" s="118"/>
      <c r="CZ148" s="67"/>
      <c r="DA148" s="67"/>
      <c r="DB148" s="119"/>
      <c r="DC148" s="119"/>
      <c r="DD148" s="75"/>
      <c r="DE148" s="75"/>
      <c r="DF148" s="162"/>
      <c r="DG148" s="162"/>
      <c r="DH148" s="56"/>
      <c r="DI148" s="56"/>
      <c r="DJ148" s="228"/>
      <c r="DK148" s="228"/>
      <c r="DL148" s="228"/>
      <c r="DM148" s="228"/>
      <c r="DN148" s="228"/>
      <c r="DO148" s="80"/>
      <c r="DP148" s="228"/>
      <c r="DQ148" s="80"/>
      <c r="DR148" s="80"/>
      <c r="DS148" s="81"/>
      <c r="DT148" s="82"/>
      <c r="DU148" s="83"/>
      <c r="DV148" s="159"/>
      <c r="DW148" s="82"/>
      <c r="DX148" s="67"/>
      <c r="DY148" s="67"/>
      <c r="DZ148" s="67"/>
      <c r="EA148" s="1214"/>
      <c r="EB148" s="1214"/>
      <c r="EC148" s="87"/>
      <c r="ED148" s="88"/>
      <c r="EE148" s="94"/>
      <c r="EF148" s="82"/>
      <c r="EG148" s="119"/>
      <c r="EH148" s="162"/>
      <c r="EI148" s="80"/>
      <c r="EJ148" s="159"/>
      <c r="EK148" s="89"/>
      <c r="EL148" s="89"/>
      <c r="EM148" s="89"/>
      <c r="EN148" s="89"/>
      <c r="EO148" s="89"/>
      <c r="EP148" s="89"/>
      <c r="EQ148" s="89"/>
      <c r="ER148" s="89"/>
      <c r="ES148" s="89"/>
      <c r="ET148" s="89"/>
    </row>
    <row r="149" spans="1:150" s="90" customFormat="1" x14ac:dyDescent="0.25">
      <c r="A149" s="242"/>
      <c r="B149" s="222"/>
      <c r="C149" s="223"/>
      <c r="D149" s="1134"/>
      <c r="E149" s="123"/>
      <c r="F149" s="123"/>
      <c r="G149" s="123"/>
      <c r="H149" s="123"/>
      <c r="I149" s="123"/>
      <c r="J149" s="160"/>
      <c r="K149" s="160"/>
      <c r="L149" s="165"/>
      <c r="M149" s="165"/>
      <c r="N149" s="165"/>
      <c r="O149" s="6"/>
      <c r="P149" s="80"/>
      <c r="Q149" s="80"/>
      <c r="R149" s="80"/>
      <c r="S149" s="80"/>
      <c r="T149" s="80"/>
      <c r="U149" s="80"/>
      <c r="V149" s="80"/>
      <c r="W149" s="80"/>
      <c r="X149" s="80"/>
      <c r="Y149" s="80"/>
      <c r="Z149" s="80"/>
      <c r="AA149" s="80"/>
      <c r="AB149" s="80"/>
      <c r="AC149" s="80"/>
      <c r="AD149" s="80"/>
      <c r="AE149" s="80"/>
      <c r="AF149" s="80"/>
      <c r="AG149" s="80"/>
      <c r="AH149" s="80"/>
      <c r="AI149" s="80"/>
      <c r="AJ149" s="80"/>
      <c r="AK149" s="80"/>
      <c r="AL149" s="80"/>
      <c r="AM149" s="80"/>
      <c r="AN149" s="80"/>
      <c r="AO149" s="80"/>
      <c r="AP149" s="80"/>
      <c r="AQ149" s="80"/>
      <c r="AR149" s="80"/>
      <c r="AS149" s="80"/>
      <c r="AT149" s="80"/>
      <c r="AU149" s="80"/>
      <c r="AV149" s="80"/>
      <c r="AW149" s="58"/>
      <c r="AX149" s="99"/>
      <c r="AY149" s="172"/>
      <c r="AZ149" s="173"/>
      <c r="BA149" s="114"/>
      <c r="BB149" s="83"/>
      <c r="BC149" s="83"/>
      <c r="BD149" s="83"/>
      <c r="BE149" s="117"/>
      <c r="BF149" s="83"/>
      <c r="BG149" s="83"/>
      <c r="BH149" s="83"/>
      <c r="BI149" s="83"/>
      <c r="BJ149" s="117"/>
      <c r="BK149" s="117"/>
      <c r="BL149" s="83"/>
      <c r="BM149" s="117"/>
      <c r="BN149" s="83"/>
      <c r="BO149" s="83"/>
      <c r="BP149" s="83"/>
      <c r="BQ149" s="83"/>
      <c r="BR149" s="83"/>
      <c r="BS149" s="128"/>
      <c r="BT149" s="64"/>
      <c r="BU149" s="64"/>
      <c r="BV149" s="64"/>
      <c r="BW149" s="93"/>
      <c r="BX149" s="174"/>
      <c r="BY149" s="128"/>
      <c r="BZ149" s="64"/>
      <c r="CA149" s="64"/>
      <c r="CB149" s="64"/>
      <c r="CC149" s="93"/>
      <c r="CD149" s="174"/>
      <c r="CE149" s="64"/>
      <c r="CF149" s="175"/>
      <c r="CG149" s="108"/>
      <c r="CH149" s="67"/>
      <c r="CI149" s="67"/>
      <c r="CJ149" s="67"/>
      <c r="CK149" s="67"/>
      <c r="CL149" s="158"/>
      <c r="CM149" s="100"/>
      <c r="CN149" s="94"/>
      <c r="CO149" s="94"/>
      <c r="CP149" s="94"/>
      <c r="CQ149" s="82"/>
      <c r="CR149" s="82"/>
      <c r="CS149" s="82"/>
      <c r="CT149" s="82"/>
      <c r="CU149" s="82"/>
      <c r="CV149" s="118"/>
      <c r="CW149" s="118"/>
      <c r="CX149" s="118"/>
      <c r="CY149" s="118"/>
      <c r="CZ149" s="67"/>
      <c r="DA149" s="67"/>
      <c r="DB149" s="119"/>
      <c r="DC149" s="119"/>
      <c r="DD149" s="75"/>
      <c r="DE149" s="75"/>
      <c r="DF149" s="162"/>
      <c r="DG149" s="162"/>
      <c r="DH149" s="56"/>
      <c r="DI149" s="56"/>
      <c r="DJ149" s="228"/>
      <c r="DK149" s="228"/>
      <c r="DL149" s="228"/>
      <c r="DM149" s="228"/>
      <c r="DN149" s="228"/>
      <c r="DO149" s="80"/>
      <c r="DP149" s="228"/>
      <c r="DQ149" s="80"/>
      <c r="DR149" s="80"/>
      <c r="DS149" s="81"/>
      <c r="DT149" s="82"/>
      <c r="DU149" s="83"/>
      <c r="DV149" s="159"/>
      <c r="DW149" s="82"/>
      <c r="DX149" s="67"/>
      <c r="DY149" s="67"/>
      <c r="DZ149" s="67"/>
      <c r="EA149" s="1214"/>
      <c r="EB149" s="1214"/>
      <c r="EC149" s="87"/>
      <c r="ED149" s="88"/>
      <c r="EE149" s="94"/>
      <c r="EF149" s="82"/>
      <c r="EG149" s="119"/>
      <c r="EH149" s="162"/>
      <c r="EI149" s="80"/>
      <c r="EJ149" s="159"/>
      <c r="EK149" s="89"/>
      <c r="EL149" s="89"/>
      <c r="EM149" s="89"/>
      <c r="EN149" s="89"/>
      <c r="EO149" s="89"/>
      <c r="EP149" s="89"/>
      <c r="EQ149" s="89"/>
      <c r="ER149" s="89"/>
      <c r="ES149" s="89"/>
      <c r="ET149" s="89"/>
    </row>
    <row r="150" spans="1:150" s="90" customFormat="1" x14ac:dyDescent="0.25">
      <c r="A150" s="242"/>
      <c r="B150" s="222"/>
      <c r="C150" s="223"/>
      <c r="D150" s="1134"/>
      <c r="E150" s="236"/>
      <c r="F150" s="236"/>
      <c r="G150" s="236"/>
      <c r="H150" s="236"/>
      <c r="I150" s="236"/>
      <c r="J150" s="160"/>
      <c r="K150" s="160"/>
      <c r="L150" s="165"/>
      <c r="M150" s="165"/>
      <c r="N150" s="56"/>
      <c r="O150" s="6"/>
      <c r="P150" s="80"/>
      <c r="Q150" s="80"/>
      <c r="R150" s="80"/>
      <c r="S150" s="80"/>
      <c r="T150" s="80"/>
      <c r="U150" s="80"/>
      <c r="V150" s="80"/>
      <c r="W150" s="80"/>
      <c r="X150" s="80"/>
      <c r="Y150" s="80"/>
      <c r="Z150" s="80"/>
      <c r="AA150" s="80"/>
      <c r="AB150" s="80"/>
      <c r="AC150" s="80"/>
      <c r="AD150" s="80"/>
      <c r="AE150" s="80"/>
      <c r="AF150" s="80"/>
      <c r="AG150" s="80"/>
      <c r="AH150" s="80"/>
      <c r="AI150" s="80"/>
      <c r="AJ150" s="80"/>
      <c r="AK150" s="80"/>
      <c r="AL150" s="80"/>
      <c r="AM150" s="80"/>
      <c r="AN150" s="80"/>
      <c r="AO150" s="80"/>
      <c r="AP150" s="80"/>
      <c r="AQ150" s="80"/>
      <c r="AR150" s="80"/>
      <c r="AS150" s="80"/>
      <c r="AT150" s="80"/>
      <c r="AU150" s="80"/>
      <c r="AV150" s="80"/>
      <c r="AW150" s="58"/>
      <c r="AX150" s="99"/>
      <c r="AY150" s="99"/>
      <c r="AZ150" s="92"/>
      <c r="BA150" s="237"/>
      <c r="BB150" s="83"/>
      <c r="BC150" s="83"/>
      <c r="BD150" s="83"/>
      <c r="BE150" s="117"/>
      <c r="BF150" s="83"/>
      <c r="BG150" s="83"/>
      <c r="BH150" s="83"/>
      <c r="BI150" s="83"/>
      <c r="BJ150" s="117"/>
      <c r="BK150" s="117"/>
      <c r="BL150" s="83"/>
      <c r="BM150" s="117"/>
      <c r="BN150" s="83"/>
      <c r="BO150" s="83"/>
      <c r="BP150" s="83"/>
      <c r="BQ150" s="83"/>
      <c r="BR150" s="83"/>
      <c r="BS150" s="128"/>
      <c r="BT150" s="64"/>
      <c r="BU150" s="128"/>
      <c r="BV150" s="128"/>
      <c r="BW150" s="65"/>
      <c r="BX150" s="174"/>
      <c r="BY150" s="128"/>
      <c r="BZ150" s="64"/>
      <c r="CA150" s="128"/>
      <c r="CB150" s="128"/>
      <c r="CC150" s="65"/>
      <c r="CD150" s="174"/>
      <c r="CE150" s="64"/>
      <c r="CF150" s="175"/>
      <c r="CG150" s="130"/>
      <c r="CH150" s="67"/>
      <c r="CI150" s="67"/>
      <c r="CJ150" s="67"/>
      <c r="CK150" s="67"/>
      <c r="CL150" s="158"/>
      <c r="CM150" s="100"/>
      <c r="CN150" s="94"/>
      <c r="CO150" s="94"/>
      <c r="CP150" s="94"/>
      <c r="CQ150" s="82"/>
      <c r="CR150" s="82"/>
      <c r="CS150" s="82"/>
      <c r="CT150" s="82"/>
      <c r="CU150" s="82"/>
      <c r="CV150" s="72"/>
      <c r="CW150" s="72"/>
      <c r="CX150" s="72"/>
      <c r="CY150" s="72"/>
      <c r="CZ150" s="67"/>
      <c r="DA150" s="86"/>
      <c r="DB150" s="73"/>
      <c r="DC150" s="73"/>
      <c r="DD150" s="75"/>
      <c r="DE150" s="164"/>
      <c r="DF150" s="76"/>
      <c r="DG150" s="76"/>
      <c r="DH150" s="165"/>
      <c r="DI150" s="165"/>
      <c r="DJ150" s="228"/>
      <c r="DK150" s="228"/>
      <c r="DL150" s="228"/>
      <c r="DM150" s="228"/>
      <c r="DN150" s="228"/>
      <c r="DO150" s="80"/>
      <c r="DP150" s="228"/>
      <c r="DQ150" s="80"/>
      <c r="DR150" s="80"/>
      <c r="DS150" s="81"/>
      <c r="DT150" s="82"/>
      <c r="DU150" s="83"/>
      <c r="DV150" s="159"/>
      <c r="DW150" s="82"/>
      <c r="DX150" s="67"/>
      <c r="DY150" s="67"/>
      <c r="DZ150" s="67"/>
      <c r="EA150" s="1214"/>
      <c r="EB150" s="1214"/>
      <c r="EC150" s="87"/>
      <c r="ED150" s="88"/>
      <c r="EE150" s="94"/>
      <c r="EF150" s="82"/>
      <c r="EG150" s="73"/>
      <c r="EH150" s="76"/>
      <c r="EI150" s="80"/>
      <c r="EJ150" s="159"/>
      <c r="EK150" s="89"/>
      <c r="EL150" s="89"/>
      <c r="EM150" s="89"/>
      <c r="EN150" s="89"/>
      <c r="EO150" s="89"/>
      <c r="EP150" s="89"/>
      <c r="EQ150" s="89"/>
      <c r="ER150" s="89"/>
      <c r="ES150" s="89"/>
      <c r="ET150" s="89"/>
    </row>
    <row r="151" spans="1:150" s="90" customFormat="1" x14ac:dyDescent="0.25">
      <c r="A151" s="242"/>
      <c r="B151" s="222"/>
      <c r="C151" s="223"/>
      <c r="D151" s="1134"/>
      <c r="E151" s="122"/>
      <c r="F151" s="122"/>
      <c r="G151" s="122"/>
      <c r="H151" s="122"/>
      <c r="I151" s="122"/>
      <c r="J151" s="125"/>
      <c r="K151" s="125"/>
      <c r="L151" s="165"/>
      <c r="M151" s="165"/>
      <c r="N151" s="165"/>
      <c r="O151" s="6"/>
      <c r="P151" s="80"/>
      <c r="Q151" s="80"/>
      <c r="R151" s="80"/>
      <c r="S151" s="80"/>
      <c r="T151" s="80"/>
      <c r="U151" s="80"/>
      <c r="V151" s="80"/>
      <c r="W151" s="80"/>
      <c r="X151" s="80"/>
      <c r="Y151" s="80"/>
      <c r="Z151" s="80"/>
      <c r="AA151" s="80"/>
      <c r="AB151" s="80"/>
      <c r="AC151" s="80"/>
      <c r="AD151" s="80"/>
      <c r="AE151" s="80"/>
      <c r="AF151" s="80"/>
      <c r="AG151" s="80"/>
      <c r="AH151" s="80"/>
      <c r="AI151" s="80"/>
      <c r="AJ151" s="80"/>
      <c r="AK151" s="80"/>
      <c r="AL151" s="80"/>
      <c r="AM151" s="80"/>
      <c r="AN151" s="80"/>
      <c r="AO151" s="80"/>
      <c r="AP151" s="80"/>
      <c r="AQ151" s="80"/>
      <c r="AR151" s="80"/>
      <c r="AS151" s="80"/>
      <c r="AT151" s="80"/>
      <c r="AU151" s="80"/>
      <c r="AV151" s="80"/>
      <c r="AW151" s="58"/>
      <c r="AX151" s="99"/>
      <c r="AY151" s="172"/>
      <c r="AZ151" s="173"/>
      <c r="BA151" s="101"/>
      <c r="BB151" s="83"/>
      <c r="BC151" s="83"/>
      <c r="BD151" s="83"/>
      <c r="BE151" s="117"/>
      <c r="BF151" s="83"/>
      <c r="BG151" s="82"/>
      <c r="BH151" s="82"/>
      <c r="BI151" s="82"/>
      <c r="BJ151" s="31"/>
      <c r="BK151" s="31"/>
      <c r="BL151" s="82"/>
      <c r="BM151" s="31"/>
      <c r="BN151" s="82"/>
      <c r="BO151" s="82"/>
      <c r="BP151" s="82"/>
      <c r="BQ151" s="82"/>
      <c r="BR151" s="82"/>
      <c r="BS151" s="64"/>
      <c r="BT151" s="64"/>
      <c r="BU151" s="128"/>
      <c r="BV151" s="128"/>
      <c r="BW151" s="65"/>
      <c r="BX151" s="66"/>
      <c r="BY151" s="64"/>
      <c r="BZ151" s="64"/>
      <c r="CA151" s="128"/>
      <c r="CB151" s="128"/>
      <c r="CC151" s="65"/>
      <c r="CD151" s="66"/>
      <c r="CE151" s="64"/>
      <c r="CF151" s="127"/>
      <c r="CG151" s="108"/>
      <c r="CH151" s="67"/>
      <c r="CI151" s="67"/>
      <c r="CJ151" s="67"/>
      <c r="CK151" s="67"/>
      <c r="CL151" s="158"/>
      <c r="CM151" s="100"/>
      <c r="CN151" s="94"/>
      <c r="CO151" s="94"/>
      <c r="CP151" s="94"/>
      <c r="CQ151" s="82"/>
      <c r="CR151" s="82"/>
      <c r="CS151" s="82"/>
      <c r="CT151" s="82"/>
      <c r="CU151" s="82"/>
      <c r="CV151" s="118"/>
      <c r="CW151" s="118"/>
      <c r="CX151" s="72"/>
      <c r="CY151" s="118"/>
      <c r="CZ151" s="67"/>
      <c r="DA151" s="67"/>
      <c r="DB151" s="119"/>
      <c r="DC151" s="119"/>
      <c r="DD151" s="75"/>
      <c r="DE151" s="75"/>
      <c r="DF151" s="76"/>
      <c r="DG151" s="76"/>
      <c r="DH151" s="165"/>
      <c r="DI151" s="165"/>
      <c r="DJ151" s="78"/>
      <c r="DK151" s="78"/>
      <c r="DL151" s="78"/>
      <c r="DM151" s="78"/>
      <c r="DN151" s="78"/>
      <c r="DO151" s="80"/>
      <c r="DP151" s="78"/>
      <c r="DQ151" s="80"/>
      <c r="DR151" s="80"/>
      <c r="DS151" s="81"/>
      <c r="DT151" s="82"/>
      <c r="DU151" s="83"/>
      <c r="DV151" s="159"/>
      <c r="DW151" s="82"/>
      <c r="DX151" s="67"/>
      <c r="DY151" s="67"/>
      <c r="DZ151" s="67"/>
      <c r="EA151" s="1214"/>
      <c r="EB151" s="1214"/>
      <c r="EC151" s="87"/>
      <c r="ED151" s="88"/>
      <c r="EE151" s="94"/>
      <c r="EF151" s="82"/>
      <c r="EG151" s="119"/>
      <c r="EH151" s="76"/>
      <c r="EI151" s="80"/>
      <c r="EJ151" s="159"/>
      <c r="EK151" s="89"/>
      <c r="EL151" s="89"/>
      <c r="EM151" s="89"/>
      <c r="EN151" s="89"/>
      <c r="EO151" s="89"/>
      <c r="EP151" s="89"/>
      <c r="EQ151" s="89"/>
      <c r="ER151" s="89"/>
      <c r="ES151" s="89"/>
      <c r="ET151" s="89"/>
    </row>
    <row r="152" spans="1:150" s="90" customFormat="1" x14ac:dyDescent="0.25">
      <c r="A152" s="242"/>
      <c r="B152" s="222"/>
      <c r="C152" s="223"/>
      <c r="D152" s="1134"/>
      <c r="E152" s="123"/>
      <c r="F152" s="123"/>
      <c r="G152" s="123"/>
      <c r="H152" s="123"/>
      <c r="I152" s="123"/>
      <c r="J152" s="160"/>
      <c r="K152" s="160"/>
      <c r="L152" s="165"/>
      <c r="M152" s="165"/>
      <c r="N152" s="165"/>
      <c r="O152" s="6"/>
      <c r="P152" s="80"/>
      <c r="Q152" s="80"/>
      <c r="R152" s="80"/>
      <c r="S152" s="80"/>
      <c r="T152" s="80"/>
      <c r="U152" s="80"/>
      <c r="V152" s="80"/>
      <c r="W152" s="80"/>
      <c r="X152" s="80"/>
      <c r="Y152" s="80"/>
      <c r="Z152" s="80"/>
      <c r="AA152" s="80"/>
      <c r="AB152" s="80"/>
      <c r="AC152" s="80"/>
      <c r="AD152" s="80"/>
      <c r="AE152" s="80"/>
      <c r="AF152" s="80"/>
      <c r="AG152" s="80"/>
      <c r="AH152" s="80"/>
      <c r="AI152" s="80"/>
      <c r="AJ152" s="80"/>
      <c r="AK152" s="80"/>
      <c r="AL152" s="80"/>
      <c r="AM152" s="80"/>
      <c r="AN152" s="80"/>
      <c r="AO152" s="80"/>
      <c r="AP152" s="80"/>
      <c r="AQ152" s="80"/>
      <c r="AR152" s="80"/>
      <c r="AS152" s="80"/>
      <c r="AT152" s="80"/>
      <c r="AU152" s="80"/>
      <c r="AV152" s="80"/>
      <c r="AW152" s="58"/>
      <c r="AX152" s="99"/>
      <c r="AY152" s="172"/>
      <c r="AZ152" s="173"/>
      <c r="BA152" s="114"/>
      <c r="BB152" s="83"/>
      <c r="BC152" s="83"/>
      <c r="BD152" s="83"/>
      <c r="BE152" s="117"/>
      <c r="BF152" s="83"/>
      <c r="BG152" s="83"/>
      <c r="BH152" s="83"/>
      <c r="BI152" s="83"/>
      <c r="BJ152" s="117"/>
      <c r="BK152" s="117"/>
      <c r="BL152" s="83"/>
      <c r="BM152" s="117"/>
      <c r="BN152" s="83"/>
      <c r="BO152" s="83"/>
      <c r="BP152" s="83"/>
      <c r="BQ152" s="83"/>
      <c r="BR152" s="83"/>
      <c r="BS152" s="128"/>
      <c r="BT152" s="128"/>
      <c r="BU152" s="64"/>
      <c r="BV152" s="64"/>
      <c r="BW152" s="65"/>
      <c r="BX152" s="174"/>
      <c r="BY152" s="128"/>
      <c r="BZ152" s="128"/>
      <c r="CA152" s="64"/>
      <c r="CB152" s="64"/>
      <c r="CC152" s="65"/>
      <c r="CD152" s="174"/>
      <c r="CE152" s="64"/>
      <c r="CF152" s="175"/>
      <c r="CG152" s="130"/>
      <c r="CH152" s="67"/>
      <c r="CI152" s="67"/>
      <c r="CJ152" s="67"/>
      <c r="CK152" s="67"/>
      <c r="CL152" s="158"/>
      <c r="CM152" s="100"/>
      <c r="CN152" s="94"/>
      <c r="CO152" s="94"/>
      <c r="CP152" s="94"/>
      <c r="CQ152" s="82"/>
      <c r="CR152" s="82"/>
      <c r="CS152" s="82"/>
      <c r="CT152" s="82"/>
      <c r="CU152" s="82"/>
      <c r="CV152" s="118"/>
      <c r="CW152" s="118"/>
      <c r="CX152" s="118"/>
      <c r="CY152" s="118"/>
      <c r="CZ152" s="67"/>
      <c r="DA152" s="67"/>
      <c r="DB152" s="119"/>
      <c r="DC152" s="119"/>
      <c r="DD152" s="75"/>
      <c r="DE152" s="75"/>
      <c r="DF152" s="162"/>
      <c r="DG152" s="162"/>
      <c r="DH152" s="56"/>
      <c r="DI152" s="56"/>
      <c r="DJ152" s="78"/>
      <c r="DK152" s="78"/>
      <c r="DL152" s="78"/>
      <c r="DM152" s="78"/>
      <c r="DN152" s="78"/>
      <c r="DO152" s="80"/>
      <c r="DP152" s="78"/>
      <c r="DQ152" s="80"/>
      <c r="DR152" s="80"/>
      <c r="DS152" s="81"/>
      <c r="DT152" s="82"/>
      <c r="DU152" s="83"/>
      <c r="DV152" s="159"/>
      <c r="DW152" s="82"/>
      <c r="DX152" s="67"/>
      <c r="DY152" s="67"/>
      <c r="DZ152" s="67"/>
      <c r="EA152" s="1214"/>
      <c r="EB152" s="1214"/>
      <c r="EC152" s="87"/>
      <c r="ED152" s="88"/>
      <c r="EE152" s="94"/>
      <c r="EF152" s="82"/>
      <c r="EG152" s="119"/>
      <c r="EH152" s="162"/>
      <c r="EI152" s="80"/>
      <c r="EJ152" s="159"/>
      <c r="EK152" s="89"/>
      <c r="EL152" s="89"/>
      <c r="EM152" s="89"/>
      <c r="EN152" s="89"/>
      <c r="EO152" s="89"/>
      <c r="EP152" s="89"/>
      <c r="EQ152" s="89"/>
      <c r="ER152" s="89"/>
      <c r="ES152" s="89"/>
      <c r="ET152" s="89"/>
    </row>
  </sheetData>
  <dataConsolidate/>
  <mergeCells count="22">
    <mergeCell ref="BA1:BR2"/>
    <mergeCell ref="AX1:AZ2"/>
    <mergeCell ref="AI1:AS2"/>
    <mergeCell ref="A1:J2"/>
    <mergeCell ref="L1:N2"/>
    <mergeCell ref="O1:O2"/>
    <mergeCell ref="K1:K2"/>
    <mergeCell ref="P1:Z2"/>
    <mergeCell ref="AA1:AH2"/>
    <mergeCell ref="AT1:AW2"/>
    <mergeCell ref="EK1:ET2"/>
    <mergeCell ref="DF1:DI2"/>
    <mergeCell ref="CQ1:CU2"/>
    <mergeCell ref="CM1:CP2"/>
    <mergeCell ref="BS1:CF2"/>
    <mergeCell ref="DX1:DZ2"/>
    <mergeCell ref="EA1:EB2"/>
    <mergeCell ref="CH1:CL2"/>
    <mergeCell ref="DS1:DW2"/>
    <mergeCell ref="DJ1:DR2"/>
    <mergeCell ref="CV1:DA2"/>
    <mergeCell ref="DB1:DE2"/>
  </mergeCells>
  <conditionalFormatting sqref="DK81:DP81 DM127:DN127 DM95:DN95 DM100:DN101 DM110:DN110 DM87:DN87 DJ81:DL152 DK78:DP78 DJ79:DP79 DJ80:DN80 DJ71:DN72 DK70:DN70 DM73:DN74 DJ69:DL78 DJ68:DN68 DP127 DP95 DP100:DP101 DP110 DP87 DP78:DP81 DP70:DP74 DP68 DJ43:DM44 DP15 DP22 DK7:DN8 DJ13:DM13 DM16 DJ18:DM18 DJ22:DN22 DJ4:DL8 DJ15:DN15 DJ14:DL14 DJ16:DL17 DJ19:DL21 DJ9:DM9 DJ10:DL12 DJ23:DL42 DJ45:DL63">
    <cfRule type="containsErrors" priority="30" stopIfTrue="1">
      <formula>ISERROR(DJ4)</formula>
    </cfRule>
  </conditionalFormatting>
  <dataValidations xWindow="1335" yWindow="801" count="67">
    <dataValidation allowBlank="1" showInputMessage="1" showErrorMessage="1" prompt="How many patients were randomised to the control?" sqref="BL37:BN40 BI39:BJ39 BP40:BR40 BH37:BJ38 BH51:BJ51 BJ48:BJ49 BL52:BN52 BH41:BI50 BH52:BI54 BL53:BM54 BN46 BL41:BM51 BG11:BN11 BH60:BI62 BH32:BI36 BP74:BR74 BH73:BJ74 BL69:BM72 BO69:BR69 BP68 BL68:BN68 BD16:BF40 BH68:BI72 BD68:BF70 BL61:BN63 BD73:BF78 BH75:BI75 BD71:BE72 BI76:BI81 BL73:BL79 BM73:BN75 BD82:BE82 BJ78 BF82:BF152 BE80:BF80 BJ80 BN78 BD79:BE79 BP79 BM76:BM81 BH76:BH79 BO75:BR75 BN80 BQ80:BR80 BE81 BI10 BL12:BN12 BH12:BJ12 BD4:BF6 BP31:BQ31 BM13:BN13 BP4:BQ6 BL4:BM6 BH4:BI6 BL10:BM10 BL15:BM16 BE15:BF15 BL14:BN14 BH14:BJ14 BI13:BJ13 BI29:BJ29 BD9:BF14 BI15:BJ15 BL17:BL18 BL21:BN21 BP15:BQ19 BH16:BI20 BL19:BM20 BL22:BM22 BP22:BQ22 BH21:BJ22 BI23:BJ24 BL23:BN26 BH25:BJ26 BH27:BI28 BL27:BM27 BI9:BJ9 BL9:BN9 BH55:BJ59 BH63:BJ63 BH30:BJ31 BL28:BN31 BL55:BN59 BL60:BM60 BL32:BM36 BD41:BE63 BF42:BF50 BF52:BF63"/>
    <dataValidation allowBlank="1" showInputMessage="1" showErrorMessage="1" prompt="Over what time period was the intervention delivered?" sqref="AC82:AC152 Y35:Z44 W39:W40 Y47:Y53 Z45:Z56 AC76:AC77 Y56 AE75:AF75 Y34 AA70:AC70 AA75:AA77 Y82:AA152 AB83:AB152 AE82:AH152 AR63:AS63 AA69 Y57:Z63 AG69:AH69 Y68:Z81 AG75:AH76 AG78:AH78 AE77:AH77 AB75:AC75 AE70:AH70 AR12:AS14 AG21 AR60 Y32 Z10 AA15 AR21:AS21 Y4:Z9 AR23:AS26 AR9:AS10 AR37:AS59 AR29:AS30 AR68:AS152 AG60 Z32:Z34 Y11:Z31 AV11"/>
    <dataValidation allowBlank="1" showInputMessage="1" showErrorMessage="1" prompt="How many patients were screened for inclusion into the study?" sqref="CS76:CT77 BO37:BR38 BR39 BO39:BP39 BO41:BP41 BR41 BO42:BR44 BO7:BR10 CQ86:CU86 CS82:CT82 BK73 BR81 BF81:BH81 BJ81:BL81 BN81:BP81 BO80:BP80 BK80:BL80 BC80:BD81 BG80:BH80 BC73:BC74 BO11:BP14 BR11:BR14 BG15:BH15 BO5:BO6 BR5:BR6 BO27:BR29 BC15:BD15 BO20:BR21 BO23:BR24 BO25:BP26 BR25:BR26 BO32:BR34 BO45:BP59 BO30:BP30 BR45:BR59 BO60:BR60 BR30:BR31 BO31 BO61:BP63 BR35:BR36 BA68:BA152 BO35:BP36 EF86 BA4:BA63 BR61:BR63"/>
    <dataValidation allowBlank="1" showInputMessage="1" showErrorMessage="1" prompt="How often was the intervention used/conducted?" sqref="AF78 X39:X40 Y55 AU57 AF69 W68:X152 AF76 AF33 AF12:AF14 AP21:AQ21 AF21 AP23:AQ26 AF23:AF26 W10:Y10 AP12:AQ14 W4:X9 W41:X63 AP9:AQ10 AF29:AF30 AP29:AQ30 AF37:AF60 AP37:AQ60 W11:X38 AP68:AQ152 AP63:AQ63 AF7:AF10"/>
    <dataValidation allowBlank="1" showInputMessage="1" showErrorMessage="1" prompt="Is this study registered as a clinical trial?" sqref="DS22 DS4:DT4 DS5:DS6 DS7:DT21 DT51:DT59 DS68:DS65582 DS50:DS59 DS23:DT49 DS60:DT63"/>
    <dataValidation type="list" showInputMessage="1" showErrorMessage="1" prompt="How many patients were randomised to the intervention?" sqref="BK74:BK75 BK37:BK40 BG37:BG39 BO40 BG51 BK52 BK46 BC75:BC78 BK61:BK63 BO74 BD83:BE152 BC82:BC152 BK78 BG78 BG73:BG74 BG12:BG14 BK12:BK14 BC4:BC6 BC7:BN8 BK16 BC9:BC14 BG9 BK9 BK21 BG16:BG18 BG21:BG26 BK23:BK26 BK28:BK31 BG55:BG59 BG63 BG29:BG31 BC68:BC70 BK55:BK59 BK68 BC16:BC50 BC52:BC63">
      <formula1>WholeN1</formula1>
    </dataValidation>
    <dataValidation allowBlank="1" showInputMessage="1" showErrorMessage="1" prompt="If registered, what is the trial number?" sqref="DT50 DT5:DT6 DT22 DT68:DT65582"/>
    <dataValidation allowBlank="1" showInputMessage="1" showErrorMessage="1" prompt="Were the intervention and control groups similar in terms of their age at baseline?" sqref="CI87:CI152 CI82:CI85 CI78:CL81 CI76:CI77 CI32:CJ32 CK4:CL4 CI34:CJ34 CK32:CL34 CI5:CL31 CK60:CL60 CI35:CL59 CI61:CL63 CI68:CL75"/>
    <dataValidation allowBlank="1" showInputMessage="1" showErrorMessage="1" prompt="Were the intervention and control groups similar in terms of their severity of depression at baseline?" sqref="CH87:CH152 CH86:CL86 CI33:CJ33 CH4:CJ4 CI60:CJ60 CH5:CH63 CH68:CH85"/>
    <dataValidation allowBlank="1" showInputMessage="1" showErrorMessage="1" prompt="What % of patients were taking other medications when taking part in the study?" sqref="BX41:BX50 CD70:CG70 CD71:CD152 CE68:CG68 CE81:CG81 CD15 CD16:CG21 CD22 CD4:CG14 CD61:CG63 CD41:CG59 CD60 CF60:CG60 CF31:CG31 BX4:BX39 BX68:BX152 CD23:CG30 CD68:CD69 BX52:BX63 CE32:CG39 CD31:CD40"/>
    <dataValidation showInputMessage="1" showErrorMessage="1" prompt="Why should it be taken down in GRADE?" sqref="ED79:ED130 ED68:ED77 ED133:ED152 ED4:ED63"/>
    <dataValidation type="list" showInputMessage="1" showErrorMessage="1" prompt="Does any bias in the design of this study warrent taking points off in GRADE?_x000a__x000a_Generally well conducted study = 0_x000a_Some risk of bias = -1_x000a_Very high risk of bias = -2" sqref="EC68:EC152 EC4:EC63">
      <formula1>GRADE</formula1>
    </dataValidation>
    <dataValidation allowBlank="1" showInputMessage="1" showErrorMessage="1" prompt="Comment on why have made the judgement about bias" sqref="DI69 CN44:CO44 CN42:CN43 CN45:CN46 DI82:DI65582 DA97:DA103 DI75:DI77 DE109:DE152 DD150:DD151 DE101:DE107 CT83:CT85 DD89 CT87:CT130 CZ89 DA105:DA139 DA144:DA152 CZ150:CZ151 CT133:CT152 DE4:DE63 DR68:DR152 DE68:DE99 DW68:DW152 DW4:DW63 DA4:DA95 DR4:DR63 CO68:CO152 CO4:CO43 CO45:CO63"/>
    <dataValidation type="list" showInputMessage="1" showErrorMessage="1" promptTitle="Impervious to influence" prompt="Was the allocation sequence impervious to influence?  Ideally, the generation and administration of the sequence should be separate.  Good methods might include sealed opaque envelopes or phoning a statistician." sqref="CQ87:CR152 CQ82:CR85 CQ76:CR77">
      <formula1>YesNo3</formula1>
    </dataValidation>
    <dataValidation showInputMessage="1" showErrorMessage="1" prompt="What proportion of patients assigned to the intervention group that dropped out of the study?" sqref="DJ71:DN74 DJ44:DM44 DK43:DM43 DJ41:DJ43 DK41:DL42 DP80 DJ7:DN8 DJ69:DL70 DJ68:DN68 DJ14:DL15 DJ17:DL40 DJ80:DN80 DJ81:DL152 DJ75:DL77 DJ78:DP79 DM81:DP81 DP71:DP74 DP68 DJ45:DL63 DJ9:DM9 DJ16:DM16 DJ4:DL6 DM18 DJ10:DL12 DJ13:DM13"/>
    <dataValidation allowBlank="1" showInputMessage="1" showErrorMessage="1" prompt="What proportion of patients assigned the control droped out of the study?" sqref="DM75:DN77 DM45:DM46 DM41:DM42 DN41:DN46 DP128:DP152 DP82:DP86 DN13 DM69:DN70 DM47:DN63 DM111:DN126 DM88:DN94 DM102:DN109 DM96:DN99 DM128:DN152 DM82:DN86 DP75:DP77 DM19:DN40 DP69:DP70 DP4:DP63 DP111:DP126 DP88:DP94 DP102:DP109 DP96:DP99 DN9 DM17 DM4:DN6 DM14:DN15 DN16:DN18 DM10:DN12"/>
    <dataValidation allowBlank="1" showInputMessage="1" showErrorMessage="1" prompt="If there is a quote from the text that supports the judgement, put it here" sqref="DH70:DI74 DD90:DD99 DH82:DH65582 CN70:CN65582 DH69 DD107:DD149 DH75:DH78 DH79:DI81 DI78 DE100 DD101:DD105 CS83:CS85 CS87:CS130 DE108 CZ90:CZ96 DA104 CZ98:CZ149 CZ152 DA140:DA143 CS133:CS152 DD152 CN68 DD68:DD88 DH68:DI68 CZ68:CZ88 CZ4:CZ63 DH4:DI63 DD4:DD63 CN47:CN63 CN4:CN41"/>
    <dataValidation type="list" allowBlank="1" showInputMessage="1" showErrorMessage="1" promptTitle="Method of Analysis" prompt="What method was used to account for missing data in the analyses?_x000a__x000a_per-protocol = participants excluded after the trial started_x000a_available case = analysed all who provide data_x000a_LOCF = replace missing values with baseline data_x000a_Other imputation " sqref="DO80 DO82:DO108 DO110:DO152 DO4:DO63 DO68:DO77">
      <formula1>Method_analysis</formula1>
    </dataValidation>
    <dataValidation showInputMessage="1" showErrorMessage="1" prompt="What proportion of patients assigned intervention 1 dropped out in the first stage of the study" sqref="DM127:DN127 DM87:DN87 DM95:DN95 DM100:DN101 DM110:DN110 DP127 DP87 DP95 DP100:DP101 DP110"/>
    <dataValidation showInputMessage="1" showErrorMessage="1" prompt="What were the reasons for drop out in this group?" sqref="DO109"/>
    <dataValidation type="list" showErrorMessage="1" promptTitle="Risk of bias" prompt="Participants aware of assignment = High risk_x000a__x000a_Participnats unaware = Low risk_x000a__x000a_Most psychological trials will be High risk." sqref="DD106">
      <formula1>ROB</formula1>
    </dataValidation>
    <dataValidation type="list" allowBlank="1" showInputMessage="1" showErrorMessage="1" prompt="Did the intervention provider have contact with participants during the study?" sqref="CW87:CW152 CW86:CX86 CW76:CW77 CW78:CX82 CW83:CW85 CW4:CX63 CW68:CX75">
      <formula1>YesNo2</formula1>
    </dataValidation>
    <dataValidation type="list" allowBlank="1" showInputMessage="1" showErrorMessage="1" prompt="Was there a risk of bias associated with the sequence generation low, high or unclear" sqref="CP153:CP65582 EE153:EE65582">
      <formula1>ROB</formula1>
    </dataValidation>
    <dataValidation allowBlank="1" showInputMessage="1" showErrorMessage="1" prompt="Were providers of the intervention blind to whether patients were in the intervention or control group?" sqref="CX87:CX152 CX83:CX85 CX76:CX77"/>
    <dataValidation type="list" showInputMessage="1" showErrorMessage="1" promptTitle="Risk of bias" prompt="Was there a risk of bias from patients or providers being aware of whether they were in the intervention or control group?" sqref="CY153:CY65582">
      <formula1>ROB</formula1>
    </dataValidation>
    <dataValidation showInputMessage="1" showErrorMessage="1" prompt="What proportion of patients assigned to the intervention group that dropped out of the study" sqref="DJ153:DL65582"/>
    <dataValidation type="list" showInputMessage="1" showErrorMessage="1" prompt="Was there a risk of bias introduced by lack of allocation concealment?" sqref="CU87:CU152 EF87:EF152 CU68:CU85 CU4:CU63 EF68:EF85 EF4:EF63">
      <formula1>ROB</formula1>
    </dataValidation>
    <dataValidation type="list" showInputMessage="1" showErrorMessage="1" promptTitle="Assessor blind" prompt="If the study included assessor-rated outcomes, were they blind?  " sqref="DB78:DB65582 DB70:DB75 DB4:DB63 DB68">
      <formula1>YesNo3</formula1>
    </dataValidation>
    <dataValidation type="list" errorStyle="warning" showInputMessage="1" showErrorMessage="1" promptTitle="Assessor blind" prompt="If the study included assessor-rated outcomes, were they blind?  " sqref="DB76:DB77 DB69">
      <formula1>YesNo4</formula1>
    </dataValidation>
    <dataValidation allowBlank="1" showInputMessage="1" showErrorMessage="1" prompt="What method was used to generate the randomisation code (Computer generated, dice roll etc)" sqref="CN69 CM4:CM63 CM68:CM65582"/>
    <dataValidation allowBlank="1" showInputMessage="1" showErrorMessage="1" prompt="What was the score on this severity scale at baseline?" sqref="CF75:CF77 CF82:CF152"/>
    <dataValidation allowBlank="1" showInputMessage="1" showErrorMessage="1" prompt="What scale was used to measure severity at baseline?" sqref="CE71:CE80 CE69 CE82:CE152 CE60 CE15 CE22 CE31"/>
    <dataValidation allowBlank="1" showInputMessage="1" showErrorMessage="1" prompt="Were the intervention and control groups similar in terms of their gender?" sqref="CJ87:CJ152 CJ76:CJ77 CJ82:CJ85"/>
    <dataValidation allowBlank="1" showInputMessage="1" showErrorMessage="1" prompt="Were the intervention and control groups similar in terms of their comorbidities at baseline?" sqref="CK87:CK152 CK76:CK77 CK82:CK85"/>
    <dataValidation allowBlank="1" showInputMessage="1" showErrorMessage="1" prompt="Were the intervention and control groups similar in terms of other medications they were taking?" sqref="CL87:CL152 CL76:CL77 CL82:CL85"/>
    <dataValidation allowBlank="1" showInputMessage="1" showErrorMessage="1" prompt="How many patients in the intervention group completed the study?" sqref="BK76:BK77 BF41 BG41:BG50 BG52:BG54 BK53:BK54 BK41:BK45 BK47:BK51 BK10 BG68:BG70 BG82:BI152 BN77 BK60 BK69 BK32:BK36 BG60:BG62 BG32:BG36 BG75:BG77 BK86:BM86 BG10 BG27:BG28 BK15 BO4 BG4:BG6 BK22 BK4:BK6 BN17:BN18 BO15:BO19 BK17:BK20 BG19:BG20 BO22 BK27"/>
    <dataValidation allowBlank="1" showInputMessage="1" showErrorMessage="1" prompt="How many patients in the control group completed the study?" sqref="BO70:BR70 BH39:BH40 BQ39 BI40:BJ40 BG40 BQ41 BJ50 BJ52:BJ54 BN53:BN54 BN41:BN45 BJ41:BJ47 BN47:BN51 BJ10 BN60 BJ68:BJ70 BO77:BR78 BN76:BR76 BN32:BN36 BN69 BJ60:BJ62 BJ32:BJ36 BQ35:BQ36 BQ61:BQ63 BO68 BQ68:BR68 BJ75:BJ77 BQ71:BQ73 BN86:BR86 BJ82:BJ152 BQ81 BQ79 BQ11:BQ14 BL13 BH9:BH10 BH13 BN22 BR4 BN4:BN6 BJ4:BJ6 BN15:BN16 BM17:BM18 BR15:BR19 BJ16:BJ20 BN19:BN20 BR22 BH23:BH24 BQ25:BQ26 BN27 BJ27:BJ28 BN10 BH29 BQ30 BQ45:BQ59"/>
    <dataValidation allowBlank="1" showInputMessage="1" showErrorMessage="1" prompt="How many patients were randomised?" sqref="BN71:BP72 BF71:BG72 BC71:BC72 BB4:BB63 BB68:BB78 BO73:BP73 BR71:BR73 BB79:BC79 BB80:BB152 BF79:BG79 BJ79:BK79 BR79 BN79:BO79 BJ71:BK72 BC51 BF51"/>
    <dataValidation allowBlank="1" showInputMessage="1" showErrorMessage="1" prompt="How many patients were included in the anlysis for the intervention group?" sqref="BK70 BK82:BM85 BK87:BM65582"/>
    <dataValidation allowBlank="1" showInputMessage="1" showErrorMessage="1" prompt="How many patients were included in the anlysis for the control group?" sqref="BN70 BN82:BR85 BN87:BR152"/>
    <dataValidation allowBlank="1" showInputMessage="1" showErrorMessage="1" prompt="What type of therapy/treatment/support was given to the control group?" sqref="AT68:AT70 AT16:AT63 AT75:AT78 AT81:AT65582 AV70 AT4:AT14"/>
    <dataValidation allowBlank="1" showInputMessage="1" showErrorMessage="1" prompt="List any other exclusion criteria" sqref="O73:O80 O82:O65582 O5:O63 O68:O71"/>
    <dataValidation allowBlank="1" showInputMessage="1" showErrorMessage="1" prompt="What was the technology (computer game etc) or mode of communication (telephone, skype etc) used? " sqref="AB76:AB77 Y45:Y46 Y54 AB69:AC69 AD17:AD18 AE69 AB78:AC78 AE78 AE76 R68:V65582 AB82 AC21 AD33 AC7:AC8 AK12:AO14 AK21:AO21 AD63 AK23:AO26 AK9:AO10 AK29:AO30 AK37:AO60 AC60:AD60 AD68:AD65582 AK68:AO65582 AK63:AO63 R4:V63"/>
    <dataValidation allowBlank="1" showInputMessage="1" showErrorMessage="1" prompt="Over what time period was the control delivered?" sqref="AV76:AV77 AV82:AV152"/>
    <dataValidation allowBlank="1" showInputMessage="1" showErrorMessage="1" prompt="How often was the control conducted/delivered?" sqref="AU76:AU77 AU82:AU152"/>
    <dataValidation type="textLength" errorStyle="warning" showInputMessage="1" showErrorMessage="1" prompt="Duration of the whole intervention period" sqref="AW4:AW14 AW68:AW152 AW16:AW63">
      <formula1>1</formula1>
      <formula2>500</formula2>
    </dataValidation>
    <dataValidation allowBlank="1" showInputMessage="1" showErrorMessage="1" prompt="What was the type of therapy that the intervention was being used to deliver?" sqref="AA78 AA16:AG16 AA5:AG6 AD7:AE8 P68:Q65582 AI9:AJ10 AI12:AJ14 AA12:AE14 AG12:AG14 AI21:AJ21 AD21:AE21 AA21:AB21 AA11:AG11 AA19:AG20 AA22:AG22 AA23:AE26 AG23:AG26 AI23:AJ26 AA31:AG32 AA27:AG28 AG7:AG10 AA9:AE10 AG39:AG59 AG29:AG30 AA39:AE59 AA29:AE30 AI29:AJ30 AI37:AJ60 AA61:AG62 AA34:AG36 AI68:AJ65582 AI63:AJ63 P4:Q63 AA7:AB8 AF64:AH64 AU64:AV64"/>
    <dataValidation showInputMessage="1" showErrorMessage="1" prompt="Were there any drugs that were not allowed to be used during the study (even if they had been used previously)" sqref="O81 O72 O4"/>
    <dataValidation allowBlank="1" showInputMessage="1" showErrorMessage="1" promptTitle="Inc Questionnaire Cutoff" prompt="If participants had to score above or below a threshold on a questionnaire to be included, what score was required?  _x000a_Enter &quot;Not Applicable&quot; if no questionnaire used. Enter &quot;Not reported&quot; if a questionnaire was used but the required value is not reported." sqref="L70 L80:L81 L73:L74 L15"/>
    <dataValidation showInputMessage="1" showErrorMessage="1" prompt="Was a comorbidity required in order to be eligible for the study?" sqref="L82:L152 L71:L72 L75:L79 L4:L14 L16:L63 L68:L69"/>
    <dataValidation type="list" errorStyle="warning" allowBlank="1" showErrorMessage="1" promptTitle="Notes" prompt="Use sparingly." sqref="G75:H75 E82:H112 E76:H77 E114:H152">
      <formula1>Population</formula1>
    </dataValidation>
    <dataValidation type="textLength" allowBlank="1" showInputMessage="1" showErrorMessage="1" promptTitle="Study ID" prompt="Use the first trial report.  Enter first author and year (SMITH 1992).  Use lowercase letters to distinguish identical citations (SMITH 1992a, SMITH 1992b)." sqref="B137:C137">
      <formula1>0</formula1>
      <formula2>200</formula2>
    </dataValidation>
    <dataValidation type="textLength" errorStyle="warning" allowBlank="1" showInputMessage="1" showErrorMessage="1" promptTitle="Study ID" prompt="Use the first trial report.  Enter first author and year (SMITH1992).  Use lowercase letters to distinguish identical citations (SMITH1992a, SMITH1992b)." sqref="B132:C132 B134:C134">
      <formula1>0</formula1>
      <formula2>50</formula2>
    </dataValidation>
    <dataValidation type="list" showErrorMessage="1" promptTitle="Risk of bias" prompt="Is the method for handling missing data likely to result in an over- or under-estimation of treatment effects?_x000a__x000a_Yes = High risk_x000a_No = Low risk_x000a_" sqref="DZ68:EB152 DZ4:DZ63 EA32">
      <formula1>ROB</formula1>
    </dataValidation>
    <dataValidation showInputMessage="1" showErrorMessage="1" promptTitle="Duration requirement (months)" prompt="If participants had to have a disorder for some period of time to be included, enter the duration requirement IN MONTHS._x000a__x000a_If there was no reported duration requirement, enter &quot;Not Applicable&quot;." sqref="M3:N3"/>
    <dataValidation showInputMessage="1" showErrorMessage="1" promptTitle="Duration requirement (months)" sqref="L3"/>
    <dataValidation type="list" showInputMessage="1" showErrorMessage="1" promptTitle="All outcome reported?" prompt="Were all measured outcomes reported in sufficient detail to include in meta-analysis?" sqref="DU4:DU63 DU68:DU152">
      <formula1>All_Out</formula1>
    </dataValidation>
    <dataValidation type="list" showInputMessage="1" showErrorMessage="1" promptTitle="Risk of bias" prompt="Does there appear to have been selective reporting of some outcomes with other outcomes not being reported?_x000a__x000a_Yes = High risk_x000a_No = Low risk_x000a_" sqref="DV68:DV152 DV4:DV63 EJ68:EJ152 EJ4:EJ63">
      <formula1>ROB</formula1>
    </dataValidation>
    <dataValidation type="list" showInputMessage="1" showErrorMessage="1" promptTitle="Risk of bias" prompt="Is the method for handling missing data likely to result in an over- or under-estimation of treatment effects?_x000a__x000a_Yes = High risk_x000a_No = Low risk_x000a_" sqref="DQ68:DQ65582 DQ4:DQ63 EI68:EI65582 EI4:EI63">
      <formula1>ROB</formula1>
    </dataValidation>
    <dataValidation type="list" showInputMessage="1" showErrorMessage="1" promptTitle="Participants blind" prompt="Were participants blind which treatment they were receiving?" sqref="CV4:CV63 CV68:CV152">
      <formula1>YesNo2</formula1>
    </dataValidation>
    <dataValidation type="list" showInputMessage="1" showErrorMessage="1" promptTitle="Patient/parent assessment blind" prompt="If the study includedpatient or parent-rated outcomes, were they blind to whether they were in the intervention or control group?  " sqref="DF4:DF63 DF68:DF65582">
      <formula1>YesNo3</formula1>
    </dataValidation>
    <dataValidation type="list" allowBlank="1" showInputMessage="1" showErrorMessage="1" prompt="Was there a risk of bias associated with the sequence generation?_x000a__x000a_Reasonable method reported = Low_x000a_No methos reported = Unclear_x000a_Inadequate method reported = High" sqref="CP68:CP152 CP4:CP63 EE68:EE152 EE4:EE63">
      <formula1>ROB</formula1>
    </dataValidation>
    <dataValidation type="list" showInputMessage="1" showErrorMessage="1" promptTitle="Risk of bias" prompt="Assessors aware of assignment = High risk_x000a_Not reported = Unclear risk_x000a_Assessors unaware = Low risk_x000a__x000a_" sqref="DC68:DC152 DC4:DC63 EG68:EG152 EG4:EG63">
      <formula1>ROB</formula1>
    </dataValidation>
    <dataValidation type="list" showInputMessage="1" showErrorMessage="1" promptTitle="Risk of bias" prompt="Was there a risk of bias from patients or providers being aware of whether they were in the intervention or control group?_x000a__x000a_Patients or providers aware = High risk_x000a_Not reported = Unclear risk_x000a_Patients and providers unaware = Low risk" sqref="CY4:CY63 CY68:CY152">
      <formula1>ROB</formula1>
    </dataValidation>
    <dataValidation type="list" showInputMessage="1" showErrorMessage="1" promptTitle="Risk of bias" prompt="Participants aware of assignment = High risk_x000a__x000a_Participnats unaware = Low risk_x000a__x000a_Most psychological trials will be High risk." sqref="DG68:DG152 DG4:DG63 EH68:EH152 EH4:EH63">
      <formula1>ROB</formula1>
    </dataValidation>
    <dataValidation showInputMessage="1" showErrorMessage="1" prompt="What was the maximum age that patients could be to be allowed onto the study?" sqref="N4:N63 N68:N152"/>
    <dataValidation showInputMessage="1" showErrorMessage="1" prompt="What was the minimum age that patients could be to be allowed onto the study?" sqref="M4:M63 M68:M152"/>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EU2869"/>
  <sheetViews>
    <sheetView zoomScaleNormal="100" workbookViewId="0">
      <pane xSplit="13" ySplit="2" topLeftCell="N464" activePane="bottomRight" state="frozen"/>
      <selection pane="topRight" activeCell="M1" sqref="M1"/>
      <selection pane="bottomLeft" activeCell="A4" sqref="A4"/>
      <selection pane="bottomRight" activeCell="I279" sqref="I279"/>
    </sheetView>
  </sheetViews>
  <sheetFormatPr defaultColWidth="11" defaultRowHeight="15" x14ac:dyDescent="0.2"/>
  <cols>
    <col min="1" max="1" width="17.125" style="472" customWidth="1"/>
    <col min="2" max="2" width="15.25" style="472" customWidth="1"/>
    <col min="3" max="4" width="10.25" style="472" customWidth="1"/>
    <col min="5" max="6" width="7.125" style="472" customWidth="1"/>
    <col min="7" max="7" width="23.5" style="472" customWidth="1"/>
    <col min="8" max="8" width="7.75" style="472" customWidth="1"/>
    <col min="9" max="9" width="32.75" style="472" customWidth="1"/>
    <col min="10" max="10" width="12.75" style="472" customWidth="1"/>
    <col min="11" max="11" width="12.375" style="472" bestFit="1" customWidth="1"/>
    <col min="12" max="12" width="11" style="472"/>
    <col min="13" max="13" width="13.875" style="471" customWidth="1"/>
    <col min="14" max="15" width="11" style="472"/>
    <col min="16" max="16" width="11" style="472" customWidth="1"/>
    <col min="17" max="22" width="11" style="472" hidden="1" customWidth="1"/>
    <col min="23" max="25" width="11" style="472"/>
    <col min="26" max="26" width="0" style="472" hidden="1" customWidth="1"/>
    <col min="27" max="27" width="19.25" style="472" hidden="1" customWidth="1"/>
    <col min="28" max="28" width="2" style="471" customWidth="1"/>
    <col min="29" max="30" width="11" style="472"/>
    <col min="31" max="34" width="11" style="472" hidden="1" customWidth="1"/>
    <col min="35" max="36" width="11" style="472" customWidth="1"/>
    <col min="37" max="37" width="1.875" style="471" customWidth="1"/>
    <col min="38" max="42" width="11" style="472"/>
    <col min="43" max="43" width="2" style="471" customWidth="1"/>
    <col min="44" max="52" width="11" style="472"/>
    <col min="53" max="53" width="8.875" style="472" bestFit="1" customWidth="1"/>
    <col min="54" max="54" width="2" style="471" customWidth="1"/>
    <col min="55" max="58" width="11" style="473"/>
    <col min="59" max="59" width="2" style="471" customWidth="1"/>
    <col min="60" max="63" width="11" style="472"/>
    <col min="64" max="64" width="2" style="471" customWidth="1"/>
    <col min="65" max="73" width="11" style="472"/>
    <col min="74" max="74" width="1.875" style="471" customWidth="1"/>
    <col min="75" max="81" width="11" style="472"/>
    <col min="82" max="82" width="2" style="471" customWidth="1"/>
    <col min="83" max="86" width="11" style="472"/>
    <col min="87" max="87" width="2" style="471" customWidth="1"/>
    <col min="88" max="91" width="11" style="472"/>
    <col min="92" max="92" width="2" style="471" customWidth="1"/>
    <col min="93" max="96" width="11" style="472"/>
    <col min="97" max="97" width="2" style="471" customWidth="1"/>
    <col min="98" max="100" width="11" style="472"/>
    <col min="101" max="101" width="0" style="472" hidden="1" customWidth="1"/>
    <col min="102" max="102" width="2" style="471" customWidth="1"/>
    <col min="103" max="106" width="11" style="472"/>
    <col min="107" max="107" width="2" style="471" customWidth="1"/>
    <col min="108" max="113" width="11" style="472"/>
    <col min="114" max="114" width="2" style="471" customWidth="1"/>
    <col min="115" max="118" width="11" style="472"/>
    <col min="119" max="119" width="2" style="471" customWidth="1"/>
    <col min="120" max="124" width="11" style="472"/>
    <col min="125" max="125" width="2" style="471" customWidth="1"/>
    <col min="126" max="126" width="12.125" style="472" bestFit="1" customWidth="1"/>
    <col min="127" max="127" width="13" style="472" bestFit="1" customWidth="1"/>
    <col min="128" max="129" width="11" style="472"/>
    <col min="130" max="130" width="12.875" style="472" bestFit="1" customWidth="1"/>
    <col min="131" max="131" width="13.625" style="472" bestFit="1" customWidth="1"/>
    <col min="132" max="136" width="11" style="472"/>
    <col min="137" max="137" width="2" style="471" customWidth="1"/>
    <col min="138" max="140" width="11" style="472"/>
    <col min="141" max="141" width="2" style="471" customWidth="1"/>
    <col min="142" max="150" width="11" style="472"/>
    <col min="151" max="151" width="3" style="471" customWidth="1"/>
    <col min="152" max="16384" width="11" style="472"/>
  </cols>
  <sheetData>
    <row r="1" spans="1:151" s="458" customFormat="1" ht="15.75" x14ac:dyDescent="0.25">
      <c r="A1" s="1301" t="s">
        <v>39</v>
      </c>
      <c r="B1" s="1302" t="s">
        <v>104</v>
      </c>
      <c r="C1" s="1302"/>
      <c r="D1" s="452"/>
      <c r="E1" s="453"/>
      <c r="F1" s="1301" t="s">
        <v>113</v>
      </c>
      <c r="G1" s="1305" t="s">
        <v>105</v>
      </c>
      <c r="H1" s="1305"/>
      <c r="I1" s="1305"/>
      <c r="J1" s="454"/>
      <c r="K1" s="1304" t="s">
        <v>106</v>
      </c>
      <c r="L1" s="1304"/>
      <c r="M1" s="455"/>
      <c r="N1" s="1303" t="s">
        <v>114</v>
      </c>
      <c r="O1" s="1303"/>
      <c r="P1" s="1303"/>
      <c r="Q1" s="1303"/>
      <c r="R1" s="1303"/>
      <c r="S1" s="1303"/>
      <c r="T1" s="1303"/>
      <c r="U1" s="1303"/>
      <c r="V1" s="1303"/>
      <c r="W1" s="1303"/>
      <c r="X1" s="1303"/>
      <c r="Y1" s="1303"/>
      <c r="Z1" s="1303"/>
      <c r="AA1" s="1303"/>
      <c r="AB1" s="455"/>
      <c r="AC1" s="1300" t="s">
        <v>107</v>
      </c>
      <c r="AD1" s="1300"/>
      <c r="AE1" s="1300"/>
      <c r="AF1" s="1300"/>
      <c r="AG1" s="1300"/>
      <c r="AH1" s="1300"/>
      <c r="AI1" s="1300"/>
      <c r="AJ1" s="1300"/>
      <c r="AK1" s="456"/>
      <c r="AL1" s="457"/>
      <c r="AM1" s="457"/>
      <c r="AN1" s="457" t="s">
        <v>209</v>
      </c>
      <c r="AO1" s="457"/>
      <c r="AP1" s="457"/>
      <c r="AQ1" s="455"/>
      <c r="AR1" s="1303" t="s">
        <v>172</v>
      </c>
      <c r="AS1" s="1303"/>
      <c r="AT1" s="1303"/>
      <c r="AU1" s="1303"/>
      <c r="AV1" s="1303"/>
      <c r="AW1" s="1303"/>
      <c r="AX1" s="1303"/>
      <c r="AY1" s="1303"/>
      <c r="AZ1" s="1303"/>
      <c r="BA1" s="1303"/>
      <c r="BB1" s="455"/>
      <c r="BC1" s="1300" t="s">
        <v>178</v>
      </c>
      <c r="BD1" s="1300"/>
      <c r="BE1" s="1300"/>
      <c r="BF1" s="1300"/>
      <c r="BG1" s="455"/>
      <c r="BH1" s="1303" t="s">
        <v>108</v>
      </c>
      <c r="BI1" s="1303"/>
      <c r="BJ1" s="1303"/>
      <c r="BK1" s="1303"/>
      <c r="BL1" s="455"/>
      <c r="BM1" s="1300" t="s">
        <v>42</v>
      </c>
      <c r="BN1" s="1300"/>
      <c r="BO1" s="1300"/>
      <c r="BP1" s="1300"/>
      <c r="BQ1" s="1300"/>
      <c r="BR1" s="1300"/>
      <c r="BS1" s="1300"/>
      <c r="BT1" s="1300"/>
      <c r="BU1" s="1300"/>
      <c r="BV1" s="455"/>
      <c r="BW1" s="1303" t="s">
        <v>41</v>
      </c>
      <c r="BX1" s="1303"/>
      <c r="BY1" s="1303"/>
      <c r="BZ1" s="1303"/>
      <c r="CA1" s="1303"/>
      <c r="CB1" s="1303"/>
      <c r="CC1" s="1303"/>
      <c r="CD1" s="455"/>
      <c r="CE1" s="1300" t="s">
        <v>115</v>
      </c>
      <c r="CF1" s="1300"/>
      <c r="CG1" s="1300"/>
      <c r="CH1" s="1300"/>
      <c r="CI1" s="455"/>
      <c r="CJ1" s="1303" t="s">
        <v>47</v>
      </c>
      <c r="CK1" s="1303"/>
      <c r="CL1" s="1303"/>
      <c r="CM1" s="1303"/>
      <c r="CN1" s="455"/>
      <c r="CO1" s="1300" t="s">
        <v>48</v>
      </c>
      <c r="CP1" s="1300"/>
      <c r="CQ1" s="1300"/>
      <c r="CR1" s="1300"/>
      <c r="CS1" s="455"/>
      <c r="CT1" s="1303" t="s">
        <v>49</v>
      </c>
      <c r="CU1" s="1303"/>
      <c r="CV1" s="1303"/>
      <c r="CW1" s="1303"/>
      <c r="CX1" s="455"/>
      <c r="CY1" s="1300" t="s">
        <v>109</v>
      </c>
      <c r="CZ1" s="1300"/>
      <c r="DA1" s="1300"/>
      <c r="DB1" s="1300"/>
      <c r="DC1" s="455"/>
      <c r="DD1" s="1303" t="s">
        <v>40</v>
      </c>
      <c r="DE1" s="1303"/>
      <c r="DF1" s="1303"/>
      <c r="DG1" s="1303"/>
      <c r="DH1" s="1303"/>
      <c r="DI1" s="1303"/>
      <c r="DJ1" s="455"/>
      <c r="DK1" s="1300" t="s">
        <v>43</v>
      </c>
      <c r="DL1" s="1300"/>
      <c r="DM1" s="1300"/>
      <c r="DN1" s="1300"/>
      <c r="DO1" s="455"/>
      <c r="DP1" s="1303" t="s">
        <v>44</v>
      </c>
      <c r="DQ1" s="1303"/>
      <c r="DR1" s="1303"/>
      <c r="DS1" s="1303"/>
      <c r="DT1" s="1303"/>
      <c r="DU1" s="455"/>
      <c r="DV1" s="1300" t="s">
        <v>45</v>
      </c>
      <c r="DW1" s="1300"/>
      <c r="DX1" s="1300"/>
      <c r="DY1" s="1300"/>
      <c r="DZ1" s="1300"/>
      <c r="EA1" s="1300"/>
      <c r="EB1" s="1300"/>
      <c r="EC1" s="1300"/>
      <c r="ED1" s="1300"/>
      <c r="EE1" s="1300"/>
      <c r="EF1" s="1300"/>
      <c r="EG1" s="455"/>
      <c r="EH1" s="1303" t="s">
        <v>46</v>
      </c>
      <c r="EI1" s="1303"/>
      <c r="EJ1" s="1303"/>
      <c r="EK1" s="455"/>
      <c r="EL1" s="1300" t="s">
        <v>122</v>
      </c>
      <c r="EM1" s="1300"/>
      <c r="EN1" s="1300"/>
      <c r="EO1" s="1300"/>
      <c r="EP1" s="1300"/>
      <c r="EQ1" s="1300"/>
      <c r="ER1" s="1300"/>
      <c r="ES1" s="1300"/>
      <c r="ET1" s="1300"/>
      <c r="EU1" s="455"/>
    </row>
    <row r="2" spans="1:151" s="458" customFormat="1" ht="15.75" x14ac:dyDescent="0.25">
      <c r="A2" s="1301"/>
      <c r="B2" s="459" t="s">
        <v>50</v>
      </c>
      <c r="C2" s="459" t="s">
        <v>51</v>
      </c>
      <c r="D2" s="459" t="s">
        <v>101</v>
      </c>
      <c r="E2" s="460" t="s">
        <v>102</v>
      </c>
      <c r="F2" s="1301"/>
      <c r="G2" s="461" t="s">
        <v>52</v>
      </c>
      <c r="H2" s="461" t="s">
        <v>2</v>
      </c>
      <c r="I2" s="461" t="s">
        <v>53</v>
      </c>
      <c r="J2" s="461" t="s">
        <v>3</v>
      </c>
      <c r="K2" s="462" t="s">
        <v>54</v>
      </c>
      <c r="L2" s="462" t="s">
        <v>55</v>
      </c>
      <c r="M2" s="455"/>
      <c r="N2" s="463" t="s">
        <v>195</v>
      </c>
      <c r="O2" s="463" t="s">
        <v>196</v>
      </c>
      <c r="P2" s="463" t="s">
        <v>197</v>
      </c>
      <c r="Q2" s="463" t="s">
        <v>198</v>
      </c>
      <c r="R2" s="463" t="s">
        <v>199</v>
      </c>
      <c r="S2" s="463" t="s">
        <v>200</v>
      </c>
      <c r="T2" s="463" t="s">
        <v>212</v>
      </c>
      <c r="U2" s="463" t="s">
        <v>213</v>
      </c>
      <c r="V2" s="463" t="s">
        <v>214</v>
      </c>
      <c r="W2" s="463" t="s">
        <v>58</v>
      </c>
      <c r="X2" s="463" t="s">
        <v>59</v>
      </c>
      <c r="Y2" s="463" t="s">
        <v>60</v>
      </c>
      <c r="Z2" s="463" t="s">
        <v>156</v>
      </c>
      <c r="AA2" s="463" t="s">
        <v>3</v>
      </c>
      <c r="AB2" s="455"/>
      <c r="AC2" s="464" t="s">
        <v>202</v>
      </c>
      <c r="AD2" s="464" t="s">
        <v>197</v>
      </c>
      <c r="AE2" s="464" t="s">
        <v>203</v>
      </c>
      <c r="AF2" s="464" t="s">
        <v>200</v>
      </c>
      <c r="AG2" s="464" t="s">
        <v>377</v>
      </c>
      <c r="AH2" s="464" t="s">
        <v>214</v>
      </c>
      <c r="AI2" s="464" t="s">
        <v>62</v>
      </c>
      <c r="AJ2" s="464" t="s">
        <v>60</v>
      </c>
      <c r="AK2" s="455"/>
      <c r="AL2" s="465" t="s">
        <v>210</v>
      </c>
      <c r="AM2" s="465" t="s">
        <v>112</v>
      </c>
      <c r="AN2" s="465" t="s">
        <v>175</v>
      </c>
      <c r="AO2" s="465" t="s">
        <v>176</v>
      </c>
      <c r="AP2" s="465" t="s">
        <v>99</v>
      </c>
      <c r="AQ2" s="455"/>
      <c r="AR2" s="463" t="s">
        <v>173</v>
      </c>
      <c r="AS2" s="463" t="s">
        <v>175</v>
      </c>
      <c r="AT2" s="463" t="s">
        <v>176</v>
      </c>
      <c r="AU2" s="463" t="s">
        <v>57</v>
      </c>
      <c r="AV2" s="463" t="s">
        <v>174</v>
      </c>
      <c r="AW2" s="463" t="s">
        <v>175</v>
      </c>
      <c r="AX2" s="463" t="s">
        <v>176</v>
      </c>
      <c r="AY2" s="463" t="s">
        <v>60</v>
      </c>
      <c r="AZ2" s="463" t="s">
        <v>177</v>
      </c>
      <c r="BA2" s="463" t="s">
        <v>3</v>
      </c>
      <c r="BB2" s="455"/>
      <c r="BC2" s="464" t="s">
        <v>179</v>
      </c>
      <c r="BD2" s="464" t="s">
        <v>175</v>
      </c>
      <c r="BE2" s="464" t="s">
        <v>176</v>
      </c>
      <c r="BF2" s="464" t="s">
        <v>177</v>
      </c>
      <c r="BG2" s="455"/>
      <c r="BH2" s="463" t="s">
        <v>83</v>
      </c>
      <c r="BI2" s="463" t="s">
        <v>81</v>
      </c>
      <c r="BJ2" s="463" t="s">
        <v>84</v>
      </c>
      <c r="BK2" s="463" t="s">
        <v>82</v>
      </c>
      <c r="BL2" s="455"/>
      <c r="BM2" s="464" t="s">
        <v>70</v>
      </c>
      <c r="BN2" s="464" t="s">
        <v>68</v>
      </c>
      <c r="BO2" s="464" t="s">
        <v>57</v>
      </c>
      <c r="BP2" s="464" t="s">
        <v>71</v>
      </c>
      <c r="BQ2" s="464" t="s">
        <v>68</v>
      </c>
      <c r="BR2" s="464" t="s">
        <v>60</v>
      </c>
      <c r="BS2" s="464" t="s">
        <v>69</v>
      </c>
      <c r="BT2" s="464" t="s">
        <v>72</v>
      </c>
      <c r="BU2" s="464" t="s">
        <v>3</v>
      </c>
      <c r="BV2" s="455"/>
      <c r="BW2" s="463" t="s">
        <v>56</v>
      </c>
      <c r="BX2" s="463" t="s">
        <v>57</v>
      </c>
      <c r="BY2" s="463" t="s">
        <v>58</v>
      </c>
      <c r="BZ2" s="463" t="s">
        <v>60</v>
      </c>
      <c r="CA2" s="463" t="s">
        <v>68</v>
      </c>
      <c r="CB2" s="463" t="s">
        <v>69</v>
      </c>
      <c r="CC2" s="463" t="s">
        <v>3</v>
      </c>
      <c r="CD2" s="455"/>
      <c r="CE2" s="464" t="s">
        <v>79</v>
      </c>
      <c r="CF2" s="464" t="s">
        <v>64</v>
      </c>
      <c r="CG2" s="464" t="s">
        <v>65</v>
      </c>
      <c r="CH2" s="464" t="s">
        <v>66</v>
      </c>
      <c r="CI2" s="455"/>
      <c r="CJ2" s="463" t="s">
        <v>85</v>
      </c>
      <c r="CK2" s="463" t="s">
        <v>64</v>
      </c>
      <c r="CL2" s="463" t="s">
        <v>65</v>
      </c>
      <c r="CM2" s="463" t="s">
        <v>66</v>
      </c>
      <c r="CN2" s="455"/>
      <c r="CO2" s="464" t="s">
        <v>86</v>
      </c>
      <c r="CP2" s="464" t="s">
        <v>64</v>
      </c>
      <c r="CQ2" s="464" t="s">
        <v>65</v>
      </c>
      <c r="CR2" s="464" t="s">
        <v>66</v>
      </c>
      <c r="CS2" s="455"/>
      <c r="CT2" s="463" t="s">
        <v>87</v>
      </c>
      <c r="CU2" s="463" t="s">
        <v>64</v>
      </c>
      <c r="CV2" s="463" t="s">
        <v>65</v>
      </c>
      <c r="CW2" s="463" t="s">
        <v>66</v>
      </c>
      <c r="CX2" s="455"/>
      <c r="CY2" s="464" t="s">
        <v>63</v>
      </c>
      <c r="CZ2" s="464" t="s">
        <v>64</v>
      </c>
      <c r="DA2" s="464" t="s">
        <v>65</v>
      </c>
      <c r="DB2" s="464" t="s">
        <v>66</v>
      </c>
      <c r="DC2" s="455"/>
      <c r="DD2" s="463" t="s">
        <v>67</v>
      </c>
      <c r="DE2" s="463" t="s">
        <v>64</v>
      </c>
      <c r="DF2" s="463" t="s">
        <v>65</v>
      </c>
      <c r="DG2" s="463" t="s">
        <v>57</v>
      </c>
      <c r="DH2" s="463" t="s">
        <v>60</v>
      </c>
      <c r="DI2" s="463" t="s">
        <v>66</v>
      </c>
      <c r="DJ2" s="455"/>
      <c r="DK2" s="464" t="s">
        <v>57</v>
      </c>
      <c r="DL2" s="464" t="s">
        <v>60</v>
      </c>
      <c r="DM2" s="464" t="s">
        <v>73</v>
      </c>
      <c r="DN2" s="464" t="s">
        <v>3</v>
      </c>
      <c r="DO2" s="455"/>
      <c r="DP2" s="463" t="s">
        <v>57</v>
      </c>
      <c r="DQ2" s="463" t="s">
        <v>60</v>
      </c>
      <c r="DR2" s="463" t="s">
        <v>74</v>
      </c>
      <c r="DS2" s="463" t="s">
        <v>72</v>
      </c>
      <c r="DT2" s="463" t="s">
        <v>3</v>
      </c>
      <c r="DU2" s="455"/>
      <c r="DV2" s="464" t="s">
        <v>75</v>
      </c>
      <c r="DW2" s="464" t="s">
        <v>76</v>
      </c>
      <c r="DX2" s="464" t="s">
        <v>68</v>
      </c>
      <c r="DY2" s="464" t="s">
        <v>57</v>
      </c>
      <c r="DZ2" s="464" t="s">
        <v>77</v>
      </c>
      <c r="EA2" s="464" t="s">
        <v>78</v>
      </c>
      <c r="EB2" s="464" t="s">
        <v>68</v>
      </c>
      <c r="EC2" s="464" t="s">
        <v>60</v>
      </c>
      <c r="ED2" s="464" t="s">
        <v>69</v>
      </c>
      <c r="EE2" s="464" t="s">
        <v>72</v>
      </c>
      <c r="EF2" s="464" t="s">
        <v>3</v>
      </c>
      <c r="EG2" s="455"/>
      <c r="EH2" s="463" t="s">
        <v>61</v>
      </c>
      <c r="EI2" s="463" t="s">
        <v>62</v>
      </c>
      <c r="EJ2" s="463" t="s">
        <v>80</v>
      </c>
      <c r="EK2" s="455"/>
      <c r="EL2" s="464" t="s">
        <v>116</v>
      </c>
      <c r="EM2" s="464" t="s">
        <v>117</v>
      </c>
      <c r="EN2" s="464" t="s">
        <v>118</v>
      </c>
      <c r="EO2" s="464" t="s">
        <v>57</v>
      </c>
      <c r="EP2" s="464" t="s">
        <v>119</v>
      </c>
      <c r="EQ2" s="464" t="s">
        <v>120</v>
      </c>
      <c r="ER2" s="464" t="s">
        <v>121</v>
      </c>
      <c r="ES2" s="464" t="s">
        <v>60</v>
      </c>
      <c r="ET2" s="464" t="s">
        <v>123</v>
      </c>
      <c r="EU2" s="455"/>
    </row>
    <row r="3" spans="1:151" s="458" customFormat="1" ht="20.25" x14ac:dyDescent="0.3">
      <c r="A3" s="466"/>
      <c r="B3" s="467"/>
      <c r="C3" s="459"/>
      <c r="D3" s="459"/>
      <c r="E3" s="460"/>
      <c r="F3" s="468"/>
      <c r="G3" s="461"/>
      <c r="H3" s="461"/>
      <c r="I3" s="461"/>
      <c r="J3" s="461"/>
      <c r="K3" s="462"/>
      <c r="L3" s="462"/>
      <c r="M3" s="455"/>
      <c r="N3" s="463"/>
      <c r="O3" s="463"/>
      <c r="P3" s="463"/>
      <c r="Q3" s="463"/>
      <c r="R3" s="463"/>
      <c r="S3" s="463"/>
      <c r="T3" s="463"/>
      <c r="U3" s="463"/>
      <c r="V3" s="463"/>
      <c r="W3" s="463"/>
      <c r="X3" s="463"/>
      <c r="Y3" s="463"/>
      <c r="Z3" s="463"/>
      <c r="AA3" s="463"/>
      <c r="AB3" s="455"/>
      <c r="AC3" s="464"/>
      <c r="AD3" s="464"/>
      <c r="AE3" s="464"/>
      <c r="AF3" s="464"/>
      <c r="AG3" s="464"/>
      <c r="AH3" s="464"/>
      <c r="AI3" s="464"/>
      <c r="AJ3" s="464"/>
      <c r="AK3" s="455"/>
      <c r="AL3" s="465"/>
      <c r="AM3" s="465"/>
      <c r="AN3" s="465"/>
      <c r="AO3" s="465"/>
      <c r="AP3" s="465"/>
      <c r="AQ3" s="455"/>
      <c r="AR3" s="463"/>
      <c r="AS3" s="463"/>
      <c r="AT3" s="463"/>
      <c r="AU3" s="463"/>
      <c r="AV3" s="463"/>
      <c r="AW3" s="463"/>
      <c r="AX3" s="463"/>
      <c r="AY3" s="463"/>
      <c r="AZ3" s="463"/>
      <c r="BA3" s="463"/>
      <c r="BB3" s="455"/>
      <c r="BC3" s="464"/>
      <c r="BD3" s="464"/>
      <c r="BE3" s="464"/>
      <c r="BF3" s="464"/>
      <c r="BG3" s="455"/>
      <c r="BH3" s="463"/>
      <c r="BI3" s="463"/>
      <c r="BJ3" s="463"/>
      <c r="BK3" s="463"/>
      <c r="BL3" s="455"/>
      <c r="BM3" s="464"/>
      <c r="BN3" s="464"/>
      <c r="BO3" s="464"/>
      <c r="BP3" s="464"/>
      <c r="BQ3" s="464"/>
      <c r="BR3" s="464"/>
      <c r="BS3" s="464"/>
      <c r="BT3" s="464"/>
      <c r="BU3" s="464"/>
      <c r="BV3" s="455"/>
      <c r="BW3" s="463"/>
      <c r="BX3" s="463"/>
      <c r="BY3" s="463"/>
      <c r="BZ3" s="463"/>
      <c r="CA3" s="463"/>
      <c r="CB3" s="463"/>
      <c r="CC3" s="463"/>
      <c r="CD3" s="455"/>
      <c r="CE3" s="464"/>
      <c r="CF3" s="464"/>
      <c r="CG3" s="464"/>
      <c r="CH3" s="464"/>
      <c r="CI3" s="455"/>
      <c r="CJ3" s="463"/>
      <c r="CK3" s="463"/>
      <c r="CL3" s="463"/>
      <c r="CM3" s="463"/>
      <c r="CN3" s="455"/>
      <c r="CO3" s="464"/>
      <c r="CP3" s="464"/>
      <c r="CQ3" s="464"/>
      <c r="CR3" s="464"/>
      <c r="CS3" s="455"/>
      <c r="CT3" s="463"/>
      <c r="CU3" s="463"/>
      <c r="CV3" s="463"/>
      <c r="CW3" s="463"/>
      <c r="CX3" s="455"/>
      <c r="CY3" s="464"/>
      <c r="CZ3" s="464"/>
      <c r="DA3" s="464"/>
      <c r="DB3" s="464"/>
      <c r="DC3" s="455"/>
      <c r="DD3" s="463"/>
      <c r="DE3" s="463"/>
      <c r="DF3" s="463"/>
      <c r="DG3" s="463"/>
      <c r="DH3" s="463"/>
      <c r="DI3" s="463"/>
      <c r="DJ3" s="455"/>
      <c r="DK3" s="464"/>
      <c r="DL3" s="464"/>
      <c r="DM3" s="464"/>
      <c r="DN3" s="464"/>
      <c r="DO3" s="455"/>
      <c r="DP3" s="463"/>
      <c r="DQ3" s="463"/>
      <c r="DR3" s="463"/>
      <c r="DS3" s="463"/>
      <c r="DT3" s="463"/>
      <c r="DU3" s="455"/>
      <c r="DV3" s="464"/>
      <c r="DW3" s="464"/>
      <c r="DX3" s="464"/>
      <c r="DY3" s="464"/>
      <c r="DZ3" s="464"/>
      <c r="EA3" s="464"/>
      <c r="EB3" s="464"/>
      <c r="EC3" s="464"/>
      <c r="ED3" s="464"/>
      <c r="EE3" s="464"/>
      <c r="EF3" s="464"/>
      <c r="EG3" s="455"/>
      <c r="EH3" s="463"/>
      <c r="EI3" s="463"/>
      <c r="EJ3" s="463"/>
      <c r="EK3" s="455"/>
      <c r="EL3" s="464"/>
      <c r="EM3" s="464"/>
      <c r="EN3" s="464"/>
      <c r="EO3" s="464"/>
      <c r="EP3" s="464"/>
      <c r="EQ3" s="464"/>
      <c r="ER3" s="464"/>
      <c r="ES3" s="464"/>
      <c r="ET3" s="464"/>
      <c r="EU3" s="455"/>
    </row>
    <row r="4" spans="1:151" s="470" customFormat="1" x14ac:dyDescent="0.2">
      <c r="A4" s="469" t="s">
        <v>239</v>
      </c>
      <c r="E4" s="469"/>
      <c r="F4" s="469"/>
      <c r="M4" s="471"/>
      <c r="AB4" s="471"/>
      <c r="AK4" s="471"/>
      <c r="BB4" s="471"/>
      <c r="BG4" s="471"/>
    </row>
    <row r="5" spans="1:151" x14ac:dyDescent="0.2">
      <c r="A5" s="472" t="s">
        <v>232</v>
      </c>
      <c r="B5" s="472" t="s">
        <v>235</v>
      </c>
      <c r="C5" s="472" t="s">
        <v>131</v>
      </c>
      <c r="D5" s="472" t="s">
        <v>137</v>
      </c>
      <c r="G5" s="472" t="s">
        <v>240</v>
      </c>
      <c r="H5" s="472" t="s">
        <v>11</v>
      </c>
      <c r="I5" s="472" t="s">
        <v>272</v>
      </c>
      <c r="K5" s="472" t="s">
        <v>130</v>
      </c>
      <c r="L5" s="472" t="s">
        <v>15</v>
      </c>
      <c r="N5" s="472">
        <v>35.200000000000003</v>
      </c>
      <c r="O5" s="472">
        <v>11.5</v>
      </c>
      <c r="P5" s="472">
        <v>30</v>
      </c>
      <c r="W5" s="472">
        <v>39.5</v>
      </c>
      <c r="X5" s="472">
        <v>11.1</v>
      </c>
      <c r="Y5" s="472">
        <v>30</v>
      </c>
    </row>
    <row r="6" spans="1:151" x14ac:dyDescent="0.2">
      <c r="A6" s="472" t="s">
        <v>232</v>
      </c>
      <c r="B6" s="472" t="s">
        <v>235</v>
      </c>
      <c r="C6" s="472" t="s">
        <v>131</v>
      </c>
      <c r="D6" s="472" t="s">
        <v>137</v>
      </c>
      <c r="G6" s="472" t="s">
        <v>240</v>
      </c>
      <c r="H6" s="472" t="s">
        <v>11</v>
      </c>
      <c r="I6" s="472" t="s">
        <v>272</v>
      </c>
      <c r="K6" s="472" t="s">
        <v>145</v>
      </c>
      <c r="L6" s="472" t="s">
        <v>12</v>
      </c>
      <c r="N6" s="472">
        <v>43.9</v>
      </c>
      <c r="O6" s="472">
        <v>9.8000000000000007</v>
      </c>
      <c r="P6" s="472">
        <v>30</v>
      </c>
      <c r="W6" s="472">
        <v>41.7</v>
      </c>
      <c r="X6" s="472">
        <v>11.8</v>
      </c>
      <c r="Y6" s="472">
        <v>30</v>
      </c>
    </row>
    <row r="7" spans="1:151" x14ac:dyDescent="0.2">
      <c r="A7" s="472" t="s">
        <v>232</v>
      </c>
      <c r="B7" s="472" t="s">
        <v>235</v>
      </c>
      <c r="C7" s="472" t="s">
        <v>131</v>
      </c>
      <c r="D7" s="472" t="s">
        <v>137</v>
      </c>
      <c r="G7" s="472" t="s">
        <v>240</v>
      </c>
      <c r="H7" s="472" t="s">
        <v>11</v>
      </c>
      <c r="I7" s="472" t="s">
        <v>273</v>
      </c>
      <c r="K7" s="472" t="s">
        <v>130</v>
      </c>
      <c r="L7" s="472" t="s">
        <v>15</v>
      </c>
      <c r="N7" s="472">
        <v>39.5</v>
      </c>
      <c r="O7" s="472">
        <v>11.7</v>
      </c>
      <c r="P7" s="472">
        <v>30</v>
      </c>
      <c r="W7" s="472">
        <v>42.1</v>
      </c>
      <c r="X7" s="472">
        <v>10.9</v>
      </c>
      <c r="Y7" s="472">
        <v>30</v>
      </c>
    </row>
    <row r="8" spans="1:151" x14ac:dyDescent="0.2">
      <c r="A8" s="472" t="s">
        <v>232</v>
      </c>
      <c r="B8" s="472" t="s">
        <v>235</v>
      </c>
      <c r="C8" s="472" t="s">
        <v>131</v>
      </c>
      <c r="D8" s="472" t="s">
        <v>137</v>
      </c>
      <c r="G8" s="472" t="s">
        <v>240</v>
      </c>
      <c r="H8" s="472" t="s">
        <v>11</v>
      </c>
      <c r="I8" s="472" t="s">
        <v>273</v>
      </c>
      <c r="K8" s="472" t="s">
        <v>145</v>
      </c>
      <c r="L8" s="472" t="s">
        <v>12</v>
      </c>
      <c r="N8" s="472">
        <v>45.5</v>
      </c>
      <c r="O8" s="472">
        <v>10.5</v>
      </c>
      <c r="P8" s="472">
        <v>30</v>
      </c>
      <c r="W8" s="472">
        <v>42.9</v>
      </c>
      <c r="X8" s="472">
        <v>10</v>
      </c>
      <c r="Y8" s="472">
        <v>30</v>
      </c>
    </row>
    <row r="9" spans="1:151" x14ac:dyDescent="0.2">
      <c r="A9" s="472" t="s">
        <v>232</v>
      </c>
      <c r="B9" s="472" t="s">
        <v>235</v>
      </c>
      <c r="C9" s="472" t="s">
        <v>131</v>
      </c>
      <c r="D9" s="472" t="s">
        <v>137</v>
      </c>
      <c r="G9" s="472" t="s">
        <v>240</v>
      </c>
      <c r="H9" s="472" t="s">
        <v>11</v>
      </c>
      <c r="I9" s="472" t="s">
        <v>274</v>
      </c>
      <c r="K9" s="472" t="s">
        <v>130</v>
      </c>
      <c r="L9" s="472" t="s">
        <v>15</v>
      </c>
      <c r="N9" s="472">
        <v>36</v>
      </c>
      <c r="O9" s="472">
        <v>8.1</v>
      </c>
      <c r="P9" s="472">
        <v>30</v>
      </c>
      <c r="W9" s="472">
        <v>35.200000000000003</v>
      </c>
      <c r="X9" s="472">
        <v>10.4</v>
      </c>
      <c r="Y9" s="472">
        <v>30</v>
      </c>
    </row>
    <row r="10" spans="1:151" x14ac:dyDescent="0.2">
      <c r="A10" s="472" t="s">
        <v>232</v>
      </c>
      <c r="B10" s="472" t="s">
        <v>235</v>
      </c>
      <c r="C10" s="472" t="s">
        <v>131</v>
      </c>
      <c r="D10" s="472" t="s">
        <v>137</v>
      </c>
      <c r="G10" s="472" t="s">
        <v>240</v>
      </c>
      <c r="H10" s="472" t="s">
        <v>11</v>
      </c>
      <c r="I10" s="472" t="s">
        <v>274</v>
      </c>
      <c r="K10" s="472" t="s">
        <v>145</v>
      </c>
      <c r="L10" s="472" t="s">
        <v>12</v>
      </c>
      <c r="N10" s="472">
        <v>45.1</v>
      </c>
      <c r="O10" s="472">
        <v>7.2</v>
      </c>
      <c r="P10" s="472">
        <v>30</v>
      </c>
      <c r="W10" s="472">
        <v>37.200000000000003</v>
      </c>
      <c r="X10" s="472">
        <v>9.1</v>
      </c>
      <c r="Y10" s="472">
        <v>30</v>
      </c>
    </row>
    <row r="11" spans="1:151" x14ac:dyDescent="0.2">
      <c r="A11" s="472" t="s">
        <v>232</v>
      </c>
      <c r="B11" s="472" t="s">
        <v>235</v>
      </c>
      <c r="C11" s="472" t="s">
        <v>131</v>
      </c>
      <c r="D11" s="472" t="s">
        <v>137</v>
      </c>
      <c r="G11" s="472" t="s">
        <v>240</v>
      </c>
      <c r="H11" s="472" t="s">
        <v>11</v>
      </c>
      <c r="I11" s="472" t="s">
        <v>275</v>
      </c>
      <c r="K11" s="472" t="s">
        <v>130</v>
      </c>
      <c r="L11" s="472" t="s">
        <v>15</v>
      </c>
      <c r="N11" s="472">
        <v>74.7</v>
      </c>
      <c r="O11" s="472">
        <v>9.8000000000000007</v>
      </c>
      <c r="P11" s="472">
        <v>30</v>
      </c>
      <c r="W11" s="472">
        <v>73.2</v>
      </c>
      <c r="X11" s="472">
        <v>14.8</v>
      </c>
      <c r="Y11" s="472">
        <v>30</v>
      </c>
    </row>
    <row r="12" spans="1:151" x14ac:dyDescent="0.2">
      <c r="A12" s="472" t="s">
        <v>232</v>
      </c>
      <c r="B12" s="472" t="s">
        <v>235</v>
      </c>
      <c r="C12" s="472" t="s">
        <v>131</v>
      </c>
      <c r="D12" s="472" t="s">
        <v>137</v>
      </c>
      <c r="G12" s="472" t="s">
        <v>240</v>
      </c>
      <c r="H12" s="472" t="s">
        <v>11</v>
      </c>
      <c r="I12" s="472" t="s">
        <v>275</v>
      </c>
      <c r="K12" s="472" t="s">
        <v>145</v>
      </c>
      <c r="L12" s="472" t="s">
        <v>12</v>
      </c>
      <c r="N12" s="472">
        <v>64.900000000000006</v>
      </c>
      <c r="O12" s="472">
        <v>10.4</v>
      </c>
      <c r="P12" s="472">
        <v>30</v>
      </c>
      <c r="W12" s="472">
        <v>68.8</v>
      </c>
      <c r="X12" s="472">
        <v>11.3</v>
      </c>
      <c r="Y12" s="472">
        <v>30</v>
      </c>
    </row>
    <row r="13" spans="1:151" x14ac:dyDescent="0.2">
      <c r="A13" s="472" t="s">
        <v>232</v>
      </c>
      <c r="B13" s="472" t="s">
        <v>235</v>
      </c>
      <c r="C13" s="472" t="s">
        <v>131</v>
      </c>
      <c r="D13" s="472" t="s">
        <v>137</v>
      </c>
      <c r="G13" s="472" t="s">
        <v>243</v>
      </c>
      <c r="H13" s="472" t="s">
        <v>11</v>
      </c>
      <c r="I13" s="472" t="s">
        <v>276</v>
      </c>
      <c r="K13" s="472" t="s">
        <v>130</v>
      </c>
      <c r="L13" s="472" t="s">
        <v>15</v>
      </c>
      <c r="N13" s="472">
        <v>59.1</v>
      </c>
      <c r="O13" s="472">
        <v>9.5</v>
      </c>
      <c r="P13" s="472">
        <v>30</v>
      </c>
      <c r="W13" s="472">
        <v>59.8</v>
      </c>
      <c r="X13" s="472">
        <v>10.199999999999999</v>
      </c>
      <c r="Y13" s="472">
        <v>30</v>
      </c>
    </row>
    <row r="14" spans="1:151" x14ac:dyDescent="0.2">
      <c r="A14" s="472" t="s">
        <v>232</v>
      </c>
      <c r="B14" s="472" t="s">
        <v>235</v>
      </c>
      <c r="C14" s="472" t="s">
        <v>131</v>
      </c>
      <c r="D14" s="472" t="s">
        <v>137</v>
      </c>
      <c r="G14" s="472" t="s">
        <v>243</v>
      </c>
      <c r="H14" s="472" t="s">
        <v>11</v>
      </c>
      <c r="I14" s="472" t="s">
        <v>276</v>
      </c>
      <c r="K14" s="472" t="s">
        <v>145</v>
      </c>
      <c r="L14" s="472" t="s">
        <v>12</v>
      </c>
      <c r="N14" s="472">
        <v>53.3</v>
      </c>
      <c r="O14" s="472">
        <v>9.5</v>
      </c>
      <c r="P14" s="472">
        <v>30</v>
      </c>
      <c r="W14" s="472">
        <v>58</v>
      </c>
      <c r="X14" s="472">
        <v>12.4</v>
      </c>
      <c r="Y14" s="472">
        <v>30</v>
      </c>
    </row>
    <row r="15" spans="1:151" x14ac:dyDescent="0.2">
      <c r="A15" s="472" t="s">
        <v>232</v>
      </c>
      <c r="B15" s="472" t="s">
        <v>235</v>
      </c>
      <c r="C15" s="472" t="s">
        <v>131</v>
      </c>
      <c r="D15" s="472" t="s">
        <v>137</v>
      </c>
      <c r="G15" s="472" t="s">
        <v>243</v>
      </c>
      <c r="H15" s="472" t="s">
        <v>11</v>
      </c>
      <c r="I15" s="472" t="s">
        <v>277</v>
      </c>
      <c r="K15" s="472" t="s">
        <v>130</v>
      </c>
      <c r="L15" s="472" t="s">
        <v>15</v>
      </c>
      <c r="N15" s="474">
        <v>64.8</v>
      </c>
      <c r="O15" s="474">
        <v>9.6</v>
      </c>
      <c r="P15" s="472">
        <v>30</v>
      </c>
      <c r="W15" s="474">
        <v>65.5</v>
      </c>
      <c r="X15" s="474">
        <v>10</v>
      </c>
      <c r="Y15" s="472">
        <v>30</v>
      </c>
    </row>
    <row r="16" spans="1:151" x14ac:dyDescent="0.2">
      <c r="A16" s="472" t="s">
        <v>232</v>
      </c>
      <c r="B16" s="472" t="s">
        <v>235</v>
      </c>
      <c r="C16" s="472" t="s">
        <v>131</v>
      </c>
      <c r="D16" s="472" t="s">
        <v>137</v>
      </c>
      <c r="G16" s="472" t="s">
        <v>243</v>
      </c>
      <c r="H16" s="472" t="s">
        <v>11</v>
      </c>
      <c r="I16" s="472" t="s">
        <v>277</v>
      </c>
      <c r="K16" s="472" t="s">
        <v>145</v>
      </c>
      <c r="L16" s="472" t="s">
        <v>12</v>
      </c>
      <c r="N16" s="474">
        <v>57.7</v>
      </c>
      <c r="O16" s="474">
        <v>9.6999999999999993</v>
      </c>
      <c r="P16" s="472">
        <v>30</v>
      </c>
      <c r="W16" s="474">
        <v>63.4</v>
      </c>
      <c r="X16" s="474">
        <v>10.4</v>
      </c>
      <c r="Y16" s="472">
        <v>30</v>
      </c>
    </row>
    <row r="17" spans="1:59" x14ac:dyDescent="0.2">
      <c r="A17" s="472" t="s">
        <v>232</v>
      </c>
      <c r="B17" s="472" t="s">
        <v>235</v>
      </c>
      <c r="C17" s="472" t="s">
        <v>131</v>
      </c>
      <c r="D17" s="472" t="s">
        <v>137</v>
      </c>
      <c r="G17" s="472" t="s">
        <v>242</v>
      </c>
      <c r="H17" s="472" t="s">
        <v>11</v>
      </c>
      <c r="I17" s="472" t="s">
        <v>278</v>
      </c>
      <c r="K17" s="472" t="s">
        <v>130</v>
      </c>
      <c r="L17" s="472" t="s">
        <v>15</v>
      </c>
      <c r="N17" s="474">
        <v>37.200000000000003</v>
      </c>
      <c r="O17" s="474">
        <v>8.3000000000000007</v>
      </c>
      <c r="P17" s="472">
        <v>30</v>
      </c>
      <c r="W17" s="474">
        <v>36.1</v>
      </c>
      <c r="X17" s="474">
        <v>8.1</v>
      </c>
      <c r="Y17" s="472">
        <v>30</v>
      </c>
    </row>
    <row r="18" spans="1:59" x14ac:dyDescent="0.2">
      <c r="A18" s="472" t="s">
        <v>232</v>
      </c>
      <c r="B18" s="472" t="s">
        <v>235</v>
      </c>
      <c r="C18" s="472" t="s">
        <v>131</v>
      </c>
      <c r="D18" s="472" t="s">
        <v>137</v>
      </c>
      <c r="G18" s="472" t="s">
        <v>242</v>
      </c>
      <c r="H18" s="472" t="s">
        <v>11</v>
      </c>
      <c r="I18" s="472" t="s">
        <v>278</v>
      </c>
      <c r="K18" s="472" t="s">
        <v>145</v>
      </c>
      <c r="L18" s="472" t="s">
        <v>12</v>
      </c>
      <c r="N18" s="474">
        <v>29.4</v>
      </c>
      <c r="O18" s="474">
        <v>11.7</v>
      </c>
      <c r="P18" s="472">
        <v>30</v>
      </c>
      <c r="W18" s="474">
        <v>37</v>
      </c>
      <c r="X18" s="474">
        <v>7.1</v>
      </c>
      <c r="Y18" s="472">
        <v>30</v>
      </c>
    </row>
    <row r="19" spans="1:59" x14ac:dyDescent="0.2">
      <c r="A19" s="472" t="s">
        <v>232</v>
      </c>
      <c r="B19" s="472" t="s">
        <v>235</v>
      </c>
      <c r="C19" s="472" t="s">
        <v>131</v>
      </c>
      <c r="D19" s="472" t="s">
        <v>137</v>
      </c>
      <c r="G19" s="472" t="s">
        <v>242</v>
      </c>
      <c r="H19" s="472" t="s">
        <v>11</v>
      </c>
      <c r="I19" s="472" t="s">
        <v>279</v>
      </c>
      <c r="K19" s="472" t="s">
        <v>130</v>
      </c>
      <c r="L19" s="472" t="s">
        <v>15</v>
      </c>
      <c r="N19" s="474">
        <v>14.3</v>
      </c>
      <c r="O19" s="474">
        <v>5.5</v>
      </c>
      <c r="P19" s="472">
        <v>30</v>
      </c>
      <c r="W19" s="474">
        <v>16.8</v>
      </c>
      <c r="X19" s="474">
        <v>7</v>
      </c>
      <c r="Y19" s="472">
        <v>30</v>
      </c>
    </row>
    <row r="20" spans="1:59" x14ac:dyDescent="0.2">
      <c r="A20" s="472" t="s">
        <v>232</v>
      </c>
      <c r="B20" s="472" t="s">
        <v>235</v>
      </c>
      <c r="C20" s="472" t="s">
        <v>131</v>
      </c>
      <c r="D20" s="472" t="s">
        <v>137</v>
      </c>
      <c r="G20" s="472" t="s">
        <v>242</v>
      </c>
      <c r="H20" s="472" t="s">
        <v>11</v>
      </c>
      <c r="I20" s="472" t="s">
        <v>279</v>
      </c>
      <c r="K20" s="472" t="s">
        <v>145</v>
      </c>
      <c r="L20" s="472" t="s">
        <v>12</v>
      </c>
      <c r="N20" s="474">
        <v>11.8</v>
      </c>
      <c r="O20" s="474">
        <v>4.7</v>
      </c>
      <c r="P20" s="472">
        <v>30</v>
      </c>
      <c r="W20" s="474">
        <v>15.9</v>
      </c>
      <c r="X20" s="474">
        <v>6.5</v>
      </c>
      <c r="Y20" s="472">
        <v>30</v>
      </c>
    </row>
    <row r="21" spans="1:59" x14ac:dyDescent="0.2">
      <c r="A21" s="472" t="s">
        <v>232</v>
      </c>
      <c r="B21" s="472" t="s">
        <v>235</v>
      </c>
      <c r="C21" s="472" t="s">
        <v>131</v>
      </c>
      <c r="D21" s="472" t="s">
        <v>137</v>
      </c>
      <c r="G21" s="472" t="s">
        <v>242</v>
      </c>
      <c r="H21" s="472" t="s">
        <v>11</v>
      </c>
      <c r="I21" s="472" t="s">
        <v>280</v>
      </c>
      <c r="K21" s="472" t="s">
        <v>130</v>
      </c>
      <c r="L21" s="472" t="s">
        <v>15</v>
      </c>
      <c r="N21" s="474">
        <v>17.399999999999999</v>
      </c>
      <c r="O21" s="474">
        <v>7.5</v>
      </c>
      <c r="P21" s="472">
        <v>30</v>
      </c>
      <c r="W21" s="474">
        <v>18.100000000000001</v>
      </c>
      <c r="X21" s="474">
        <v>7.1</v>
      </c>
      <c r="Y21" s="472">
        <v>30</v>
      </c>
    </row>
    <row r="22" spans="1:59" x14ac:dyDescent="0.2">
      <c r="A22" s="472" t="s">
        <v>232</v>
      </c>
      <c r="B22" s="472" t="s">
        <v>235</v>
      </c>
      <c r="C22" s="472" t="s">
        <v>131</v>
      </c>
      <c r="D22" s="472" t="s">
        <v>137</v>
      </c>
      <c r="G22" s="472" t="s">
        <v>242</v>
      </c>
      <c r="H22" s="472" t="s">
        <v>11</v>
      </c>
      <c r="I22" s="472" t="s">
        <v>280</v>
      </c>
      <c r="K22" s="472" t="s">
        <v>145</v>
      </c>
      <c r="L22" s="472" t="s">
        <v>12</v>
      </c>
      <c r="N22" s="474">
        <v>13.7</v>
      </c>
      <c r="O22" s="474">
        <v>6.9</v>
      </c>
      <c r="P22" s="472">
        <v>30</v>
      </c>
      <c r="W22" s="474">
        <v>17.7</v>
      </c>
      <c r="X22" s="474">
        <v>7.1</v>
      </c>
      <c r="Y22" s="472">
        <v>30</v>
      </c>
    </row>
    <row r="23" spans="1:59" x14ac:dyDescent="0.2">
      <c r="A23" s="472" t="s">
        <v>232</v>
      </c>
      <c r="B23" s="472" t="s">
        <v>235</v>
      </c>
      <c r="C23" s="472" t="s">
        <v>131</v>
      </c>
      <c r="D23" s="472" t="s">
        <v>137</v>
      </c>
      <c r="G23" s="472" t="s">
        <v>241</v>
      </c>
      <c r="H23" s="472" t="s">
        <v>11</v>
      </c>
      <c r="I23" s="472" t="s">
        <v>281</v>
      </c>
      <c r="K23" s="472" t="s">
        <v>130</v>
      </c>
      <c r="L23" s="472" t="s">
        <v>15</v>
      </c>
      <c r="N23" s="474">
        <v>2.9</v>
      </c>
      <c r="O23" s="474">
        <v>0.9</v>
      </c>
      <c r="P23" s="472">
        <v>30</v>
      </c>
      <c r="W23" s="474">
        <v>2.9</v>
      </c>
      <c r="X23" s="474">
        <v>1</v>
      </c>
      <c r="Y23" s="472">
        <v>30</v>
      </c>
    </row>
    <row r="24" spans="1:59" x14ac:dyDescent="0.2">
      <c r="A24" s="472" t="s">
        <v>232</v>
      </c>
      <c r="B24" s="472" t="s">
        <v>235</v>
      </c>
      <c r="C24" s="472" t="s">
        <v>131</v>
      </c>
      <c r="D24" s="472" t="s">
        <v>137</v>
      </c>
      <c r="G24" s="472" t="s">
        <v>241</v>
      </c>
      <c r="H24" s="472" t="s">
        <v>11</v>
      </c>
      <c r="I24" s="472" t="s">
        <v>281</v>
      </c>
      <c r="K24" s="472" t="s">
        <v>145</v>
      </c>
      <c r="L24" s="472" t="s">
        <v>12</v>
      </c>
      <c r="N24" s="474">
        <v>2.2999999999999998</v>
      </c>
      <c r="O24" s="474">
        <v>0.7</v>
      </c>
      <c r="P24" s="472">
        <v>30</v>
      </c>
      <c r="W24" s="474">
        <v>3</v>
      </c>
      <c r="X24" s="474">
        <v>1.2</v>
      </c>
      <c r="Y24" s="472">
        <v>30</v>
      </c>
    </row>
    <row r="25" spans="1:59" x14ac:dyDescent="0.2">
      <c r="A25" s="472" t="s">
        <v>232</v>
      </c>
      <c r="B25" s="472" t="s">
        <v>235</v>
      </c>
      <c r="C25" s="472" t="s">
        <v>131</v>
      </c>
      <c r="D25" s="472" t="s">
        <v>137</v>
      </c>
      <c r="G25" s="472" t="s">
        <v>241</v>
      </c>
      <c r="H25" s="472" t="s">
        <v>11</v>
      </c>
      <c r="I25" s="472" t="s">
        <v>282</v>
      </c>
      <c r="K25" s="472" t="s">
        <v>130</v>
      </c>
      <c r="L25" s="472" t="s">
        <v>15</v>
      </c>
      <c r="N25" s="474">
        <v>3.9</v>
      </c>
      <c r="O25" s="474">
        <v>1</v>
      </c>
      <c r="P25" s="472">
        <v>30</v>
      </c>
      <c r="W25" s="474">
        <v>3.6</v>
      </c>
      <c r="X25" s="474">
        <v>0.8</v>
      </c>
      <c r="Y25" s="472">
        <v>30</v>
      </c>
    </row>
    <row r="26" spans="1:59" x14ac:dyDescent="0.2">
      <c r="A26" s="472" t="s">
        <v>232</v>
      </c>
      <c r="B26" s="472" t="s">
        <v>235</v>
      </c>
      <c r="C26" s="472" t="s">
        <v>131</v>
      </c>
      <c r="D26" s="472" t="s">
        <v>137</v>
      </c>
      <c r="G26" s="472" t="s">
        <v>241</v>
      </c>
      <c r="H26" s="472" t="s">
        <v>11</v>
      </c>
      <c r="I26" s="472" t="s">
        <v>282</v>
      </c>
      <c r="K26" s="472" t="s">
        <v>145</v>
      </c>
      <c r="L26" s="472" t="s">
        <v>12</v>
      </c>
      <c r="N26" s="474">
        <v>2.8</v>
      </c>
      <c r="O26" s="474">
        <v>0.8</v>
      </c>
      <c r="P26" s="472">
        <v>30</v>
      </c>
      <c r="W26" s="474">
        <v>3.5</v>
      </c>
      <c r="X26" s="474">
        <v>0.9</v>
      </c>
      <c r="Y26" s="472">
        <v>30</v>
      </c>
    </row>
    <row r="27" spans="1:59" x14ac:dyDescent="0.2">
      <c r="A27" s="472" t="s">
        <v>232</v>
      </c>
      <c r="B27" s="472" t="s">
        <v>235</v>
      </c>
      <c r="C27" s="472" t="s">
        <v>131</v>
      </c>
      <c r="D27" s="472" t="s">
        <v>137</v>
      </c>
      <c r="G27" s="472" t="s">
        <v>241</v>
      </c>
      <c r="H27" s="472" t="s">
        <v>11</v>
      </c>
      <c r="I27" s="472" t="s">
        <v>283</v>
      </c>
      <c r="K27" s="472" t="s">
        <v>130</v>
      </c>
      <c r="L27" s="472" t="s">
        <v>15</v>
      </c>
      <c r="N27" s="474">
        <v>3.9</v>
      </c>
      <c r="O27" s="474">
        <v>0.7</v>
      </c>
      <c r="P27" s="472">
        <v>30</v>
      </c>
      <c r="W27" s="472">
        <v>3.9</v>
      </c>
      <c r="X27" s="472">
        <v>1</v>
      </c>
      <c r="Y27" s="472">
        <v>30</v>
      </c>
    </row>
    <row r="28" spans="1:59" x14ac:dyDescent="0.2">
      <c r="A28" s="472" t="s">
        <v>232</v>
      </c>
      <c r="B28" s="472" t="s">
        <v>235</v>
      </c>
      <c r="C28" s="472" t="s">
        <v>131</v>
      </c>
      <c r="D28" s="472" t="s">
        <v>137</v>
      </c>
      <c r="G28" s="472" t="s">
        <v>241</v>
      </c>
      <c r="H28" s="472" t="s">
        <v>11</v>
      </c>
      <c r="I28" s="472" t="s">
        <v>283</v>
      </c>
      <c r="K28" s="472" t="s">
        <v>145</v>
      </c>
      <c r="L28" s="472" t="s">
        <v>12</v>
      </c>
      <c r="N28" s="474">
        <v>3</v>
      </c>
      <c r="O28" s="474">
        <v>0.8</v>
      </c>
      <c r="P28" s="472">
        <v>30</v>
      </c>
      <c r="W28" s="474">
        <v>4.0999999999999996</v>
      </c>
      <c r="X28" s="474">
        <v>1.1000000000000001</v>
      </c>
      <c r="Y28" s="472">
        <v>30</v>
      </c>
    </row>
    <row r="29" spans="1:59" s="470" customFormat="1" x14ac:dyDescent="0.2">
      <c r="A29" s="470" t="s">
        <v>255</v>
      </c>
      <c r="M29" s="471"/>
      <c r="N29" s="475"/>
      <c r="O29" s="475"/>
      <c r="W29" s="475"/>
      <c r="X29" s="475"/>
      <c r="AB29" s="471"/>
      <c r="AK29" s="471"/>
      <c r="BB29" s="471"/>
      <c r="BC29" s="476"/>
      <c r="BD29" s="476"/>
      <c r="BE29" s="476"/>
      <c r="BF29" s="476"/>
      <c r="BG29" s="471"/>
    </row>
    <row r="30" spans="1:59" x14ac:dyDescent="0.2">
      <c r="A30" s="472" t="s">
        <v>255</v>
      </c>
      <c r="B30" s="472" t="s">
        <v>265</v>
      </c>
      <c r="C30" s="472" t="s">
        <v>131</v>
      </c>
      <c r="D30" s="472" t="s">
        <v>334</v>
      </c>
      <c r="G30" s="472" t="s">
        <v>285</v>
      </c>
      <c r="H30" s="472" t="s">
        <v>14</v>
      </c>
      <c r="I30" s="472" t="s">
        <v>2954</v>
      </c>
      <c r="J30" s="472" t="s">
        <v>666</v>
      </c>
      <c r="K30" s="472" t="s">
        <v>130</v>
      </c>
      <c r="L30" s="472" t="s">
        <v>15</v>
      </c>
      <c r="N30" s="474">
        <v>0.26</v>
      </c>
      <c r="O30" s="474">
        <v>0.46</v>
      </c>
      <c r="P30" s="472">
        <v>35</v>
      </c>
      <c r="W30" s="474">
        <v>0.28000000000000003</v>
      </c>
      <c r="X30" s="474">
        <v>0.46</v>
      </c>
      <c r="Y30" s="472">
        <v>32</v>
      </c>
    </row>
    <row r="31" spans="1:59" x14ac:dyDescent="0.2">
      <c r="A31" s="472" t="s">
        <v>255</v>
      </c>
      <c r="B31" s="472" t="s">
        <v>265</v>
      </c>
      <c r="C31" s="472" t="s">
        <v>131</v>
      </c>
      <c r="D31" s="472" t="s">
        <v>334</v>
      </c>
      <c r="G31" s="472" t="s">
        <v>285</v>
      </c>
      <c r="H31" s="472" t="s">
        <v>14</v>
      </c>
      <c r="I31" s="472" t="s">
        <v>2954</v>
      </c>
      <c r="J31" s="472" t="s">
        <v>666</v>
      </c>
      <c r="K31" s="472" t="s">
        <v>162</v>
      </c>
      <c r="L31" s="472" t="s">
        <v>12</v>
      </c>
      <c r="N31" s="474">
        <v>0.48</v>
      </c>
      <c r="O31" s="474">
        <v>0.31</v>
      </c>
      <c r="P31" s="472">
        <v>35</v>
      </c>
      <c r="W31" s="474">
        <v>0.31</v>
      </c>
      <c r="X31" s="474">
        <v>0.39</v>
      </c>
      <c r="Y31" s="472">
        <v>32</v>
      </c>
    </row>
    <row r="32" spans="1:59" x14ac:dyDescent="0.2">
      <c r="A32" s="472" t="s">
        <v>255</v>
      </c>
      <c r="B32" s="472" t="s">
        <v>265</v>
      </c>
      <c r="C32" s="472" t="s">
        <v>131</v>
      </c>
      <c r="D32" s="472" t="s">
        <v>334</v>
      </c>
      <c r="G32" s="472" t="s">
        <v>243</v>
      </c>
      <c r="H32" s="472" t="s">
        <v>11</v>
      </c>
      <c r="I32" s="472" t="s">
        <v>269</v>
      </c>
      <c r="J32" s="472" t="s">
        <v>667</v>
      </c>
      <c r="K32" s="472" t="s">
        <v>130</v>
      </c>
      <c r="L32" s="472" t="s">
        <v>15</v>
      </c>
      <c r="N32" s="474">
        <v>59.47</v>
      </c>
      <c r="O32" s="474">
        <v>9.82</v>
      </c>
      <c r="P32" s="472">
        <v>35</v>
      </c>
      <c r="W32" s="474">
        <v>60.73</v>
      </c>
      <c r="X32" s="474">
        <v>11.6</v>
      </c>
      <c r="Y32" s="472">
        <v>32</v>
      </c>
    </row>
    <row r="33" spans="1:59" x14ac:dyDescent="0.2">
      <c r="A33" s="472" t="s">
        <v>255</v>
      </c>
      <c r="B33" s="472" t="s">
        <v>265</v>
      </c>
      <c r="C33" s="472" t="s">
        <v>131</v>
      </c>
      <c r="D33" s="472" t="s">
        <v>334</v>
      </c>
      <c r="G33" s="472" t="s">
        <v>243</v>
      </c>
      <c r="H33" s="472" t="s">
        <v>11</v>
      </c>
      <c r="I33" s="472" t="s">
        <v>269</v>
      </c>
      <c r="J33" s="472" t="s">
        <v>667</v>
      </c>
      <c r="K33" s="472" t="s">
        <v>162</v>
      </c>
      <c r="L33" s="472" t="s">
        <v>12</v>
      </c>
      <c r="N33" s="474">
        <v>57.85</v>
      </c>
      <c r="O33" s="474">
        <v>9.84</v>
      </c>
      <c r="P33" s="472">
        <v>35</v>
      </c>
      <c r="W33" s="474">
        <v>57.54</v>
      </c>
      <c r="X33" s="474">
        <v>12.61</v>
      </c>
      <c r="Y33" s="472">
        <v>32</v>
      </c>
    </row>
    <row r="34" spans="1:59" x14ac:dyDescent="0.2">
      <c r="A34" s="472" t="s">
        <v>255</v>
      </c>
      <c r="B34" s="472" t="s">
        <v>265</v>
      </c>
      <c r="C34" s="472" t="s">
        <v>131</v>
      </c>
      <c r="D34" s="472" t="s">
        <v>334</v>
      </c>
      <c r="G34" s="472" t="s">
        <v>243</v>
      </c>
      <c r="H34" s="472" t="s">
        <v>11</v>
      </c>
      <c r="I34" s="472" t="s">
        <v>268</v>
      </c>
      <c r="J34" s="472" t="s">
        <v>667</v>
      </c>
      <c r="K34" s="472" t="s">
        <v>130</v>
      </c>
      <c r="L34" s="472" t="s">
        <v>15</v>
      </c>
      <c r="N34" s="474">
        <v>56.73</v>
      </c>
      <c r="O34" s="474">
        <v>8.23</v>
      </c>
      <c r="P34" s="472">
        <v>35</v>
      </c>
      <c r="W34" s="474">
        <v>54.8</v>
      </c>
      <c r="X34" s="474">
        <v>11.77</v>
      </c>
      <c r="Y34" s="472">
        <v>32</v>
      </c>
    </row>
    <row r="35" spans="1:59" x14ac:dyDescent="0.2">
      <c r="A35" s="472" t="s">
        <v>255</v>
      </c>
      <c r="B35" s="472" t="s">
        <v>265</v>
      </c>
      <c r="C35" s="472" t="s">
        <v>131</v>
      </c>
      <c r="D35" s="472" t="s">
        <v>334</v>
      </c>
      <c r="G35" s="472" t="s">
        <v>243</v>
      </c>
      <c r="H35" s="472" t="s">
        <v>11</v>
      </c>
      <c r="I35" s="472" t="s">
        <v>268</v>
      </c>
      <c r="J35" s="472" t="s">
        <v>667</v>
      </c>
      <c r="K35" s="472" t="s">
        <v>162</v>
      </c>
      <c r="L35" s="472" t="s">
        <v>12</v>
      </c>
      <c r="N35" s="474">
        <v>54.43</v>
      </c>
      <c r="O35" s="474">
        <v>7.44</v>
      </c>
      <c r="P35" s="472">
        <v>35</v>
      </c>
      <c r="W35" s="474">
        <v>55.56</v>
      </c>
      <c r="X35" s="474">
        <v>11.45</v>
      </c>
      <c r="Y35" s="472">
        <v>32</v>
      </c>
    </row>
    <row r="36" spans="1:59" x14ac:dyDescent="0.2">
      <c r="A36" s="472" t="s">
        <v>255</v>
      </c>
      <c r="B36" s="472" t="s">
        <v>265</v>
      </c>
      <c r="C36" s="472" t="s">
        <v>131</v>
      </c>
      <c r="D36" s="472" t="s">
        <v>334</v>
      </c>
      <c r="G36" s="472" t="s">
        <v>2044</v>
      </c>
      <c r="H36" s="472" t="s">
        <v>14</v>
      </c>
      <c r="I36" s="472" t="s">
        <v>267</v>
      </c>
      <c r="J36" s="472" t="s">
        <v>666</v>
      </c>
      <c r="K36" s="472" t="s">
        <v>130</v>
      </c>
      <c r="L36" s="472" t="s">
        <v>15</v>
      </c>
      <c r="N36" s="474"/>
      <c r="O36" s="474"/>
      <c r="W36" s="474"/>
      <c r="X36" s="474"/>
      <c r="AC36" s="472">
        <v>9</v>
      </c>
      <c r="AD36" s="472">
        <v>35</v>
      </c>
      <c r="AI36" s="472">
        <v>7</v>
      </c>
      <c r="AJ36" s="472">
        <v>32</v>
      </c>
    </row>
    <row r="37" spans="1:59" x14ac:dyDescent="0.2">
      <c r="A37" s="472" t="s">
        <v>255</v>
      </c>
      <c r="B37" s="472" t="s">
        <v>265</v>
      </c>
      <c r="C37" s="472" t="s">
        <v>131</v>
      </c>
      <c r="D37" s="472" t="s">
        <v>334</v>
      </c>
      <c r="G37" s="472" t="s">
        <v>2044</v>
      </c>
      <c r="H37" s="472" t="s">
        <v>14</v>
      </c>
      <c r="I37" s="472" t="s">
        <v>267</v>
      </c>
      <c r="J37" s="472" t="s">
        <v>666</v>
      </c>
      <c r="K37" s="472" t="s">
        <v>162</v>
      </c>
      <c r="L37" s="472" t="s">
        <v>12</v>
      </c>
      <c r="N37" s="474"/>
      <c r="O37" s="474"/>
      <c r="W37" s="474"/>
      <c r="X37" s="474"/>
      <c r="AC37" s="472">
        <v>23</v>
      </c>
      <c r="AD37" s="472">
        <v>35</v>
      </c>
      <c r="AI37" s="472">
        <v>9</v>
      </c>
      <c r="AJ37" s="472">
        <v>32</v>
      </c>
    </row>
    <row r="38" spans="1:59" x14ac:dyDescent="0.2">
      <c r="A38" s="472" t="s">
        <v>255</v>
      </c>
      <c r="B38" s="472" t="s">
        <v>265</v>
      </c>
      <c r="C38" s="472" t="s">
        <v>131</v>
      </c>
      <c r="D38" s="472" t="s">
        <v>334</v>
      </c>
      <c r="G38" s="472" t="s">
        <v>2044</v>
      </c>
      <c r="H38" s="472" t="s">
        <v>14</v>
      </c>
      <c r="I38" s="472" t="s">
        <v>266</v>
      </c>
      <c r="J38" s="472" t="s">
        <v>667</v>
      </c>
      <c r="K38" s="472" t="s">
        <v>130</v>
      </c>
      <c r="L38" s="472" t="s">
        <v>15</v>
      </c>
      <c r="N38" s="474"/>
      <c r="O38" s="474"/>
      <c r="W38" s="474"/>
      <c r="X38" s="474"/>
      <c r="AC38" s="472">
        <v>5</v>
      </c>
      <c r="AD38" s="472">
        <v>35</v>
      </c>
      <c r="AI38" s="472">
        <v>4</v>
      </c>
      <c r="AJ38" s="472">
        <v>32</v>
      </c>
    </row>
    <row r="39" spans="1:59" x14ac:dyDescent="0.2">
      <c r="A39" s="472" t="s">
        <v>255</v>
      </c>
      <c r="B39" s="472" t="s">
        <v>265</v>
      </c>
      <c r="C39" s="472" t="s">
        <v>131</v>
      </c>
      <c r="D39" s="472" t="s">
        <v>334</v>
      </c>
      <c r="G39" s="472" t="s">
        <v>2044</v>
      </c>
      <c r="H39" s="472" t="s">
        <v>14</v>
      </c>
      <c r="I39" s="472" t="s">
        <v>266</v>
      </c>
      <c r="J39" s="472" t="s">
        <v>667</v>
      </c>
      <c r="K39" s="472" t="s">
        <v>162</v>
      </c>
      <c r="L39" s="472" t="s">
        <v>12</v>
      </c>
      <c r="N39" s="474"/>
      <c r="O39" s="474"/>
      <c r="W39" s="474"/>
      <c r="X39" s="474"/>
      <c r="AC39" s="472">
        <v>5</v>
      </c>
      <c r="AD39" s="472">
        <v>35</v>
      </c>
      <c r="AI39" s="472">
        <v>2</v>
      </c>
      <c r="AJ39" s="472">
        <v>32</v>
      </c>
    </row>
    <row r="40" spans="1:59" x14ac:dyDescent="0.2">
      <c r="A40" s="472" t="s">
        <v>255</v>
      </c>
      <c r="B40" s="472" t="s">
        <v>265</v>
      </c>
      <c r="C40" s="472" t="s">
        <v>131</v>
      </c>
      <c r="D40" s="472" t="s">
        <v>334</v>
      </c>
      <c r="G40" s="472" t="s">
        <v>2044</v>
      </c>
      <c r="H40" s="472" t="s">
        <v>14</v>
      </c>
      <c r="I40" s="472" t="s">
        <v>320</v>
      </c>
      <c r="J40" s="472" t="s">
        <v>667</v>
      </c>
      <c r="K40" s="472" t="s">
        <v>130</v>
      </c>
      <c r="L40" s="472" t="s">
        <v>15</v>
      </c>
      <c r="N40" s="474"/>
      <c r="O40" s="474"/>
      <c r="W40" s="474"/>
      <c r="X40" s="474"/>
      <c r="AC40" s="472">
        <v>2</v>
      </c>
      <c r="AD40" s="472">
        <v>35</v>
      </c>
      <c r="AI40" s="472">
        <v>5</v>
      </c>
      <c r="AJ40" s="472">
        <v>32</v>
      </c>
    </row>
    <row r="41" spans="1:59" x14ac:dyDescent="0.2">
      <c r="A41" s="472" t="s">
        <v>255</v>
      </c>
      <c r="B41" s="472" t="s">
        <v>265</v>
      </c>
      <c r="C41" s="472" t="s">
        <v>131</v>
      </c>
      <c r="D41" s="472" t="s">
        <v>334</v>
      </c>
      <c r="G41" s="472" t="s">
        <v>2044</v>
      </c>
      <c r="H41" s="472" t="s">
        <v>14</v>
      </c>
      <c r="I41" s="472" t="s">
        <v>320</v>
      </c>
      <c r="J41" s="472" t="s">
        <v>667</v>
      </c>
      <c r="K41" s="472" t="s">
        <v>162</v>
      </c>
      <c r="L41" s="472" t="s">
        <v>12</v>
      </c>
      <c r="N41" s="474"/>
      <c r="O41" s="474"/>
      <c r="W41" s="474"/>
      <c r="X41" s="474"/>
      <c r="AC41" s="472">
        <v>0</v>
      </c>
      <c r="AD41" s="472">
        <v>35</v>
      </c>
      <c r="AI41" s="472">
        <v>3</v>
      </c>
      <c r="AJ41" s="472">
        <v>32</v>
      </c>
    </row>
    <row r="42" spans="1:59" x14ac:dyDescent="0.2">
      <c r="A42" s="472" t="s">
        <v>255</v>
      </c>
      <c r="B42" s="472" t="s">
        <v>265</v>
      </c>
      <c r="C42" s="472" t="s">
        <v>131</v>
      </c>
      <c r="D42" s="472" t="s">
        <v>334</v>
      </c>
      <c r="G42" s="472" t="s">
        <v>2044</v>
      </c>
      <c r="H42" s="472" t="s">
        <v>14</v>
      </c>
      <c r="I42" s="472" t="s">
        <v>319</v>
      </c>
      <c r="J42" s="472" t="s">
        <v>667</v>
      </c>
      <c r="K42" s="472" t="s">
        <v>162</v>
      </c>
      <c r="L42" s="472" t="s">
        <v>12</v>
      </c>
      <c r="N42" s="474"/>
      <c r="O42" s="474"/>
      <c r="W42" s="474"/>
      <c r="X42" s="474"/>
      <c r="AC42" s="472">
        <v>5</v>
      </c>
      <c r="AD42" s="472">
        <v>35</v>
      </c>
      <c r="AI42" s="472">
        <v>5</v>
      </c>
      <c r="AJ42" s="472">
        <v>32</v>
      </c>
    </row>
    <row r="43" spans="1:59" x14ac:dyDescent="0.2">
      <c r="A43" s="472" t="s">
        <v>255</v>
      </c>
      <c r="B43" s="472" t="s">
        <v>265</v>
      </c>
      <c r="C43" s="472" t="s">
        <v>131</v>
      </c>
      <c r="D43" s="472" t="s">
        <v>334</v>
      </c>
      <c r="G43" s="472" t="s">
        <v>2044</v>
      </c>
      <c r="H43" s="472" t="s">
        <v>14</v>
      </c>
      <c r="I43" s="472" t="s">
        <v>284</v>
      </c>
      <c r="J43" s="472" t="s">
        <v>667</v>
      </c>
      <c r="K43" s="472" t="s">
        <v>130</v>
      </c>
      <c r="L43" s="472" t="s">
        <v>15</v>
      </c>
      <c r="N43" s="474"/>
      <c r="O43" s="474"/>
      <c r="W43" s="474"/>
      <c r="X43" s="474"/>
      <c r="AC43" s="472">
        <v>19</v>
      </c>
      <c r="AD43" s="472">
        <v>35</v>
      </c>
      <c r="AI43" s="472">
        <v>16</v>
      </c>
      <c r="AJ43" s="472">
        <v>32</v>
      </c>
    </row>
    <row r="44" spans="1:59" x14ac:dyDescent="0.2">
      <c r="A44" s="472" t="s">
        <v>255</v>
      </c>
      <c r="B44" s="472" t="s">
        <v>265</v>
      </c>
      <c r="C44" s="472" t="s">
        <v>131</v>
      </c>
      <c r="D44" s="472" t="s">
        <v>334</v>
      </c>
      <c r="G44" s="472" t="s">
        <v>2044</v>
      </c>
      <c r="H44" s="472" t="s">
        <v>14</v>
      </c>
      <c r="I44" s="472" t="s">
        <v>284</v>
      </c>
      <c r="J44" s="472" t="s">
        <v>667</v>
      </c>
      <c r="K44" s="472" t="s">
        <v>162</v>
      </c>
      <c r="L44" s="472" t="s">
        <v>12</v>
      </c>
      <c r="N44" s="474"/>
      <c r="O44" s="474"/>
      <c r="W44" s="474"/>
      <c r="X44" s="474"/>
      <c r="AC44" s="472">
        <v>7</v>
      </c>
      <c r="AD44" s="472">
        <v>35</v>
      </c>
      <c r="AI44" s="472">
        <v>18</v>
      </c>
      <c r="AJ44" s="472">
        <v>32</v>
      </c>
    </row>
    <row r="45" spans="1:59" s="477" customFormat="1" x14ac:dyDescent="0.2">
      <c r="A45" s="477" t="s">
        <v>245</v>
      </c>
      <c r="M45" s="471"/>
      <c r="N45" s="478"/>
      <c r="O45" s="478"/>
      <c r="W45" s="478"/>
      <c r="X45" s="478"/>
      <c r="AB45" s="471"/>
      <c r="AK45" s="471"/>
      <c r="BB45" s="471"/>
      <c r="BC45" s="479"/>
      <c r="BD45" s="479"/>
      <c r="BE45" s="479"/>
      <c r="BF45" s="479"/>
      <c r="BG45" s="471"/>
    </row>
    <row r="46" spans="1:59" x14ac:dyDescent="0.2">
      <c r="A46" s="472" t="s">
        <v>245</v>
      </c>
      <c r="B46" s="472" t="s">
        <v>246</v>
      </c>
      <c r="C46" s="472" t="s">
        <v>131</v>
      </c>
      <c r="D46" s="472" t="s">
        <v>334</v>
      </c>
      <c r="G46" s="472" t="s">
        <v>247</v>
      </c>
      <c r="H46" s="472" t="s">
        <v>11</v>
      </c>
      <c r="I46" s="472" t="s">
        <v>248</v>
      </c>
      <c r="K46" s="472" t="s">
        <v>130</v>
      </c>
      <c r="L46" s="472" t="s">
        <v>15</v>
      </c>
      <c r="N46" s="474">
        <v>0.61</v>
      </c>
      <c r="O46" s="474">
        <v>0.32</v>
      </c>
      <c r="P46" s="472">
        <v>57</v>
      </c>
      <c r="W46" s="474">
        <v>0.71</v>
      </c>
      <c r="X46" s="474">
        <v>0.31</v>
      </c>
      <c r="Y46" s="472">
        <v>60</v>
      </c>
    </row>
    <row r="47" spans="1:59" x14ac:dyDescent="0.2">
      <c r="A47" s="472" t="s">
        <v>245</v>
      </c>
      <c r="B47" s="472" t="s">
        <v>246</v>
      </c>
      <c r="C47" s="472" t="s">
        <v>131</v>
      </c>
      <c r="D47" s="472" t="s">
        <v>334</v>
      </c>
      <c r="G47" s="472" t="s">
        <v>247</v>
      </c>
      <c r="H47" s="472" t="s">
        <v>11</v>
      </c>
      <c r="I47" s="472" t="s">
        <v>248</v>
      </c>
      <c r="K47" s="472" t="s">
        <v>157</v>
      </c>
      <c r="L47" s="472" t="s">
        <v>159</v>
      </c>
      <c r="N47" s="474">
        <v>0.67</v>
      </c>
      <c r="O47" s="474">
        <v>0.33</v>
      </c>
      <c r="P47" s="472">
        <v>57</v>
      </c>
      <c r="W47" s="474">
        <v>0.66</v>
      </c>
      <c r="X47" s="474">
        <v>0.33</v>
      </c>
      <c r="Y47" s="472">
        <v>60</v>
      </c>
    </row>
    <row r="48" spans="1:59" x14ac:dyDescent="0.2">
      <c r="A48" s="472" t="s">
        <v>245</v>
      </c>
      <c r="B48" s="472" t="s">
        <v>246</v>
      </c>
      <c r="C48" s="472" t="s">
        <v>131</v>
      </c>
      <c r="D48" s="472" t="s">
        <v>334</v>
      </c>
      <c r="G48" s="472" t="s">
        <v>247</v>
      </c>
      <c r="H48" s="472" t="s">
        <v>11</v>
      </c>
      <c r="I48" s="472" t="s">
        <v>248</v>
      </c>
      <c r="K48" s="472" t="s">
        <v>160</v>
      </c>
      <c r="L48" s="472" t="s">
        <v>159</v>
      </c>
      <c r="N48" s="474">
        <v>0.67</v>
      </c>
      <c r="O48" s="474">
        <v>0.36</v>
      </c>
      <c r="P48" s="472">
        <v>57</v>
      </c>
      <c r="W48" s="474">
        <v>0.74</v>
      </c>
      <c r="X48" s="474">
        <v>0.31</v>
      </c>
      <c r="Y48" s="472">
        <v>60</v>
      </c>
    </row>
    <row r="49" spans="1:59" x14ac:dyDescent="0.2">
      <c r="A49" s="472" t="s">
        <v>245</v>
      </c>
      <c r="B49" s="472" t="s">
        <v>246</v>
      </c>
      <c r="C49" s="472" t="s">
        <v>131</v>
      </c>
      <c r="D49" s="472" t="s">
        <v>334</v>
      </c>
      <c r="G49" s="472" t="s">
        <v>247</v>
      </c>
      <c r="H49" s="472" t="s">
        <v>11</v>
      </c>
      <c r="I49" s="472" t="s">
        <v>248</v>
      </c>
      <c r="K49" s="472" t="s">
        <v>211</v>
      </c>
      <c r="L49" s="472" t="s">
        <v>159</v>
      </c>
      <c r="N49" s="474">
        <v>0.7</v>
      </c>
      <c r="O49" s="474">
        <v>0.36</v>
      </c>
      <c r="P49" s="472">
        <v>57</v>
      </c>
      <c r="W49" s="474">
        <v>0.65</v>
      </c>
      <c r="X49" s="474">
        <v>0.41</v>
      </c>
      <c r="Y49" s="472">
        <v>60</v>
      </c>
    </row>
    <row r="50" spans="1:59" x14ac:dyDescent="0.2">
      <c r="A50" s="472" t="s">
        <v>245</v>
      </c>
      <c r="B50" s="472" t="s">
        <v>246</v>
      </c>
      <c r="C50" s="472" t="s">
        <v>131</v>
      </c>
      <c r="D50" s="472" t="s">
        <v>334</v>
      </c>
      <c r="G50" s="472" t="s">
        <v>247</v>
      </c>
      <c r="H50" s="472" t="s">
        <v>11</v>
      </c>
      <c r="I50" s="472" t="s">
        <v>248</v>
      </c>
      <c r="K50" s="472" t="s">
        <v>163</v>
      </c>
      <c r="L50" s="472" t="s">
        <v>12</v>
      </c>
      <c r="N50" s="474">
        <v>0.71</v>
      </c>
      <c r="O50" s="474">
        <v>0.33</v>
      </c>
      <c r="P50" s="472">
        <v>57</v>
      </c>
      <c r="W50" s="474">
        <v>0.66</v>
      </c>
      <c r="X50" s="474">
        <v>0.33</v>
      </c>
      <c r="Y50" s="472">
        <v>60</v>
      </c>
    </row>
    <row r="51" spans="1:59" x14ac:dyDescent="0.2">
      <c r="A51" s="472" t="s">
        <v>245</v>
      </c>
      <c r="B51" s="472" t="s">
        <v>246</v>
      </c>
      <c r="C51" s="472" t="s">
        <v>131</v>
      </c>
      <c r="D51" s="472" t="s">
        <v>334</v>
      </c>
      <c r="G51" s="472" t="s">
        <v>247</v>
      </c>
      <c r="H51" s="472" t="s">
        <v>11</v>
      </c>
      <c r="I51" s="472" t="s">
        <v>249</v>
      </c>
      <c r="K51" s="472" t="s">
        <v>130</v>
      </c>
      <c r="L51" s="472" t="s">
        <v>15</v>
      </c>
      <c r="N51" s="474">
        <v>0.21</v>
      </c>
      <c r="O51" s="474">
        <v>0.25</v>
      </c>
      <c r="P51" s="472">
        <v>57</v>
      </c>
      <c r="W51" s="474">
        <v>0.18</v>
      </c>
      <c r="X51" s="474">
        <v>0.25</v>
      </c>
      <c r="Y51" s="472">
        <v>60</v>
      </c>
    </row>
    <row r="52" spans="1:59" x14ac:dyDescent="0.2">
      <c r="A52" s="472" t="s">
        <v>245</v>
      </c>
      <c r="B52" s="472" t="s">
        <v>246</v>
      </c>
      <c r="C52" s="472" t="s">
        <v>131</v>
      </c>
      <c r="D52" s="472" t="s">
        <v>334</v>
      </c>
      <c r="G52" s="472" t="s">
        <v>247</v>
      </c>
      <c r="H52" s="472" t="s">
        <v>11</v>
      </c>
      <c r="I52" s="472" t="s">
        <v>249</v>
      </c>
      <c r="K52" s="472" t="s">
        <v>157</v>
      </c>
      <c r="L52" s="472" t="s">
        <v>159</v>
      </c>
      <c r="N52" s="474">
        <v>0.15</v>
      </c>
      <c r="O52" s="474">
        <v>0.25</v>
      </c>
      <c r="P52" s="472">
        <v>57</v>
      </c>
      <c r="W52" s="474">
        <v>0.16</v>
      </c>
      <c r="X52" s="474">
        <v>0.26</v>
      </c>
      <c r="Y52" s="472">
        <v>60</v>
      </c>
    </row>
    <row r="53" spans="1:59" x14ac:dyDescent="0.2">
      <c r="A53" s="472" t="s">
        <v>245</v>
      </c>
      <c r="B53" s="472" t="s">
        <v>246</v>
      </c>
      <c r="C53" s="472" t="s">
        <v>131</v>
      </c>
      <c r="D53" s="472" t="s">
        <v>334</v>
      </c>
      <c r="G53" s="472" t="s">
        <v>247</v>
      </c>
      <c r="H53" s="472" t="s">
        <v>11</v>
      </c>
      <c r="I53" s="472" t="s">
        <v>249</v>
      </c>
      <c r="K53" s="472" t="s">
        <v>160</v>
      </c>
      <c r="L53" s="472" t="s">
        <v>159</v>
      </c>
      <c r="N53" s="474">
        <v>0.22</v>
      </c>
      <c r="O53" s="474">
        <v>0.3</v>
      </c>
      <c r="P53" s="472">
        <v>57</v>
      </c>
      <c r="W53" s="474">
        <v>0.16</v>
      </c>
      <c r="X53" s="474">
        <v>0.25</v>
      </c>
      <c r="Y53" s="472">
        <v>60</v>
      </c>
    </row>
    <row r="54" spans="1:59" x14ac:dyDescent="0.2">
      <c r="A54" s="472" t="s">
        <v>245</v>
      </c>
      <c r="B54" s="472" t="s">
        <v>246</v>
      </c>
      <c r="C54" s="472" t="s">
        <v>131</v>
      </c>
      <c r="D54" s="472" t="s">
        <v>334</v>
      </c>
      <c r="G54" s="472" t="s">
        <v>247</v>
      </c>
      <c r="H54" s="472" t="s">
        <v>11</v>
      </c>
      <c r="I54" s="472" t="s">
        <v>249</v>
      </c>
      <c r="K54" s="472" t="s">
        <v>211</v>
      </c>
      <c r="L54" s="472" t="s">
        <v>159</v>
      </c>
      <c r="N54" s="474">
        <v>0.13</v>
      </c>
      <c r="O54" s="474">
        <v>0.24</v>
      </c>
      <c r="P54" s="472">
        <v>57</v>
      </c>
      <c r="W54" s="474">
        <v>0.23</v>
      </c>
      <c r="X54" s="474">
        <v>0.34</v>
      </c>
      <c r="Y54" s="472">
        <v>60</v>
      </c>
    </row>
    <row r="55" spans="1:59" x14ac:dyDescent="0.2">
      <c r="A55" s="472" t="s">
        <v>245</v>
      </c>
      <c r="B55" s="472" t="s">
        <v>246</v>
      </c>
      <c r="C55" s="472" t="s">
        <v>131</v>
      </c>
      <c r="D55" s="472" t="s">
        <v>334</v>
      </c>
      <c r="G55" s="472" t="s">
        <v>247</v>
      </c>
      <c r="H55" s="472" t="s">
        <v>11</v>
      </c>
      <c r="I55" s="472" t="s">
        <v>249</v>
      </c>
      <c r="K55" s="472" t="s">
        <v>163</v>
      </c>
      <c r="L55" s="472" t="s">
        <v>12</v>
      </c>
      <c r="N55" s="474">
        <v>0.15</v>
      </c>
      <c r="O55" s="474">
        <v>0.22</v>
      </c>
      <c r="P55" s="472">
        <v>57</v>
      </c>
      <c r="W55" s="474">
        <v>0.25</v>
      </c>
      <c r="X55" s="474">
        <v>0.3</v>
      </c>
      <c r="Y55" s="472">
        <v>60</v>
      </c>
    </row>
    <row r="56" spans="1:59" x14ac:dyDescent="0.2">
      <c r="A56" s="472" t="s">
        <v>245</v>
      </c>
      <c r="B56" s="472" t="s">
        <v>246</v>
      </c>
      <c r="C56" s="472" t="s">
        <v>131</v>
      </c>
      <c r="D56" s="472" t="s">
        <v>334</v>
      </c>
      <c r="G56" s="472" t="s">
        <v>247</v>
      </c>
      <c r="H56" s="472" t="s">
        <v>11</v>
      </c>
      <c r="I56" s="472" t="s">
        <v>250</v>
      </c>
      <c r="K56" s="472" t="s">
        <v>130</v>
      </c>
      <c r="L56" s="472" t="s">
        <v>15</v>
      </c>
      <c r="N56" s="474">
        <v>0.13</v>
      </c>
      <c r="O56" s="474">
        <v>0.19</v>
      </c>
      <c r="P56" s="472">
        <v>57</v>
      </c>
      <c r="W56" s="474">
        <v>0.08</v>
      </c>
      <c r="X56" s="474">
        <v>0.13</v>
      </c>
      <c r="Y56" s="472">
        <v>60</v>
      </c>
    </row>
    <row r="57" spans="1:59" x14ac:dyDescent="0.2">
      <c r="A57" s="472" t="s">
        <v>245</v>
      </c>
      <c r="B57" s="472" t="s">
        <v>246</v>
      </c>
      <c r="C57" s="472" t="s">
        <v>131</v>
      </c>
      <c r="D57" s="472" t="s">
        <v>334</v>
      </c>
      <c r="G57" s="472" t="s">
        <v>247</v>
      </c>
      <c r="H57" s="472" t="s">
        <v>11</v>
      </c>
      <c r="I57" s="472" t="s">
        <v>250</v>
      </c>
      <c r="K57" s="472" t="s">
        <v>157</v>
      </c>
      <c r="L57" s="472" t="s">
        <v>159</v>
      </c>
      <c r="N57" s="474">
        <v>0.12</v>
      </c>
      <c r="O57" s="474">
        <v>0.15</v>
      </c>
      <c r="P57" s="472">
        <v>57</v>
      </c>
      <c r="W57" s="474">
        <v>0.1</v>
      </c>
      <c r="X57" s="474">
        <v>0.14000000000000001</v>
      </c>
      <c r="Y57" s="472">
        <v>60</v>
      </c>
    </row>
    <row r="58" spans="1:59" x14ac:dyDescent="0.2">
      <c r="A58" s="472" t="s">
        <v>245</v>
      </c>
      <c r="B58" s="472" t="s">
        <v>246</v>
      </c>
      <c r="C58" s="472" t="s">
        <v>131</v>
      </c>
      <c r="D58" s="472" t="s">
        <v>334</v>
      </c>
      <c r="G58" s="472" t="s">
        <v>247</v>
      </c>
      <c r="H58" s="472" t="s">
        <v>11</v>
      </c>
      <c r="I58" s="472" t="s">
        <v>250</v>
      </c>
      <c r="K58" s="472" t="s">
        <v>160</v>
      </c>
      <c r="L58" s="472" t="s">
        <v>159</v>
      </c>
      <c r="N58" s="474">
        <v>0.06</v>
      </c>
      <c r="O58" s="474">
        <v>0.12</v>
      </c>
      <c r="P58" s="472">
        <v>57</v>
      </c>
      <c r="W58" s="474">
        <v>0.08</v>
      </c>
      <c r="X58" s="474">
        <v>0.16</v>
      </c>
      <c r="Y58" s="472">
        <v>60</v>
      </c>
    </row>
    <row r="59" spans="1:59" x14ac:dyDescent="0.2">
      <c r="A59" s="472" t="s">
        <v>245</v>
      </c>
      <c r="B59" s="472" t="s">
        <v>246</v>
      </c>
      <c r="C59" s="472" t="s">
        <v>131</v>
      </c>
      <c r="D59" s="472" t="s">
        <v>334</v>
      </c>
      <c r="G59" s="472" t="s">
        <v>247</v>
      </c>
      <c r="H59" s="472" t="s">
        <v>11</v>
      </c>
      <c r="I59" s="472" t="s">
        <v>250</v>
      </c>
      <c r="K59" s="472" t="s">
        <v>211</v>
      </c>
      <c r="L59" s="472" t="s">
        <v>159</v>
      </c>
      <c r="N59" s="474">
        <v>0.08</v>
      </c>
      <c r="O59" s="474">
        <v>0.15</v>
      </c>
      <c r="P59" s="472">
        <v>57</v>
      </c>
      <c r="W59" s="474">
        <v>0.02</v>
      </c>
      <c r="X59" s="474">
        <v>0.08</v>
      </c>
      <c r="Y59" s="472">
        <v>60</v>
      </c>
    </row>
    <row r="60" spans="1:59" x14ac:dyDescent="0.2">
      <c r="A60" s="472" t="s">
        <v>245</v>
      </c>
      <c r="B60" s="472" t="s">
        <v>246</v>
      </c>
      <c r="C60" s="472" t="s">
        <v>131</v>
      </c>
      <c r="D60" s="472" t="s">
        <v>334</v>
      </c>
      <c r="G60" s="472" t="s">
        <v>247</v>
      </c>
      <c r="H60" s="472" t="s">
        <v>11</v>
      </c>
      <c r="I60" s="472" t="s">
        <v>250</v>
      </c>
      <c r="K60" s="472" t="s">
        <v>163</v>
      </c>
      <c r="L60" s="472" t="s">
        <v>12</v>
      </c>
      <c r="N60" s="474">
        <v>0.05</v>
      </c>
      <c r="O60" s="474">
        <v>0.12</v>
      </c>
      <c r="P60" s="472">
        <v>57</v>
      </c>
      <c r="W60" s="474">
        <v>0.05</v>
      </c>
      <c r="X60" s="474">
        <v>0.09</v>
      </c>
      <c r="Y60" s="472">
        <v>60</v>
      </c>
    </row>
    <row r="61" spans="1:59" s="477" customFormat="1" x14ac:dyDescent="0.2">
      <c r="A61" s="477" t="s">
        <v>289</v>
      </c>
      <c r="M61" s="471"/>
      <c r="N61" s="478"/>
      <c r="O61" s="478"/>
      <c r="W61" s="478"/>
      <c r="X61" s="478"/>
      <c r="AB61" s="471"/>
      <c r="AK61" s="471"/>
      <c r="BB61" s="471"/>
      <c r="BC61" s="479"/>
      <c r="BD61" s="479"/>
      <c r="BE61" s="479"/>
      <c r="BF61" s="479"/>
      <c r="BG61" s="471"/>
    </row>
    <row r="62" spans="1:59" x14ac:dyDescent="0.2">
      <c r="A62" s="472" t="s">
        <v>289</v>
      </c>
      <c r="B62" s="472" t="s">
        <v>788</v>
      </c>
      <c r="C62" s="472" t="s">
        <v>139</v>
      </c>
      <c r="D62" s="472" t="s">
        <v>139</v>
      </c>
      <c r="G62" s="472" t="s">
        <v>2061</v>
      </c>
      <c r="H62" s="472" t="s">
        <v>11</v>
      </c>
      <c r="I62" s="480" t="s">
        <v>319</v>
      </c>
      <c r="J62" s="472" t="s">
        <v>667</v>
      </c>
      <c r="K62" s="472" t="s">
        <v>130</v>
      </c>
      <c r="L62" s="472" t="s">
        <v>15</v>
      </c>
      <c r="N62" s="474"/>
      <c r="O62" s="474"/>
      <c r="W62" s="474"/>
      <c r="X62" s="474"/>
      <c r="AC62" s="472">
        <v>12</v>
      </c>
      <c r="AD62" s="472">
        <v>27</v>
      </c>
      <c r="AE62" s="472">
        <v>13</v>
      </c>
      <c r="AF62" s="472">
        <v>36</v>
      </c>
      <c r="AI62" s="472">
        <v>6</v>
      </c>
      <c r="AJ62" s="472">
        <v>45</v>
      </c>
    </row>
    <row r="63" spans="1:59" x14ac:dyDescent="0.2">
      <c r="A63" s="472" t="s">
        <v>289</v>
      </c>
      <c r="B63" s="472" t="s">
        <v>788</v>
      </c>
      <c r="C63" s="472" t="s">
        <v>139</v>
      </c>
      <c r="D63" s="472" t="s">
        <v>139</v>
      </c>
      <c r="G63" s="472" t="s">
        <v>2061</v>
      </c>
      <c r="H63" s="472" t="s">
        <v>11</v>
      </c>
      <c r="I63" s="480" t="s">
        <v>319</v>
      </c>
      <c r="J63" s="472" t="s">
        <v>667</v>
      </c>
      <c r="K63" s="472" t="s">
        <v>745</v>
      </c>
      <c r="L63" s="472" t="s">
        <v>12</v>
      </c>
      <c r="N63" s="474"/>
      <c r="O63" s="474"/>
      <c r="W63" s="474"/>
      <c r="X63" s="474"/>
      <c r="AC63" s="472">
        <v>7</v>
      </c>
      <c r="AD63" s="472">
        <v>27</v>
      </c>
      <c r="AE63" s="472">
        <v>17</v>
      </c>
      <c r="AF63" s="472">
        <v>36</v>
      </c>
      <c r="AI63" s="472">
        <v>9</v>
      </c>
      <c r="AJ63" s="472">
        <v>45</v>
      </c>
    </row>
    <row r="64" spans="1:59" x14ac:dyDescent="0.2">
      <c r="A64" s="472" t="s">
        <v>289</v>
      </c>
      <c r="B64" s="472" t="s">
        <v>788</v>
      </c>
      <c r="C64" s="472" t="s">
        <v>139</v>
      </c>
      <c r="D64" s="472" t="s">
        <v>139</v>
      </c>
      <c r="G64" s="472" t="s">
        <v>2061</v>
      </c>
      <c r="H64" s="472" t="s">
        <v>11</v>
      </c>
      <c r="I64" s="472" t="s">
        <v>267</v>
      </c>
      <c r="J64" s="472" t="s">
        <v>666</v>
      </c>
      <c r="K64" s="472" t="s">
        <v>130</v>
      </c>
      <c r="L64" s="472" t="s">
        <v>15</v>
      </c>
      <c r="N64" s="474"/>
      <c r="O64" s="474"/>
      <c r="W64" s="474"/>
      <c r="X64" s="474"/>
      <c r="AC64" s="472">
        <v>15</v>
      </c>
      <c r="AD64" s="472">
        <v>27</v>
      </c>
      <c r="AE64" s="472">
        <v>23</v>
      </c>
      <c r="AF64" s="472">
        <v>36</v>
      </c>
      <c r="AI64" s="472">
        <v>39</v>
      </c>
      <c r="AJ64" s="472">
        <v>45</v>
      </c>
    </row>
    <row r="65" spans="1:59" x14ac:dyDescent="0.2">
      <c r="A65" s="472" t="s">
        <v>289</v>
      </c>
      <c r="B65" s="472" t="s">
        <v>788</v>
      </c>
      <c r="C65" s="472" t="s">
        <v>139</v>
      </c>
      <c r="D65" s="472" t="s">
        <v>139</v>
      </c>
      <c r="G65" s="472" t="s">
        <v>2061</v>
      </c>
      <c r="H65" s="472" t="s">
        <v>11</v>
      </c>
      <c r="I65" s="472" t="s">
        <v>267</v>
      </c>
      <c r="J65" s="472" t="s">
        <v>666</v>
      </c>
      <c r="K65" s="472" t="s">
        <v>745</v>
      </c>
      <c r="L65" s="472" t="s">
        <v>12</v>
      </c>
      <c r="AC65" s="472">
        <v>20</v>
      </c>
      <c r="AD65" s="472">
        <v>27</v>
      </c>
      <c r="AE65" s="472">
        <v>19</v>
      </c>
      <c r="AF65" s="472">
        <v>36</v>
      </c>
      <c r="AI65" s="472">
        <v>36</v>
      </c>
      <c r="AJ65" s="472">
        <v>45</v>
      </c>
    </row>
    <row r="66" spans="1:59" s="470" customFormat="1" x14ac:dyDescent="0.2">
      <c r="A66" s="470" t="s">
        <v>386</v>
      </c>
      <c r="M66" s="471"/>
      <c r="N66" s="475"/>
      <c r="O66" s="475"/>
      <c r="P66" s="481"/>
      <c r="Q66" s="481"/>
      <c r="R66" s="481"/>
      <c r="S66" s="481"/>
      <c r="T66" s="481"/>
      <c r="U66" s="481"/>
      <c r="V66" s="481"/>
      <c r="W66" s="475"/>
      <c r="X66" s="475"/>
      <c r="AB66" s="471"/>
      <c r="AK66" s="471"/>
      <c r="BB66" s="471"/>
      <c r="BC66" s="476"/>
      <c r="BD66" s="476"/>
      <c r="BE66" s="476"/>
      <c r="BF66" s="476"/>
      <c r="BG66" s="471"/>
    </row>
    <row r="67" spans="1:59" x14ac:dyDescent="0.2">
      <c r="A67" s="472" t="s">
        <v>386</v>
      </c>
      <c r="B67" s="472" t="s">
        <v>788</v>
      </c>
      <c r="C67" s="472" t="s">
        <v>131</v>
      </c>
      <c r="D67" s="472" t="s">
        <v>138</v>
      </c>
      <c r="G67" s="472" t="s">
        <v>2041</v>
      </c>
      <c r="H67" s="472" t="s">
        <v>14</v>
      </c>
      <c r="I67" s="472" t="s">
        <v>267</v>
      </c>
      <c r="J67" s="472" t="s">
        <v>666</v>
      </c>
      <c r="K67" s="472" t="s">
        <v>130</v>
      </c>
      <c r="L67" s="472" t="s">
        <v>15</v>
      </c>
      <c r="AC67" s="472">
        <v>11</v>
      </c>
      <c r="AD67" s="472">
        <v>66</v>
      </c>
      <c r="AI67" s="472">
        <v>14</v>
      </c>
      <c r="AJ67" s="472">
        <v>64</v>
      </c>
    </row>
    <row r="68" spans="1:59" x14ac:dyDescent="0.2">
      <c r="A68" s="472" t="s">
        <v>386</v>
      </c>
      <c r="B68" s="472" t="s">
        <v>788</v>
      </c>
      <c r="C68" s="472" t="s">
        <v>131</v>
      </c>
      <c r="D68" s="472" t="s">
        <v>138</v>
      </c>
      <c r="G68" s="472" t="s">
        <v>2041</v>
      </c>
      <c r="H68" s="472" t="s">
        <v>14</v>
      </c>
      <c r="I68" s="472" t="s">
        <v>267</v>
      </c>
      <c r="J68" s="472" t="s">
        <v>666</v>
      </c>
      <c r="K68" s="472" t="s">
        <v>745</v>
      </c>
      <c r="L68" s="472" t="s">
        <v>12</v>
      </c>
      <c r="AC68" s="472">
        <v>31</v>
      </c>
      <c r="AD68" s="472">
        <v>46</v>
      </c>
      <c r="AI68" s="472">
        <v>9</v>
      </c>
      <c r="AJ68" s="472">
        <v>54</v>
      </c>
    </row>
    <row r="69" spans="1:59" x14ac:dyDescent="0.2">
      <c r="A69" s="472" t="s">
        <v>386</v>
      </c>
      <c r="B69" s="472" t="s">
        <v>788</v>
      </c>
      <c r="C69" s="472" t="s">
        <v>131</v>
      </c>
      <c r="D69" s="472" t="s">
        <v>138</v>
      </c>
      <c r="G69" s="472" t="s">
        <v>2041</v>
      </c>
      <c r="H69" s="472" t="s">
        <v>14</v>
      </c>
      <c r="I69" s="472" t="s">
        <v>266</v>
      </c>
      <c r="J69" s="472" t="s">
        <v>667</v>
      </c>
      <c r="K69" s="472" t="s">
        <v>130</v>
      </c>
      <c r="L69" s="472" t="s">
        <v>15</v>
      </c>
      <c r="N69" s="474"/>
      <c r="O69" s="474"/>
      <c r="P69" s="482"/>
      <c r="Q69" s="482"/>
      <c r="R69" s="482"/>
      <c r="S69" s="482"/>
      <c r="T69" s="482"/>
      <c r="U69" s="482"/>
      <c r="V69" s="482"/>
      <c r="W69" s="474"/>
      <c r="X69" s="474"/>
      <c r="AC69" s="472">
        <v>24</v>
      </c>
      <c r="AD69" s="472">
        <v>66</v>
      </c>
      <c r="AI69" s="472">
        <v>18</v>
      </c>
      <c r="AJ69" s="472">
        <v>64</v>
      </c>
    </row>
    <row r="70" spans="1:59" x14ac:dyDescent="0.2">
      <c r="A70" s="472" t="s">
        <v>386</v>
      </c>
      <c r="B70" s="472" t="s">
        <v>788</v>
      </c>
      <c r="C70" s="472" t="s">
        <v>131</v>
      </c>
      <c r="D70" s="472" t="s">
        <v>138</v>
      </c>
      <c r="G70" s="472" t="s">
        <v>2041</v>
      </c>
      <c r="H70" s="472" t="s">
        <v>14</v>
      </c>
      <c r="I70" s="472" t="s">
        <v>266</v>
      </c>
      <c r="J70" s="472" t="s">
        <v>667</v>
      </c>
      <c r="K70" s="472" t="s">
        <v>745</v>
      </c>
      <c r="L70" s="472" t="s">
        <v>12</v>
      </c>
      <c r="AC70" s="472">
        <v>8</v>
      </c>
      <c r="AD70" s="472">
        <v>46</v>
      </c>
      <c r="AI70" s="472">
        <v>19</v>
      </c>
      <c r="AJ70" s="472">
        <v>54</v>
      </c>
    </row>
    <row r="71" spans="1:59" x14ac:dyDescent="0.2">
      <c r="A71" s="472" t="s">
        <v>386</v>
      </c>
      <c r="B71" s="472" t="s">
        <v>788</v>
      </c>
      <c r="C71" s="472" t="s">
        <v>131</v>
      </c>
      <c r="D71" s="472" t="s">
        <v>138</v>
      </c>
      <c r="G71" s="472" t="s">
        <v>2041</v>
      </c>
      <c r="H71" s="472" t="s">
        <v>14</v>
      </c>
      <c r="I71" s="472" t="s">
        <v>320</v>
      </c>
      <c r="J71" s="472" t="s">
        <v>667</v>
      </c>
      <c r="K71" s="472" t="s">
        <v>130</v>
      </c>
      <c r="L71" s="472" t="s">
        <v>15</v>
      </c>
      <c r="AC71" s="472">
        <v>6</v>
      </c>
      <c r="AD71" s="472">
        <v>66</v>
      </c>
      <c r="AI71" s="472">
        <v>6</v>
      </c>
      <c r="AJ71" s="472">
        <v>64</v>
      </c>
    </row>
    <row r="72" spans="1:59" x14ac:dyDescent="0.2">
      <c r="A72" s="472" t="s">
        <v>386</v>
      </c>
      <c r="B72" s="472" t="s">
        <v>788</v>
      </c>
      <c r="C72" s="472" t="s">
        <v>131</v>
      </c>
      <c r="D72" s="472" t="s">
        <v>138</v>
      </c>
      <c r="G72" s="472" t="s">
        <v>2041</v>
      </c>
      <c r="H72" s="472" t="s">
        <v>14</v>
      </c>
      <c r="I72" s="472" t="s">
        <v>320</v>
      </c>
      <c r="J72" s="472" t="s">
        <v>667</v>
      </c>
      <c r="K72" s="472" t="s">
        <v>745</v>
      </c>
      <c r="L72" s="472" t="s">
        <v>12</v>
      </c>
      <c r="AC72" s="472">
        <v>2</v>
      </c>
      <c r="AD72" s="472">
        <v>46</v>
      </c>
      <c r="AI72" s="472">
        <v>4</v>
      </c>
      <c r="AJ72" s="472">
        <v>54</v>
      </c>
    </row>
    <row r="73" spans="1:59" x14ac:dyDescent="0.2">
      <c r="A73" s="472" t="s">
        <v>386</v>
      </c>
      <c r="B73" s="472" t="s">
        <v>788</v>
      </c>
      <c r="C73" s="472" t="s">
        <v>131</v>
      </c>
      <c r="D73" s="472" t="s">
        <v>138</v>
      </c>
      <c r="G73" s="472" t="s">
        <v>2041</v>
      </c>
      <c r="H73" s="472" t="s">
        <v>14</v>
      </c>
      <c r="I73" s="472" t="s">
        <v>319</v>
      </c>
      <c r="J73" s="472" t="s">
        <v>667</v>
      </c>
      <c r="K73" s="472" t="s">
        <v>745</v>
      </c>
      <c r="L73" s="472" t="s">
        <v>12</v>
      </c>
      <c r="AC73" s="472">
        <v>10</v>
      </c>
      <c r="AD73" s="472">
        <v>46</v>
      </c>
      <c r="AI73" s="472">
        <v>23</v>
      </c>
      <c r="AJ73" s="472">
        <v>54</v>
      </c>
    </row>
    <row r="74" spans="1:59" x14ac:dyDescent="0.2">
      <c r="A74" s="472" t="s">
        <v>386</v>
      </c>
      <c r="B74" s="472" t="s">
        <v>788</v>
      </c>
      <c r="C74" s="472" t="s">
        <v>131</v>
      </c>
      <c r="D74" s="472" t="s">
        <v>138</v>
      </c>
      <c r="G74" s="472" t="s">
        <v>2041</v>
      </c>
      <c r="H74" s="472" t="s">
        <v>14</v>
      </c>
      <c r="I74" s="472" t="s">
        <v>284</v>
      </c>
      <c r="J74" s="472" t="s">
        <v>667</v>
      </c>
      <c r="K74" s="472" t="s">
        <v>130</v>
      </c>
      <c r="L74" s="472" t="s">
        <v>15</v>
      </c>
      <c r="AC74" s="472">
        <v>25</v>
      </c>
      <c r="AD74" s="472">
        <v>66</v>
      </c>
      <c r="AI74" s="472">
        <v>26</v>
      </c>
      <c r="AJ74" s="472">
        <v>64</v>
      </c>
    </row>
    <row r="75" spans="1:59" x14ac:dyDescent="0.2">
      <c r="A75" s="472" t="s">
        <v>386</v>
      </c>
      <c r="B75" s="472" t="s">
        <v>788</v>
      </c>
      <c r="C75" s="472" t="s">
        <v>131</v>
      </c>
      <c r="D75" s="472" t="s">
        <v>138</v>
      </c>
      <c r="G75" s="472" t="s">
        <v>2041</v>
      </c>
      <c r="H75" s="472" t="s">
        <v>14</v>
      </c>
      <c r="I75" s="472" t="s">
        <v>284</v>
      </c>
      <c r="J75" s="472" t="s">
        <v>667</v>
      </c>
      <c r="K75" s="472" t="s">
        <v>745</v>
      </c>
      <c r="L75" s="472" t="s">
        <v>12</v>
      </c>
      <c r="AC75" s="472">
        <v>5</v>
      </c>
      <c r="AD75" s="472">
        <v>46</v>
      </c>
      <c r="AI75" s="472">
        <v>22</v>
      </c>
      <c r="AJ75" s="472">
        <v>54</v>
      </c>
    </row>
    <row r="76" spans="1:59" s="470" customFormat="1" x14ac:dyDescent="0.2">
      <c r="A76" s="470" t="s">
        <v>299</v>
      </c>
      <c r="M76" s="471"/>
      <c r="AB76" s="471"/>
      <c r="AK76" s="471"/>
      <c r="BB76" s="471"/>
      <c r="BC76" s="476"/>
      <c r="BD76" s="476"/>
      <c r="BE76" s="476"/>
      <c r="BF76" s="476"/>
      <c r="BG76" s="471"/>
    </row>
    <row r="77" spans="1:59" x14ac:dyDescent="0.2">
      <c r="A77" s="472" t="s">
        <v>299</v>
      </c>
      <c r="B77" s="472" t="s">
        <v>788</v>
      </c>
      <c r="C77" s="472" t="s">
        <v>400</v>
      </c>
      <c r="D77" s="472" t="s">
        <v>334</v>
      </c>
      <c r="G77" s="472" t="s">
        <v>2041</v>
      </c>
      <c r="H77" s="472" t="s">
        <v>8</v>
      </c>
      <c r="I77" s="472" t="s">
        <v>266</v>
      </c>
      <c r="J77" s="472" t="s">
        <v>667</v>
      </c>
      <c r="K77" s="472" t="s">
        <v>130</v>
      </c>
      <c r="L77" s="472" t="s">
        <v>15</v>
      </c>
      <c r="AC77" s="480">
        <v>2</v>
      </c>
      <c r="AD77" s="480">
        <v>32</v>
      </c>
      <c r="AE77" s="480">
        <v>3</v>
      </c>
      <c r="AF77" s="480">
        <v>24</v>
      </c>
      <c r="AG77" s="480"/>
      <c r="AH77" s="480"/>
      <c r="AI77" s="480">
        <v>3</v>
      </c>
      <c r="AJ77" s="472">
        <v>81</v>
      </c>
    </row>
    <row r="78" spans="1:59" x14ac:dyDescent="0.2">
      <c r="A78" s="472" t="s">
        <v>299</v>
      </c>
      <c r="B78" s="472" t="s">
        <v>788</v>
      </c>
      <c r="C78" s="472" t="s">
        <v>400</v>
      </c>
      <c r="D78" s="472" t="s">
        <v>334</v>
      </c>
      <c r="G78" s="472" t="s">
        <v>2041</v>
      </c>
      <c r="H78" s="472" t="s">
        <v>8</v>
      </c>
      <c r="I78" s="472" t="s">
        <v>266</v>
      </c>
      <c r="J78" s="472" t="s">
        <v>667</v>
      </c>
      <c r="K78" s="472" t="s">
        <v>163</v>
      </c>
      <c r="L78" s="472" t="s">
        <v>12</v>
      </c>
      <c r="AC78" s="480">
        <v>2</v>
      </c>
      <c r="AD78" s="480">
        <v>28</v>
      </c>
      <c r="AE78" s="480">
        <v>0</v>
      </c>
      <c r="AF78" s="480">
        <v>22</v>
      </c>
      <c r="AG78" s="480"/>
      <c r="AH78" s="480"/>
      <c r="AI78" s="480">
        <v>10</v>
      </c>
      <c r="AJ78" s="483">
        <v>54</v>
      </c>
    </row>
    <row r="79" spans="1:59" x14ac:dyDescent="0.2">
      <c r="A79" s="472" t="s">
        <v>653</v>
      </c>
      <c r="B79" s="472" t="s">
        <v>788</v>
      </c>
      <c r="C79" s="472" t="s">
        <v>400</v>
      </c>
      <c r="D79" s="472" t="s">
        <v>334</v>
      </c>
      <c r="G79" s="472" t="s">
        <v>2041</v>
      </c>
      <c r="H79" s="472" t="s">
        <v>8</v>
      </c>
      <c r="I79" s="472" t="s">
        <v>266</v>
      </c>
      <c r="J79" s="472" t="s">
        <v>667</v>
      </c>
      <c r="K79" s="472" t="s">
        <v>163</v>
      </c>
      <c r="L79" s="472" t="s">
        <v>110</v>
      </c>
      <c r="AC79" s="480">
        <v>2</v>
      </c>
      <c r="AD79" s="480">
        <v>27</v>
      </c>
      <c r="AE79" s="480">
        <v>3</v>
      </c>
      <c r="AF79" s="480">
        <v>22</v>
      </c>
      <c r="AG79" s="480"/>
      <c r="AH79" s="480"/>
      <c r="AI79" s="480">
        <v>14</v>
      </c>
      <c r="AJ79" s="483">
        <v>49</v>
      </c>
    </row>
    <row r="80" spans="1:59" x14ac:dyDescent="0.2">
      <c r="A80" s="472" t="s">
        <v>299</v>
      </c>
      <c r="B80" s="472" t="s">
        <v>788</v>
      </c>
      <c r="C80" s="472" t="s">
        <v>400</v>
      </c>
      <c r="D80" s="472" t="s">
        <v>334</v>
      </c>
      <c r="G80" s="472" t="s">
        <v>2041</v>
      </c>
      <c r="H80" s="472" t="s">
        <v>8</v>
      </c>
      <c r="I80" s="472" t="s">
        <v>320</v>
      </c>
      <c r="J80" s="472" t="s">
        <v>667</v>
      </c>
      <c r="K80" s="472" t="s">
        <v>130</v>
      </c>
      <c r="L80" s="472" t="s">
        <v>15</v>
      </c>
      <c r="N80" s="474"/>
      <c r="O80" s="474"/>
      <c r="P80" s="482"/>
      <c r="Q80" s="482"/>
      <c r="R80" s="482"/>
      <c r="S80" s="482"/>
      <c r="T80" s="482"/>
      <c r="U80" s="482"/>
      <c r="V80" s="482"/>
      <c r="W80" s="474"/>
      <c r="X80" s="474"/>
      <c r="AC80" s="480">
        <v>1</v>
      </c>
      <c r="AD80" s="480">
        <v>32</v>
      </c>
      <c r="AE80" s="480">
        <v>1</v>
      </c>
      <c r="AF80" s="480">
        <v>24</v>
      </c>
      <c r="AG80" s="480"/>
      <c r="AH80" s="480"/>
      <c r="AI80" s="480">
        <v>3</v>
      </c>
      <c r="AJ80" s="483">
        <v>81</v>
      </c>
    </row>
    <row r="81" spans="1:59" x14ac:dyDescent="0.2">
      <c r="A81" s="472" t="s">
        <v>299</v>
      </c>
      <c r="B81" s="472" t="s">
        <v>788</v>
      </c>
      <c r="C81" s="472" t="s">
        <v>400</v>
      </c>
      <c r="D81" s="472" t="s">
        <v>334</v>
      </c>
      <c r="G81" s="472" t="s">
        <v>2041</v>
      </c>
      <c r="H81" s="472" t="s">
        <v>8</v>
      </c>
      <c r="I81" s="472" t="s">
        <v>320</v>
      </c>
      <c r="J81" s="472" t="s">
        <v>667</v>
      </c>
      <c r="K81" s="472" t="s">
        <v>163</v>
      </c>
      <c r="L81" s="472" t="s">
        <v>12</v>
      </c>
      <c r="N81" s="474"/>
      <c r="O81" s="474"/>
      <c r="P81" s="482"/>
      <c r="Q81" s="482"/>
      <c r="R81" s="482"/>
      <c r="S81" s="482"/>
      <c r="T81" s="482"/>
      <c r="U81" s="482"/>
      <c r="V81" s="482"/>
      <c r="W81" s="474"/>
      <c r="X81" s="474"/>
      <c r="AC81" s="480">
        <v>0</v>
      </c>
      <c r="AD81" s="480">
        <v>28</v>
      </c>
      <c r="AE81" s="480">
        <v>0</v>
      </c>
      <c r="AF81" s="480">
        <v>22</v>
      </c>
      <c r="AG81" s="480"/>
      <c r="AH81" s="480"/>
      <c r="AI81" s="480">
        <v>1</v>
      </c>
      <c r="AJ81" s="483">
        <v>54</v>
      </c>
    </row>
    <row r="82" spans="1:59" x14ac:dyDescent="0.2">
      <c r="A82" s="472" t="s">
        <v>653</v>
      </c>
      <c r="B82" s="472" t="s">
        <v>788</v>
      </c>
      <c r="C82" s="472" t="s">
        <v>400</v>
      </c>
      <c r="D82" s="472" t="s">
        <v>334</v>
      </c>
      <c r="G82" s="472" t="s">
        <v>2041</v>
      </c>
      <c r="H82" s="472" t="s">
        <v>8</v>
      </c>
      <c r="I82" s="472" t="s">
        <v>320</v>
      </c>
      <c r="J82" s="472" t="s">
        <v>667</v>
      </c>
      <c r="K82" s="472" t="s">
        <v>163</v>
      </c>
      <c r="L82" s="472" t="s">
        <v>110</v>
      </c>
      <c r="N82" s="474"/>
      <c r="O82" s="474"/>
      <c r="P82" s="482"/>
      <c r="Q82" s="482"/>
      <c r="R82" s="482"/>
      <c r="S82" s="482"/>
      <c r="T82" s="482"/>
      <c r="U82" s="482"/>
      <c r="V82" s="482"/>
      <c r="W82" s="474"/>
      <c r="X82" s="474"/>
      <c r="AC82" s="480">
        <v>3</v>
      </c>
      <c r="AD82" s="480">
        <v>27</v>
      </c>
      <c r="AE82" s="480">
        <v>1</v>
      </c>
      <c r="AF82" s="480">
        <v>22</v>
      </c>
      <c r="AG82" s="480"/>
      <c r="AH82" s="480"/>
      <c r="AI82" s="480">
        <v>5</v>
      </c>
      <c r="AJ82" s="483">
        <v>49</v>
      </c>
    </row>
    <row r="83" spans="1:59" x14ac:dyDescent="0.2">
      <c r="A83" s="472" t="s">
        <v>299</v>
      </c>
      <c r="B83" s="472" t="s">
        <v>788</v>
      </c>
      <c r="C83" s="472" t="s">
        <v>400</v>
      </c>
      <c r="D83" s="472" t="s">
        <v>334</v>
      </c>
      <c r="G83" s="472" t="s">
        <v>2041</v>
      </c>
      <c r="H83" s="472" t="s">
        <v>8</v>
      </c>
      <c r="I83" s="472" t="s">
        <v>319</v>
      </c>
      <c r="J83" s="472" t="s">
        <v>667</v>
      </c>
      <c r="K83" s="472" t="s">
        <v>163</v>
      </c>
      <c r="L83" s="472" t="s">
        <v>12</v>
      </c>
      <c r="N83" s="474"/>
      <c r="O83" s="474"/>
      <c r="P83" s="482"/>
      <c r="Q83" s="482"/>
      <c r="R83" s="482"/>
      <c r="S83" s="482"/>
      <c r="T83" s="482"/>
      <c r="U83" s="482"/>
      <c r="V83" s="482"/>
      <c r="W83" s="474"/>
      <c r="X83" s="474"/>
      <c r="AC83" s="480">
        <v>2</v>
      </c>
      <c r="AD83" s="480">
        <v>28</v>
      </c>
      <c r="AE83" s="480">
        <v>0</v>
      </c>
      <c r="AF83" s="480">
        <v>22</v>
      </c>
      <c r="AG83" s="480"/>
      <c r="AH83" s="480"/>
      <c r="AI83" s="480">
        <v>11</v>
      </c>
      <c r="AJ83" s="472">
        <v>54</v>
      </c>
    </row>
    <row r="84" spans="1:59" x14ac:dyDescent="0.2">
      <c r="A84" s="472" t="s">
        <v>653</v>
      </c>
      <c r="B84" s="472" t="s">
        <v>788</v>
      </c>
      <c r="C84" s="472" t="s">
        <v>400</v>
      </c>
      <c r="D84" s="472" t="s">
        <v>334</v>
      </c>
      <c r="G84" s="472" t="s">
        <v>2041</v>
      </c>
      <c r="H84" s="472" t="s">
        <v>8</v>
      </c>
      <c r="I84" s="472" t="s">
        <v>319</v>
      </c>
      <c r="J84" s="472" t="s">
        <v>667</v>
      </c>
      <c r="K84" s="472" t="s">
        <v>163</v>
      </c>
      <c r="L84" s="472" t="s">
        <v>110</v>
      </c>
      <c r="N84" s="474"/>
      <c r="O84" s="474"/>
      <c r="P84" s="482"/>
      <c r="Q84" s="482"/>
      <c r="R84" s="482"/>
      <c r="S84" s="482"/>
      <c r="T84" s="482"/>
      <c r="U84" s="482"/>
      <c r="V84" s="482"/>
      <c r="W84" s="474"/>
      <c r="X84" s="474"/>
      <c r="AC84" s="480">
        <v>5</v>
      </c>
      <c r="AD84" s="480">
        <v>27</v>
      </c>
      <c r="AE84" s="480">
        <v>4</v>
      </c>
      <c r="AF84" s="480">
        <v>22</v>
      </c>
      <c r="AG84" s="480"/>
      <c r="AH84" s="480"/>
      <c r="AI84" s="480">
        <v>19</v>
      </c>
      <c r="AJ84" s="472">
        <v>49</v>
      </c>
    </row>
    <row r="85" spans="1:59" x14ac:dyDescent="0.2">
      <c r="A85" s="472" t="s">
        <v>299</v>
      </c>
      <c r="B85" s="472" t="s">
        <v>788</v>
      </c>
      <c r="C85" s="472" t="s">
        <v>400</v>
      </c>
      <c r="D85" s="472" t="s">
        <v>334</v>
      </c>
      <c r="G85" s="472" t="s">
        <v>2041</v>
      </c>
      <c r="H85" s="472" t="s">
        <v>8</v>
      </c>
      <c r="I85" s="472" t="s">
        <v>267</v>
      </c>
      <c r="J85" s="472" t="s">
        <v>666</v>
      </c>
      <c r="K85" s="472" t="s">
        <v>130</v>
      </c>
      <c r="L85" s="472" t="s">
        <v>15</v>
      </c>
      <c r="AC85" s="472">
        <v>1</v>
      </c>
      <c r="AD85" s="472">
        <v>32</v>
      </c>
      <c r="AE85" s="472">
        <v>0</v>
      </c>
      <c r="AF85" s="472">
        <v>24</v>
      </c>
      <c r="AI85" s="472">
        <v>0</v>
      </c>
      <c r="AJ85" s="472">
        <v>81</v>
      </c>
    </row>
    <row r="86" spans="1:59" x14ac:dyDescent="0.2">
      <c r="A86" s="472" t="s">
        <v>299</v>
      </c>
      <c r="B86" s="472" t="s">
        <v>788</v>
      </c>
      <c r="C86" s="472" t="s">
        <v>400</v>
      </c>
      <c r="D86" s="472" t="s">
        <v>334</v>
      </c>
      <c r="G86" s="472" t="s">
        <v>2041</v>
      </c>
      <c r="H86" s="472" t="s">
        <v>8</v>
      </c>
      <c r="I86" s="472" t="s">
        <v>267</v>
      </c>
      <c r="J86" s="472" t="s">
        <v>666</v>
      </c>
      <c r="K86" s="472" t="s">
        <v>163</v>
      </c>
      <c r="L86" s="472" t="s">
        <v>12</v>
      </c>
      <c r="AC86" s="472">
        <v>17</v>
      </c>
      <c r="AD86" s="472">
        <v>28</v>
      </c>
      <c r="AE86" s="472">
        <v>12</v>
      </c>
      <c r="AF86" s="472">
        <v>22</v>
      </c>
      <c r="AI86" s="472">
        <v>1</v>
      </c>
      <c r="AJ86" s="472">
        <v>54</v>
      </c>
    </row>
    <row r="87" spans="1:59" x14ac:dyDescent="0.2">
      <c r="A87" s="472" t="s">
        <v>653</v>
      </c>
      <c r="B87" s="472" t="s">
        <v>788</v>
      </c>
      <c r="C87" s="472" t="s">
        <v>400</v>
      </c>
      <c r="D87" s="472" t="s">
        <v>334</v>
      </c>
      <c r="G87" s="472" t="s">
        <v>2041</v>
      </c>
      <c r="H87" s="472" t="s">
        <v>8</v>
      </c>
      <c r="I87" s="472" t="s">
        <v>267</v>
      </c>
      <c r="J87" s="472" t="s">
        <v>666</v>
      </c>
      <c r="K87" s="472" t="s">
        <v>163</v>
      </c>
      <c r="L87" s="472" t="s">
        <v>110</v>
      </c>
      <c r="AC87" s="472">
        <v>15</v>
      </c>
      <c r="AD87" s="472">
        <v>27</v>
      </c>
      <c r="AE87" s="472">
        <v>5</v>
      </c>
      <c r="AF87" s="472">
        <v>22</v>
      </c>
      <c r="AI87" s="472">
        <v>6</v>
      </c>
      <c r="AJ87" s="472">
        <v>49</v>
      </c>
    </row>
    <row r="88" spans="1:59" x14ac:dyDescent="0.2">
      <c r="A88" s="472" t="s">
        <v>299</v>
      </c>
      <c r="B88" s="472" t="s">
        <v>788</v>
      </c>
      <c r="C88" s="472" t="s">
        <v>400</v>
      </c>
      <c r="D88" s="472" t="s">
        <v>334</v>
      </c>
      <c r="G88" s="472" t="s">
        <v>2041</v>
      </c>
      <c r="H88" s="472" t="s">
        <v>8</v>
      </c>
      <c r="I88" s="472" t="s">
        <v>284</v>
      </c>
      <c r="J88" s="472" t="s">
        <v>667</v>
      </c>
      <c r="K88" s="472" t="s">
        <v>130</v>
      </c>
      <c r="L88" s="472" t="s">
        <v>15</v>
      </c>
      <c r="N88" s="474"/>
      <c r="O88" s="474"/>
      <c r="P88" s="482"/>
      <c r="Q88" s="482"/>
      <c r="R88" s="482"/>
      <c r="S88" s="482"/>
      <c r="T88" s="482"/>
      <c r="U88" s="482"/>
      <c r="V88" s="482"/>
      <c r="W88" s="474"/>
      <c r="X88" s="474"/>
      <c r="AC88" s="472">
        <v>28</v>
      </c>
      <c r="AD88" s="472">
        <v>32</v>
      </c>
      <c r="AE88" s="472">
        <v>20</v>
      </c>
      <c r="AF88" s="472">
        <v>24</v>
      </c>
      <c r="AI88" s="472">
        <v>75</v>
      </c>
      <c r="AJ88" s="472">
        <v>81</v>
      </c>
    </row>
    <row r="89" spans="1:59" x14ac:dyDescent="0.2">
      <c r="A89" s="472" t="s">
        <v>299</v>
      </c>
      <c r="B89" s="472" t="s">
        <v>788</v>
      </c>
      <c r="C89" s="472" t="s">
        <v>400</v>
      </c>
      <c r="D89" s="472" t="s">
        <v>334</v>
      </c>
      <c r="G89" s="472" t="s">
        <v>2041</v>
      </c>
      <c r="H89" s="472" t="s">
        <v>8</v>
      </c>
      <c r="I89" s="472" t="s">
        <v>284</v>
      </c>
      <c r="J89" s="472" t="s">
        <v>667</v>
      </c>
      <c r="K89" s="472" t="s">
        <v>163</v>
      </c>
      <c r="L89" s="472" t="s">
        <v>12</v>
      </c>
      <c r="N89" s="474"/>
      <c r="O89" s="474"/>
      <c r="P89" s="482"/>
      <c r="Q89" s="482"/>
      <c r="R89" s="482"/>
      <c r="S89" s="482"/>
      <c r="T89" s="482"/>
      <c r="U89" s="482"/>
      <c r="V89" s="482"/>
      <c r="W89" s="474"/>
      <c r="X89" s="474"/>
      <c r="AC89" s="472">
        <v>9</v>
      </c>
      <c r="AD89" s="472">
        <v>28</v>
      </c>
      <c r="AE89" s="472">
        <v>10</v>
      </c>
      <c r="AF89" s="472">
        <v>22</v>
      </c>
      <c r="AI89" s="472">
        <v>42</v>
      </c>
      <c r="AJ89" s="472">
        <v>54</v>
      </c>
    </row>
    <row r="90" spans="1:59" x14ac:dyDescent="0.2">
      <c r="A90" s="472" t="s">
        <v>653</v>
      </c>
      <c r="B90" s="472" t="s">
        <v>788</v>
      </c>
      <c r="C90" s="472" t="s">
        <v>400</v>
      </c>
      <c r="D90" s="472" t="s">
        <v>334</v>
      </c>
      <c r="G90" s="472" t="s">
        <v>2041</v>
      </c>
      <c r="H90" s="472" t="s">
        <v>8</v>
      </c>
      <c r="I90" s="472" t="s">
        <v>284</v>
      </c>
      <c r="J90" s="472" t="s">
        <v>667</v>
      </c>
      <c r="K90" s="472" t="s">
        <v>163</v>
      </c>
      <c r="L90" s="472" t="s">
        <v>110</v>
      </c>
      <c r="N90" s="474"/>
      <c r="O90" s="474"/>
      <c r="P90" s="482"/>
      <c r="Q90" s="482"/>
      <c r="R90" s="482"/>
      <c r="S90" s="482"/>
      <c r="T90" s="482"/>
      <c r="U90" s="482"/>
      <c r="V90" s="482"/>
      <c r="W90" s="474"/>
      <c r="X90" s="474"/>
      <c r="AC90" s="472">
        <v>7</v>
      </c>
      <c r="AD90" s="472">
        <v>27</v>
      </c>
      <c r="AE90" s="472">
        <v>13</v>
      </c>
      <c r="AF90" s="472">
        <v>22</v>
      </c>
      <c r="AI90" s="472">
        <v>24</v>
      </c>
      <c r="AJ90" s="472">
        <v>49</v>
      </c>
    </row>
    <row r="91" spans="1:59" s="470" customFormat="1" x14ac:dyDescent="0.2">
      <c r="A91" s="470" t="s">
        <v>321</v>
      </c>
      <c r="M91" s="471"/>
      <c r="N91" s="475"/>
      <c r="O91" s="475"/>
      <c r="P91" s="481"/>
      <c r="Q91" s="481"/>
      <c r="R91" s="481"/>
      <c r="S91" s="481"/>
      <c r="T91" s="481"/>
      <c r="U91" s="481"/>
      <c r="V91" s="481"/>
      <c r="W91" s="475"/>
      <c r="X91" s="475"/>
      <c r="AB91" s="471"/>
      <c r="AK91" s="471"/>
      <c r="BB91" s="471"/>
      <c r="BC91" s="476"/>
      <c r="BD91" s="476"/>
      <c r="BE91" s="476"/>
      <c r="BF91" s="476"/>
      <c r="BG91" s="471"/>
    </row>
    <row r="92" spans="1:59" x14ac:dyDescent="0.2">
      <c r="A92" s="472" t="s">
        <v>321</v>
      </c>
      <c r="B92" s="472" t="s">
        <v>787</v>
      </c>
      <c r="C92" s="472" t="s">
        <v>131</v>
      </c>
      <c r="D92" s="472" t="s">
        <v>334</v>
      </c>
      <c r="G92" s="472" t="s">
        <v>330</v>
      </c>
      <c r="H92" s="472" t="s">
        <v>8</v>
      </c>
      <c r="I92" s="472" t="s">
        <v>2954</v>
      </c>
      <c r="J92" s="472" t="s">
        <v>666</v>
      </c>
      <c r="K92" s="472" t="s">
        <v>218</v>
      </c>
      <c r="L92" s="472" t="s">
        <v>12</v>
      </c>
      <c r="N92" s="474">
        <v>15.35</v>
      </c>
      <c r="O92" s="474">
        <v>3.36</v>
      </c>
      <c r="P92" s="482">
        <v>153</v>
      </c>
      <c r="Q92" s="482"/>
      <c r="R92" s="482"/>
      <c r="S92" s="482"/>
      <c r="T92" s="482"/>
      <c r="U92" s="482"/>
      <c r="V92" s="482"/>
      <c r="W92" s="474">
        <v>14.58</v>
      </c>
      <c r="X92" s="474">
        <v>3.18</v>
      </c>
      <c r="Y92" s="472">
        <v>165</v>
      </c>
      <c r="AJ92" s="472">
        <v>2444</v>
      </c>
    </row>
    <row r="93" spans="1:59" x14ac:dyDescent="0.2">
      <c r="A93" s="472" t="s">
        <v>321</v>
      </c>
      <c r="B93" s="472" t="s">
        <v>787</v>
      </c>
      <c r="C93" s="472" t="s">
        <v>131</v>
      </c>
      <c r="D93" s="472" t="s">
        <v>334</v>
      </c>
      <c r="G93" s="472" t="s">
        <v>331</v>
      </c>
      <c r="H93" s="472" t="s">
        <v>8</v>
      </c>
      <c r="I93" s="472" t="s">
        <v>2954</v>
      </c>
      <c r="J93" s="472" t="s">
        <v>666</v>
      </c>
      <c r="K93" s="472" t="s">
        <v>825</v>
      </c>
      <c r="L93" s="472" t="s">
        <v>110</v>
      </c>
      <c r="N93" s="474">
        <v>6.51</v>
      </c>
      <c r="O93" s="474">
        <v>2.73</v>
      </c>
      <c r="P93" s="482">
        <v>153</v>
      </c>
      <c r="Q93" s="482"/>
      <c r="R93" s="482"/>
      <c r="S93" s="482"/>
      <c r="T93" s="482"/>
      <c r="U93" s="482"/>
      <c r="V93" s="482"/>
      <c r="W93" s="474">
        <v>5.82</v>
      </c>
      <c r="X93" s="474">
        <v>2.64</v>
      </c>
      <c r="Y93" s="472">
        <v>165</v>
      </c>
    </row>
    <row r="94" spans="1:59" x14ac:dyDescent="0.2">
      <c r="A94" s="472" t="s">
        <v>321</v>
      </c>
      <c r="B94" s="472" t="s">
        <v>787</v>
      </c>
      <c r="C94" s="472" t="s">
        <v>131</v>
      </c>
      <c r="D94" s="472" t="s">
        <v>334</v>
      </c>
      <c r="G94" s="472" t="s">
        <v>330</v>
      </c>
      <c r="H94" s="472" t="s">
        <v>8</v>
      </c>
      <c r="I94" s="472" t="s">
        <v>333</v>
      </c>
      <c r="J94" s="472" t="s">
        <v>667</v>
      </c>
      <c r="K94" s="472" t="s">
        <v>218</v>
      </c>
      <c r="L94" s="472" t="s">
        <v>12</v>
      </c>
      <c r="N94" s="474">
        <v>5.74</v>
      </c>
      <c r="O94" s="474">
        <v>1.88</v>
      </c>
      <c r="P94" s="482">
        <v>153</v>
      </c>
      <c r="Q94" s="482"/>
      <c r="R94" s="482"/>
      <c r="S94" s="482"/>
      <c r="T94" s="482"/>
      <c r="U94" s="482"/>
      <c r="V94" s="482"/>
      <c r="W94" s="474">
        <v>5.31</v>
      </c>
      <c r="X94" s="474">
        <v>1.51</v>
      </c>
      <c r="Y94" s="472">
        <v>165</v>
      </c>
    </row>
    <row r="95" spans="1:59" x14ac:dyDescent="0.2">
      <c r="A95" s="472" t="s">
        <v>321</v>
      </c>
      <c r="B95" s="472" t="s">
        <v>787</v>
      </c>
      <c r="C95" s="472" t="s">
        <v>131</v>
      </c>
      <c r="D95" s="472" t="s">
        <v>334</v>
      </c>
      <c r="G95" s="472" t="s">
        <v>331</v>
      </c>
      <c r="H95" s="472" t="s">
        <v>8</v>
      </c>
      <c r="I95" s="472" t="s">
        <v>333</v>
      </c>
      <c r="J95" s="472" t="s">
        <v>667</v>
      </c>
      <c r="K95" s="472" t="s">
        <v>825</v>
      </c>
      <c r="L95" s="472" t="s">
        <v>110</v>
      </c>
      <c r="N95" s="474">
        <v>6.41</v>
      </c>
      <c r="O95" s="474">
        <v>7.27</v>
      </c>
      <c r="P95" s="482">
        <v>153</v>
      </c>
      <c r="Q95" s="482"/>
      <c r="R95" s="482"/>
      <c r="S95" s="482"/>
      <c r="T95" s="482"/>
      <c r="U95" s="482"/>
      <c r="V95" s="482"/>
      <c r="W95" s="474">
        <v>8.17</v>
      </c>
      <c r="X95" s="474">
        <v>8.34</v>
      </c>
      <c r="Y95" s="472">
        <v>165</v>
      </c>
    </row>
    <row r="96" spans="1:59" x14ac:dyDescent="0.2">
      <c r="A96" s="472" t="s">
        <v>321</v>
      </c>
      <c r="B96" s="472" t="s">
        <v>787</v>
      </c>
      <c r="C96" s="472" t="s">
        <v>131</v>
      </c>
      <c r="D96" s="472" t="s">
        <v>334</v>
      </c>
      <c r="G96" s="472" t="s">
        <v>2041</v>
      </c>
      <c r="H96" s="472" t="s">
        <v>8</v>
      </c>
      <c r="I96" s="472" t="s">
        <v>267</v>
      </c>
      <c r="J96" s="472" t="s">
        <v>666</v>
      </c>
      <c r="K96" s="472" t="s">
        <v>825</v>
      </c>
      <c r="L96" s="472" t="s">
        <v>110</v>
      </c>
      <c r="N96" s="474"/>
      <c r="O96" s="474"/>
      <c r="P96" s="482"/>
      <c r="Q96" s="482"/>
      <c r="R96" s="482"/>
      <c r="S96" s="482"/>
      <c r="T96" s="482"/>
      <c r="U96" s="482"/>
      <c r="V96" s="482"/>
      <c r="W96" s="474"/>
      <c r="X96" s="474"/>
      <c r="AC96" s="472">
        <v>116</v>
      </c>
      <c r="AD96" s="482">
        <v>156</v>
      </c>
      <c r="AI96" s="472">
        <v>102</v>
      </c>
      <c r="AJ96" s="472">
        <v>162</v>
      </c>
    </row>
    <row r="97" spans="1:59" x14ac:dyDescent="0.2">
      <c r="A97" s="472" t="s">
        <v>321</v>
      </c>
      <c r="B97" s="472" t="s">
        <v>787</v>
      </c>
      <c r="C97" s="472" t="s">
        <v>131</v>
      </c>
      <c r="D97" s="472" t="s">
        <v>334</v>
      </c>
      <c r="G97" s="472" t="s">
        <v>2041</v>
      </c>
      <c r="H97" s="472" t="s">
        <v>8</v>
      </c>
      <c r="I97" s="472" t="s">
        <v>266</v>
      </c>
      <c r="J97" s="472" t="s">
        <v>667</v>
      </c>
      <c r="K97" s="472" t="s">
        <v>825</v>
      </c>
      <c r="L97" s="472" t="s">
        <v>110</v>
      </c>
      <c r="N97" s="474"/>
      <c r="O97" s="474"/>
      <c r="P97" s="482"/>
      <c r="Q97" s="482"/>
      <c r="R97" s="482"/>
      <c r="S97" s="482"/>
      <c r="T97" s="482"/>
      <c r="U97" s="482"/>
      <c r="V97" s="482"/>
      <c r="W97" s="474"/>
      <c r="X97" s="474"/>
      <c r="AC97" s="472">
        <v>17</v>
      </c>
      <c r="AD97" s="482">
        <v>156</v>
      </c>
      <c r="AI97" s="472">
        <v>31</v>
      </c>
      <c r="AJ97" s="472">
        <v>162</v>
      </c>
    </row>
    <row r="98" spans="1:59" x14ac:dyDescent="0.2">
      <c r="A98" s="472" t="s">
        <v>321</v>
      </c>
      <c r="B98" s="472" t="s">
        <v>787</v>
      </c>
      <c r="C98" s="472" t="s">
        <v>131</v>
      </c>
      <c r="D98" s="472" t="s">
        <v>334</v>
      </c>
      <c r="G98" s="472" t="s">
        <v>2041</v>
      </c>
      <c r="H98" s="472" t="s">
        <v>8</v>
      </c>
      <c r="I98" s="472" t="s">
        <v>320</v>
      </c>
      <c r="J98" s="472" t="s">
        <v>667</v>
      </c>
      <c r="K98" s="472" t="s">
        <v>825</v>
      </c>
      <c r="L98" s="472" t="s">
        <v>110</v>
      </c>
      <c r="N98" s="474"/>
      <c r="O98" s="474"/>
      <c r="P98" s="482"/>
      <c r="Q98" s="482"/>
      <c r="R98" s="482"/>
      <c r="S98" s="482"/>
      <c r="T98" s="482"/>
      <c r="U98" s="482"/>
      <c r="V98" s="482"/>
      <c r="W98" s="474"/>
      <c r="X98" s="474"/>
      <c r="AC98" s="472">
        <v>13</v>
      </c>
      <c r="AD98" s="482">
        <v>156</v>
      </c>
      <c r="AI98" s="472">
        <v>13</v>
      </c>
      <c r="AJ98" s="472">
        <v>162</v>
      </c>
    </row>
    <row r="99" spans="1:59" x14ac:dyDescent="0.2">
      <c r="A99" s="472" t="s">
        <v>321</v>
      </c>
      <c r="B99" s="472" t="s">
        <v>787</v>
      </c>
      <c r="C99" s="472" t="s">
        <v>131</v>
      </c>
      <c r="D99" s="472" t="s">
        <v>334</v>
      </c>
      <c r="G99" s="472" t="s">
        <v>2041</v>
      </c>
      <c r="H99" s="472" t="s">
        <v>8</v>
      </c>
      <c r="I99" s="472" t="s">
        <v>319</v>
      </c>
      <c r="J99" s="472" t="s">
        <v>667</v>
      </c>
      <c r="K99" s="472" t="s">
        <v>825</v>
      </c>
      <c r="L99" s="472" t="s">
        <v>110</v>
      </c>
      <c r="N99" s="474"/>
      <c r="O99" s="474"/>
      <c r="P99" s="482"/>
      <c r="Q99" s="482"/>
      <c r="R99" s="482"/>
      <c r="S99" s="482"/>
      <c r="T99" s="482"/>
      <c r="U99" s="482"/>
      <c r="V99" s="482"/>
      <c r="W99" s="474"/>
      <c r="X99" s="474"/>
      <c r="AC99" s="472">
        <v>30</v>
      </c>
      <c r="AD99" s="482">
        <v>156</v>
      </c>
      <c r="AI99" s="472">
        <v>44</v>
      </c>
      <c r="AJ99" s="472">
        <v>162</v>
      </c>
    </row>
    <row r="100" spans="1:59" x14ac:dyDescent="0.2">
      <c r="A100" s="472" t="s">
        <v>321</v>
      </c>
      <c r="B100" s="472" t="s">
        <v>787</v>
      </c>
      <c r="C100" s="472" t="s">
        <v>131</v>
      </c>
      <c r="D100" s="472" t="s">
        <v>334</v>
      </c>
      <c r="G100" s="472" t="s">
        <v>2041</v>
      </c>
      <c r="H100" s="472" t="s">
        <v>8</v>
      </c>
      <c r="I100" s="472" t="s">
        <v>284</v>
      </c>
      <c r="J100" s="472" t="s">
        <v>667</v>
      </c>
      <c r="K100" s="472" t="s">
        <v>825</v>
      </c>
      <c r="L100" s="472" t="s">
        <v>110</v>
      </c>
      <c r="N100" s="474"/>
      <c r="O100" s="474"/>
      <c r="P100" s="482"/>
      <c r="Q100" s="482"/>
      <c r="R100" s="482"/>
      <c r="S100" s="482"/>
      <c r="T100" s="482"/>
      <c r="U100" s="482"/>
      <c r="V100" s="482"/>
      <c r="W100" s="474"/>
      <c r="X100" s="474"/>
      <c r="AC100" s="472">
        <v>10</v>
      </c>
      <c r="AD100" s="482">
        <v>156</v>
      </c>
      <c r="AI100" s="472">
        <v>16</v>
      </c>
      <c r="AJ100" s="472">
        <v>162</v>
      </c>
    </row>
    <row r="101" spans="1:59" s="470" customFormat="1" x14ac:dyDescent="0.2">
      <c r="A101" s="470" t="s">
        <v>846</v>
      </c>
      <c r="M101" s="471"/>
      <c r="N101" s="475"/>
      <c r="O101" s="475"/>
      <c r="P101" s="481"/>
      <c r="Q101" s="481"/>
      <c r="R101" s="481"/>
      <c r="S101" s="481"/>
      <c r="T101" s="481"/>
      <c r="U101" s="481"/>
      <c r="V101" s="481"/>
      <c r="W101" s="475"/>
      <c r="X101" s="475"/>
      <c r="AB101" s="471"/>
      <c r="AK101" s="471"/>
      <c r="BB101" s="471"/>
      <c r="BC101" s="476"/>
      <c r="BD101" s="476"/>
      <c r="BE101" s="476"/>
      <c r="BF101" s="476"/>
      <c r="BG101" s="471"/>
    </row>
    <row r="102" spans="1:59" x14ac:dyDescent="0.2">
      <c r="A102" s="472" t="s">
        <v>335</v>
      </c>
      <c r="B102" s="472" t="s">
        <v>265</v>
      </c>
      <c r="C102" s="472" t="s">
        <v>131</v>
      </c>
      <c r="D102" s="472" t="s">
        <v>334</v>
      </c>
      <c r="G102" s="472" t="s">
        <v>2073</v>
      </c>
      <c r="H102" s="472" t="s">
        <v>14</v>
      </c>
      <c r="I102" s="472" t="s">
        <v>2954</v>
      </c>
      <c r="J102" s="472" t="s">
        <v>666</v>
      </c>
      <c r="K102" s="472" t="s">
        <v>130</v>
      </c>
      <c r="L102" s="472" t="s">
        <v>15</v>
      </c>
      <c r="N102" s="474">
        <v>4.08</v>
      </c>
      <c r="O102" s="474">
        <v>2.0299999999999998</v>
      </c>
      <c r="P102" s="482">
        <v>35</v>
      </c>
      <c r="Q102" s="482"/>
      <c r="R102" s="482"/>
      <c r="S102" s="482"/>
      <c r="T102" s="482"/>
      <c r="U102" s="482"/>
      <c r="V102" s="482"/>
      <c r="W102" s="474">
        <v>4.63</v>
      </c>
      <c r="X102" s="474">
        <v>2.0099999999999998</v>
      </c>
      <c r="Y102" s="472">
        <v>36</v>
      </c>
    </row>
    <row r="103" spans="1:59" x14ac:dyDescent="0.2">
      <c r="A103" s="472" t="s">
        <v>335</v>
      </c>
      <c r="B103" s="472" t="s">
        <v>265</v>
      </c>
      <c r="C103" s="472" t="s">
        <v>131</v>
      </c>
      <c r="D103" s="472" t="s">
        <v>334</v>
      </c>
      <c r="G103" s="472" t="s">
        <v>2073</v>
      </c>
      <c r="H103" s="472" t="s">
        <v>14</v>
      </c>
      <c r="I103" s="472" t="s">
        <v>2954</v>
      </c>
      <c r="J103" s="472" t="s">
        <v>666</v>
      </c>
      <c r="K103" s="472" t="s">
        <v>339</v>
      </c>
      <c r="L103" s="472" t="s">
        <v>12</v>
      </c>
      <c r="N103" s="474">
        <v>4.82</v>
      </c>
      <c r="O103" s="474">
        <v>1.78</v>
      </c>
      <c r="P103" s="482">
        <v>35</v>
      </c>
      <c r="Q103" s="482"/>
      <c r="R103" s="482"/>
      <c r="S103" s="482"/>
      <c r="T103" s="482"/>
      <c r="U103" s="482"/>
      <c r="V103" s="482"/>
      <c r="W103" s="474">
        <v>3.79</v>
      </c>
      <c r="X103" s="474">
        <v>1.86</v>
      </c>
      <c r="Y103" s="472">
        <v>36</v>
      </c>
    </row>
    <row r="104" spans="1:59" x14ac:dyDescent="0.2">
      <c r="A104" s="472" t="s">
        <v>335</v>
      </c>
      <c r="B104" s="472" t="s">
        <v>265</v>
      </c>
      <c r="C104" s="472" t="s">
        <v>131</v>
      </c>
      <c r="D104" s="472" t="s">
        <v>334</v>
      </c>
      <c r="G104" s="472" t="s">
        <v>2073</v>
      </c>
      <c r="H104" s="472" t="s">
        <v>14</v>
      </c>
      <c r="I104" s="472" t="s">
        <v>332</v>
      </c>
      <c r="J104" s="472" t="s">
        <v>666</v>
      </c>
      <c r="K104" s="472" t="s">
        <v>160</v>
      </c>
      <c r="L104" s="472" t="s">
        <v>110</v>
      </c>
      <c r="N104" s="474">
        <v>5.18</v>
      </c>
      <c r="O104" s="474">
        <v>2.0099999999999998</v>
      </c>
      <c r="P104" s="482">
        <v>35</v>
      </c>
      <c r="Q104" s="482"/>
      <c r="R104" s="482"/>
      <c r="S104" s="482"/>
      <c r="T104" s="482"/>
      <c r="U104" s="482"/>
      <c r="V104" s="482"/>
      <c r="W104" s="474">
        <v>3.63</v>
      </c>
      <c r="X104" s="474">
        <v>1.76</v>
      </c>
      <c r="Y104" s="472">
        <v>36</v>
      </c>
    </row>
    <row r="105" spans="1:59" x14ac:dyDescent="0.2">
      <c r="A105" s="472" t="s">
        <v>335</v>
      </c>
      <c r="B105" s="472" t="s">
        <v>265</v>
      </c>
      <c r="C105" s="472" t="s">
        <v>131</v>
      </c>
      <c r="D105" s="472" t="s">
        <v>334</v>
      </c>
      <c r="G105" s="472" t="s">
        <v>2073</v>
      </c>
      <c r="H105" s="472" t="s">
        <v>14</v>
      </c>
      <c r="I105" s="472" t="s">
        <v>440</v>
      </c>
      <c r="J105" s="472" t="s">
        <v>666</v>
      </c>
      <c r="K105" s="472" t="s">
        <v>130</v>
      </c>
      <c r="L105" s="472" t="s">
        <v>15</v>
      </c>
      <c r="N105" s="474">
        <v>3.66</v>
      </c>
      <c r="O105" s="474">
        <v>1.83</v>
      </c>
      <c r="P105" s="482">
        <v>35</v>
      </c>
      <c r="Q105" s="482"/>
      <c r="R105" s="482"/>
      <c r="S105" s="482"/>
      <c r="T105" s="482"/>
      <c r="U105" s="482"/>
      <c r="V105" s="482"/>
      <c r="W105" s="474">
        <v>3.87</v>
      </c>
      <c r="X105" s="474">
        <v>1.88</v>
      </c>
      <c r="Y105" s="472">
        <v>36</v>
      </c>
    </row>
    <row r="106" spans="1:59" x14ac:dyDescent="0.2">
      <c r="A106" s="472" t="s">
        <v>335</v>
      </c>
      <c r="B106" s="472" t="s">
        <v>265</v>
      </c>
      <c r="C106" s="472" t="s">
        <v>131</v>
      </c>
      <c r="D106" s="472" t="s">
        <v>334</v>
      </c>
      <c r="G106" s="472" t="s">
        <v>2073</v>
      </c>
      <c r="H106" s="472" t="s">
        <v>14</v>
      </c>
      <c r="I106" s="472" t="s">
        <v>440</v>
      </c>
      <c r="J106" s="472" t="s">
        <v>666</v>
      </c>
      <c r="K106" s="472" t="s">
        <v>339</v>
      </c>
      <c r="L106" s="472" t="s">
        <v>12</v>
      </c>
      <c r="N106" s="474">
        <v>3.74</v>
      </c>
      <c r="O106" s="474">
        <v>1.83</v>
      </c>
      <c r="P106" s="482">
        <v>35</v>
      </c>
      <c r="Q106" s="482"/>
      <c r="R106" s="482"/>
      <c r="S106" s="482"/>
      <c r="T106" s="482"/>
      <c r="U106" s="482"/>
      <c r="V106" s="482"/>
      <c r="W106" s="474">
        <v>2.79</v>
      </c>
      <c r="X106" s="474">
        <v>1.91</v>
      </c>
      <c r="Y106" s="472">
        <v>36</v>
      </c>
    </row>
    <row r="107" spans="1:59" x14ac:dyDescent="0.2">
      <c r="A107" s="472" t="s">
        <v>335</v>
      </c>
      <c r="B107" s="472" t="s">
        <v>265</v>
      </c>
      <c r="C107" s="472" t="s">
        <v>131</v>
      </c>
      <c r="D107" s="472" t="s">
        <v>334</v>
      </c>
      <c r="G107" s="472" t="s">
        <v>2073</v>
      </c>
      <c r="H107" s="472" t="s">
        <v>14</v>
      </c>
      <c r="I107" s="472" t="s">
        <v>440</v>
      </c>
      <c r="J107" s="472" t="s">
        <v>666</v>
      </c>
      <c r="K107" s="472" t="s">
        <v>160</v>
      </c>
      <c r="L107" s="472" t="s">
        <v>110</v>
      </c>
      <c r="N107" s="474">
        <v>4.57</v>
      </c>
      <c r="O107" s="474">
        <v>1.91</v>
      </c>
      <c r="P107" s="482">
        <v>35</v>
      </c>
      <c r="Q107" s="482"/>
      <c r="R107" s="482"/>
      <c r="S107" s="482"/>
      <c r="T107" s="482"/>
      <c r="U107" s="482"/>
      <c r="V107" s="482"/>
      <c r="W107" s="474">
        <v>3.25</v>
      </c>
      <c r="X107" s="474">
        <v>1.59</v>
      </c>
      <c r="Y107" s="472">
        <v>36</v>
      </c>
    </row>
    <row r="108" spans="1:59" x14ac:dyDescent="0.2">
      <c r="A108" s="472" t="s">
        <v>335</v>
      </c>
      <c r="B108" s="472" t="s">
        <v>265</v>
      </c>
      <c r="C108" s="472" t="s">
        <v>131</v>
      </c>
      <c r="D108" s="472" t="s">
        <v>334</v>
      </c>
      <c r="G108" s="472" t="s">
        <v>2061</v>
      </c>
      <c r="H108" s="472" t="s">
        <v>14</v>
      </c>
      <c r="I108" s="472" t="s">
        <v>248</v>
      </c>
      <c r="J108" s="472" t="s">
        <v>666</v>
      </c>
      <c r="K108" s="472" t="s">
        <v>160</v>
      </c>
      <c r="L108" s="472" t="s">
        <v>110</v>
      </c>
      <c r="N108" s="474">
        <v>0.41</v>
      </c>
      <c r="O108" s="474">
        <v>0.3</v>
      </c>
      <c r="P108" s="482">
        <v>35</v>
      </c>
      <c r="Q108" s="482"/>
      <c r="R108" s="482"/>
      <c r="S108" s="482"/>
      <c r="T108" s="482"/>
      <c r="U108" s="482"/>
      <c r="V108" s="482"/>
      <c r="W108" s="474">
        <v>0.26</v>
      </c>
      <c r="X108" s="474">
        <v>0.35</v>
      </c>
      <c r="Y108" s="472">
        <v>36</v>
      </c>
    </row>
    <row r="109" spans="1:59" x14ac:dyDescent="0.2">
      <c r="A109" s="472" t="s">
        <v>335</v>
      </c>
      <c r="B109" s="472" t="s">
        <v>265</v>
      </c>
      <c r="C109" s="472" t="s">
        <v>131</v>
      </c>
      <c r="D109" s="472" t="s">
        <v>334</v>
      </c>
      <c r="G109" s="472" t="s">
        <v>342</v>
      </c>
      <c r="H109" s="472" t="s">
        <v>11</v>
      </c>
      <c r="I109" s="472" t="s">
        <v>269</v>
      </c>
      <c r="J109" s="472" t="s">
        <v>667</v>
      </c>
      <c r="K109" s="472" t="s">
        <v>160</v>
      </c>
      <c r="L109" s="472" t="s">
        <v>110</v>
      </c>
      <c r="N109" s="474">
        <v>0.6</v>
      </c>
      <c r="O109" s="474">
        <v>0.39</v>
      </c>
      <c r="P109" s="482">
        <v>35</v>
      </c>
      <c r="Q109" s="482"/>
      <c r="R109" s="482"/>
      <c r="S109" s="482"/>
      <c r="T109" s="482"/>
      <c r="U109" s="482"/>
      <c r="V109" s="482"/>
      <c r="W109" s="474">
        <v>0.56999999999999995</v>
      </c>
      <c r="X109" s="474">
        <v>0.3</v>
      </c>
      <c r="Y109" s="472">
        <v>36</v>
      </c>
    </row>
    <row r="110" spans="1:59" x14ac:dyDescent="0.2">
      <c r="A110" s="472" t="s">
        <v>335</v>
      </c>
      <c r="B110" s="472" t="s">
        <v>265</v>
      </c>
      <c r="C110" s="472" t="s">
        <v>131</v>
      </c>
      <c r="D110" s="472" t="s">
        <v>334</v>
      </c>
      <c r="G110" s="472" t="s">
        <v>342</v>
      </c>
      <c r="H110" s="472" t="s">
        <v>11</v>
      </c>
      <c r="I110" s="472" t="s">
        <v>268</v>
      </c>
      <c r="J110" s="472" t="s">
        <v>667</v>
      </c>
      <c r="K110" s="472" t="s">
        <v>160</v>
      </c>
      <c r="L110" s="472" t="s">
        <v>110</v>
      </c>
      <c r="N110" s="474">
        <v>0.45</v>
      </c>
      <c r="O110" s="474">
        <v>0.23</v>
      </c>
      <c r="P110" s="482">
        <v>35</v>
      </c>
      <c r="Q110" s="482"/>
      <c r="R110" s="482"/>
      <c r="S110" s="482"/>
      <c r="T110" s="482"/>
      <c r="U110" s="482"/>
      <c r="V110" s="482"/>
      <c r="W110" s="474">
        <v>0.39</v>
      </c>
      <c r="X110" s="474">
        <v>0.16</v>
      </c>
      <c r="Y110" s="472">
        <v>36</v>
      </c>
    </row>
    <row r="111" spans="1:59" s="483" customFormat="1" x14ac:dyDescent="0.2">
      <c r="A111" s="483" t="s">
        <v>421</v>
      </c>
      <c r="B111" s="472" t="s">
        <v>265</v>
      </c>
      <c r="C111" s="472" t="s">
        <v>131</v>
      </c>
      <c r="D111" s="472" t="s">
        <v>334</v>
      </c>
      <c r="G111" s="483" t="s">
        <v>448</v>
      </c>
      <c r="H111" s="483" t="s">
        <v>14</v>
      </c>
      <c r="I111" s="483" t="s">
        <v>2954</v>
      </c>
      <c r="J111" s="472" t="s">
        <v>666</v>
      </c>
      <c r="K111" s="483" t="s">
        <v>847</v>
      </c>
      <c r="L111" s="483" t="s">
        <v>110</v>
      </c>
      <c r="M111" s="471"/>
      <c r="N111" s="483">
        <v>-0.24</v>
      </c>
      <c r="O111" s="483">
        <v>0.26</v>
      </c>
      <c r="P111" s="483">
        <v>29</v>
      </c>
      <c r="W111" s="483">
        <v>0.24</v>
      </c>
      <c r="X111" s="483">
        <v>0.26</v>
      </c>
      <c r="Y111" s="483">
        <v>29</v>
      </c>
      <c r="AB111" s="471"/>
      <c r="AK111" s="471"/>
      <c r="AL111" s="484"/>
      <c r="AM111" s="484"/>
      <c r="AQ111" s="471"/>
      <c r="BB111" s="471"/>
      <c r="BC111" s="485"/>
      <c r="BD111" s="485"/>
      <c r="BE111" s="485"/>
      <c r="BF111" s="485"/>
      <c r="BG111" s="471"/>
    </row>
    <row r="112" spans="1:59" s="483" customFormat="1" x14ac:dyDescent="0.2">
      <c r="A112" s="483" t="s">
        <v>421</v>
      </c>
      <c r="B112" s="472" t="s">
        <v>265</v>
      </c>
      <c r="C112" s="472" t="s">
        <v>131</v>
      </c>
      <c r="D112" s="472" t="s">
        <v>334</v>
      </c>
      <c r="G112" s="483" t="s">
        <v>448</v>
      </c>
      <c r="H112" s="483" t="s">
        <v>14</v>
      </c>
      <c r="I112" s="483" t="s">
        <v>248</v>
      </c>
      <c r="J112" s="472" t="s">
        <v>666</v>
      </c>
      <c r="K112" s="483" t="s">
        <v>847</v>
      </c>
      <c r="L112" s="483" t="s">
        <v>110</v>
      </c>
      <c r="M112" s="471"/>
      <c r="N112" s="483">
        <v>13.29</v>
      </c>
      <c r="O112" s="483">
        <v>0.72</v>
      </c>
      <c r="P112" s="483">
        <v>29</v>
      </c>
      <c r="W112" s="483">
        <v>12.98</v>
      </c>
      <c r="X112" s="483">
        <v>0.72</v>
      </c>
      <c r="Y112" s="483">
        <v>29</v>
      </c>
      <c r="AB112" s="471"/>
      <c r="AK112" s="471"/>
      <c r="AL112" s="484"/>
      <c r="AM112" s="484"/>
      <c r="AQ112" s="471"/>
      <c r="BB112" s="471"/>
      <c r="BC112" s="485"/>
      <c r="BD112" s="485"/>
      <c r="BE112" s="485"/>
      <c r="BF112" s="485"/>
      <c r="BG112" s="471"/>
    </row>
    <row r="113" spans="1:59" s="483" customFormat="1" x14ac:dyDescent="0.2">
      <c r="A113" s="483" t="s">
        <v>421</v>
      </c>
      <c r="B113" s="472" t="s">
        <v>265</v>
      </c>
      <c r="C113" s="472" t="s">
        <v>131</v>
      </c>
      <c r="D113" s="472" t="s">
        <v>334</v>
      </c>
      <c r="G113" s="483" t="s">
        <v>243</v>
      </c>
      <c r="H113" s="483" t="s">
        <v>11</v>
      </c>
      <c r="I113" s="483" t="s">
        <v>268</v>
      </c>
      <c r="J113" s="472" t="s">
        <v>667</v>
      </c>
      <c r="K113" s="483" t="s">
        <v>847</v>
      </c>
      <c r="L113" s="483" t="s">
        <v>110</v>
      </c>
      <c r="M113" s="471"/>
      <c r="N113" s="483">
        <v>53.4</v>
      </c>
      <c r="O113" s="483">
        <v>2.06</v>
      </c>
      <c r="P113" s="483">
        <v>29</v>
      </c>
      <c r="W113" s="483">
        <v>49.67</v>
      </c>
      <c r="X113" s="483">
        <v>2.06</v>
      </c>
      <c r="Y113" s="483">
        <v>29</v>
      </c>
      <c r="AB113" s="471"/>
      <c r="AK113" s="471"/>
      <c r="AL113" s="484"/>
      <c r="AM113" s="484"/>
      <c r="AQ113" s="471"/>
      <c r="BB113" s="471"/>
      <c r="BC113" s="485"/>
      <c r="BD113" s="485"/>
      <c r="BE113" s="485"/>
      <c r="BF113" s="485"/>
      <c r="BG113" s="471"/>
    </row>
    <row r="114" spans="1:59" s="483" customFormat="1" x14ac:dyDescent="0.2">
      <c r="A114" s="483" t="s">
        <v>421</v>
      </c>
      <c r="B114" s="472" t="s">
        <v>265</v>
      </c>
      <c r="C114" s="472" t="s">
        <v>131</v>
      </c>
      <c r="D114" s="472" t="s">
        <v>334</v>
      </c>
      <c r="G114" s="483" t="s">
        <v>447</v>
      </c>
      <c r="H114" s="483" t="s">
        <v>18</v>
      </c>
      <c r="I114" s="483" t="s">
        <v>268</v>
      </c>
      <c r="J114" s="472" t="s">
        <v>667</v>
      </c>
      <c r="K114" s="483" t="s">
        <v>847</v>
      </c>
      <c r="L114" s="483" t="s">
        <v>110</v>
      </c>
      <c r="M114" s="471"/>
      <c r="N114" s="483">
        <v>52.8</v>
      </c>
      <c r="O114" s="483">
        <v>1.77</v>
      </c>
      <c r="P114" s="483">
        <v>29</v>
      </c>
      <c r="W114" s="483">
        <v>51.4</v>
      </c>
      <c r="X114" s="483">
        <v>1.74</v>
      </c>
      <c r="Y114" s="483">
        <v>29</v>
      </c>
      <c r="AB114" s="471"/>
      <c r="AK114" s="471"/>
      <c r="AL114" s="484"/>
      <c r="AM114" s="484"/>
      <c r="AQ114" s="471"/>
      <c r="BB114" s="471"/>
      <c r="BC114" s="485"/>
      <c r="BD114" s="485"/>
      <c r="BE114" s="485"/>
      <c r="BF114" s="485"/>
      <c r="BG114" s="471"/>
    </row>
    <row r="115" spans="1:59" s="483" customFormat="1" x14ac:dyDescent="0.2">
      <c r="A115" s="483" t="s">
        <v>421</v>
      </c>
      <c r="B115" s="472" t="s">
        <v>265</v>
      </c>
      <c r="C115" s="472" t="s">
        <v>131</v>
      </c>
      <c r="D115" s="472" t="s">
        <v>334</v>
      </c>
      <c r="G115" s="483" t="s">
        <v>243</v>
      </c>
      <c r="H115" s="483" t="s">
        <v>11</v>
      </c>
      <c r="I115" s="483" t="s">
        <v>269</v>
      </c>
      <c r="J115" s="472" t="s">
        <v>667</v>
      </c>
      <c r="K115" s="483" t="s">
        <v>847</v>
      </c>
      <c r="L115" s="483" t="s">
        <v>110</v>
      </c>
      <c r="M115" s="471"/>
      <c r="N115" s="483">
        <v>50.51</v>
      </c>
      <c r="O115" s="486">
        <v>2.06</v>
      </c>
      <c r="P115" s="483">
        <v>29</v>
      </c>
      <c r="W115" s="483">
        <v>50.8</v>
      </c>
      <c r="X115" s="483">
        <v>2.06</v>
      </c>
      <c r="Y115" s="483">
        <v>29</v>
      </c>
      <c r="AB115" s="471"/>
      <c r="AK115" s="471"/>
      <c r="AL115" s="484"/>
      <c r="AM115" s="484"/>
      <c r="AQ115" s="471"/>
      <c r="BB115" s="471"/>
      <c r="BC115" s="485"/>
      <c r="BD115" s="485"/>
      <c r="BE115" s="485"/>
      <c r="BF115" s="485"/>
      <c r="BG115" s="471"/>
    </row>
    <row r="116" spans="1:59" s="483" customFormat="1" x14ac:dyDescent="0.2">
      <c r="A116" s="483" t="s">
        <v>421</v>
      </c>
      <c r="B116" s="472" t="s">
        <v>265</v>
      </c>
      <c r="C116" s="472" t="s">
        <v>131</v>
      </c>
      <c r="D116" s="472" t="s">
        <v>334</v>
      </c>
      <c r="G116" s="483" t="s">
        <v>447</v>
      </c>
      <c r="H116" s="483" t="s">
        <v>18</v>
      </c>
      <c r="I116" s="483" t="s">
        <v>269</v>
      </c>
      <c r="J116" s="472" t="s">
        <v>667</v>
      </c>
      <c r="K116" s="483" t="s">
        <v>847</v>
      </c>
      <c r="L116" s="483" t="s">
        <v>110</v>
      </c>
      <c r="M116" s="471"/>
      <c r="N116" s="483">
        <v>54.72</v>
      </c>
      <c r="O116" s="483">
        <v>1.72</v>
      </c>
      <c r="P116" s="483">
        <v>29</v>
      </c>
      <c r="W116" s="483">
        <v>52.65</v>
      </c>
      <c r="X116" s="483">
        <v>1.69</v>
      </c>
      <c r="Y116" s="483">
        <v>29</v>
      </c>
      <c r="AB116" s="471"/>
      <c r="AK116" s="471"/>
      <c r="AL116" s="484"/>
      <c r="AM116" s="484"/>
      <c r="AQ116" s="471"/>
      <c r="BB116" s="471"/>
      <c r="BC116" s="485"/>
      <c r="BD116" s="485"/>
      <c r="BE116" s="485"/>
      <c r="BF116" s="485"/>
      <c r="BG116" s="471"/>
    </row>
    <row r="117" spans="1:59" s="470" customFormat="1" x14ac:dyDescent="0.2">
      <c r="A117" s="470" t="s">
        <v>343</v>
      </c>
      <c r="M117" s="471"/>
      <c r="N117" s="475"/>
      <c r="O117" s="475"/>
      <c r="P117" s="481"/>
      <c r="Q117" s="481"/>
      <c r="R117" s="481"/>
      <c r="S117" s="481"/>
      <c r="T117" s="481"/>
      <c r="U117" s="481"/>
      <c r="V117" s="481"/>
      <c r="W117" s="475"/>
      <c r="X117" s="475"/>
      <c r="AB117" s="471"/>
      <c r="AK117" s="471"/>
      <c r="BB117" s="471"/>
      <c r="BC117" s="476"/>
      <c r="BD117" s="476"/>
      <c r="BE117" s="476"/>
      <c r="BF117" s="476"/>
      <c r="BG117" s="471"/>
    </row>
    <row r="118" spans="1:59" x14ac:dyDescent="0.2">
      <c r="A118" s="472" t="s">
        <v>343</v>
      </c>
      <c r="B118" s="472" t="s">
        <v>235</v>
      </c>
      <c r="C118" s="472" t="s">
        <v>131</v>
      </c>
      <c r="D118" s="472" t="s">
        <v>139</v>
      </c>
      <c r="G118" s="472" t="s">
        <v>2061</v>
      </c>
      <c r="H118" s="472" t="s">
        <v>14</v>
      </c>
      <c r="I118" s="472" t="s">
        <v>248</v>
      </c>
      <c r="J118" s="472" t="s">
        <v>666</v>
      </c>
      <c r="K118" s="472" t="s">
        <v>353</v>
      </c>
      <c r="L118" s="472" t="s">
        <v>12</v>
      </c>
      <c r="N118" s="474">
        <v>13.16</v>
      </c>
      <c r="O118" s="474">
        <v>1.37</v>
      </c>
      <c r="P118" s="482">
        <v>23</v>
      </c>
      <c r="Q118" s="482"/>
      <c r="R118" s="482"/>
      <c r="S118" s="482"/>
      <c r="T118" s="482"/>
      <c r="U118" s="482"/>
      <c r="V118" s="482"/>
      <c r="W118" s="474">
        <v>12.01</v>
      </c>
      <c r="X118" s="474">
        <v>0.96</v>
      </c>
      <c r="Y118" s="472">
        <v>23</v>
      </c>
    </row>
    <row r="119" spans="1:59" s="470" customFormat="1" x14ac:dyDescent="0.2">
      <c r="A119" s="470" t="s">
        <v>821</v>
      </c>
      <c r="M119" s="471"/>
      <c r="N119" s="475"/>
      <c r="O119" s="475"/>
      <c r="P119" s="481"/>
      <c r="Q119" s="481"/>
      <c r="R119" s="481"/>
      <c r="S119" s="481"/>
      <c r="T119" s="481"/>
      <c r="U119" s="481"/>
      <c r="V119" s="481"/>
      <c r="W119" s="475"/>
      <c r="X119" s="475"/>
      <c r="AB119" s="471"/>
      <c r="AK119" s="471"/>
      <c r="BB119" s="471"/>
      <c r="BC119" s="476"/>
      <c r="BD119" s="476"/>
      <c r="BE119" s="476"/>
      <c r="BF119" s="476"/>
      <c r="BG119" s="471"/>
    </row>
    <row r="120" spans="1:59" x14ac:dyDescent="0.2">
      <c r="A120" s="472" t="s">
        <v>358</v>
      </c>
      <c r="B120" s="472" t="s">
        <v>361</v>
      </c>
      <c r="C120" s="472" t="s">
        <v>372</v>
      </c>
      <c r="D120" s="472" t="s">
        <v>373</v>
      </c>
      <c r="E120" s="472" t="s">
        <v>334</v>
      </c>
      <c r="G120" s="487" t="s">
        <v>374</v>
      </c>
      <c r="H120" s="472" t="s">
        <v>11</v>
      </c>
      <c r="I120" s="488" t="s">
        <v>375</v>
      </c>
      <c r="J120" s="472" t="s">
        <v>667</v>
      </c>
      <c r="K120" s="472" t="s">
        <v>155</v>
      </c>
      <c r="L120" s="472" t="s">
        <v>12</v>
      </c>
      <c r="N120" s="474"/>
      <c r="O120" s="474"/>
      <c r="P120" s="482"/>
      <c r="Q120" s="482"/>
      <c r="R120" s="482"/>
      <c r="S120" s="482"/>
      <c r="T120" s="482"/>
      <c r="U120" s="482"/>
      <c r="V120" s="482"/>
      <c r="W120" s="474"/>
      <c r="X120" s="474"/>
      <c r="AC120" s="472">
        <v>13</v>
      </c>
      <c r="AD120" s="472">
        <v>41</v>
      </c>
      <c r="AE120" s="472">
        <v>19</v>
      </c>
      <c r="AF120" s="472">
        <v>43</v>
      </c>
      <c r="AG120" s="472">
        <v>15</v>
      </c>
      <c r="AH120" s="472">
        <v>43</v>
      </c>
      <c r="AI120" s="472">
        <v>13</v>
      </c>
      <c r="AJ120" s="472">
        <v>35</v>
      </c>
    </row>
    <row r="121" spans="1:59" x14ac:dyDescent="0.2">
      <c r="A121" s="472" t="s">
        <v>358</v>
      </c>
      <c r="B121" s="472" t="s">
        <v>361</v>
      </c>
      <c r="C121" s="472" t="s">
        <v>372</v>
      </c>
      <c r="D121" s="472" t="s">
        <v>373</v>
      </c>
      <c r="E121" s="472" t="s">
        <v>334</v>
      </c>
      <c r="G121" s="487" t="s">
        <v>374</v>
      </c>
      <c r="H121" s="472" t="s">
        <v>11</v>
      </c>
      <c r="I121" s="488" t="s">
        <v>376</v>
      </c>
      <c r="J121" s="472" t="s">
        <v>667</v>
      </c>
      <c r="K121" s="472" t="s">
        <v>155</v>
      </c>
      <c r="L121" s="472" t="s">
        <v>12</v>
      </c>
      <c r="N121" s="474"/>
      <c r="O121" s="474"/>
      <c r="P121" s="482"/>
      <c r="Q121" s="482"/>
      <c r="R121" s="482"/>
      <c r="S121" s="482"/>
      <c r="T121" s="482"/>
      <c r="U121" s="482"/>
      <c r="V121" s="482"/>
      <c r="W121" s="474"/>
      <c r="X121" s="474"/>
      <c r="AC121" s="472">
        <v>16</v>
      </c>
      <c r="AD121" s="472">
        <v>41</v>
      </c>
      <c r="AE121" s="472">
        <v>20</v>
      </c>
      <c r="AF121" s="472">
        <v>43</v>
      </c>
      <c r="AG121" s="472">
        <v>23</v>
      </c>
      <c r="AH121" s="472">
        <v>43</v>
      </c>
      <c r="AI121" s="472">
        <v>26</v>
      </c>
      <c r="AJ121" s="472">
        <v>35</v>
      </c>
    </row>
    <row r="122" spans="1:59" x14ac:dyDescent="0.2">
      <c r="A122" s="472" t="s">
        <v>358</v>
      </c>
      <c r="B122" s="472" t="s">
        <v>361</v>
      </c>
      <c r="C122" s="472" t="s">
        <v>372</v>
      </c>
      <c r="D122" s="472" t="s">
        <v>373</v>
      </c>
      <c r="E122" s="472" t="s">
        <v>334</v>
      </c>
      <c r="G122" s="472" t="s">
        <v>2041</v>
      </c>
      <c r="H122" s="472" t="s">
        <v>14</v>
      </c>
      <c r="I122" s="472" t="s">
        <v>319</v>
      </c>
      <c r="J122" s="472" t="s">
        <v>667</v>
      </c>
      <c r="K122" s="472" t="s">
        <v>353</v>
      </c>
      <c r="L122" s="472" t="s">
        <v>110</v>
      </c>
      <c r="N122" s="474"/>
      <c r="O122" s="474"/>
      <c r="P122" s="482"/>
      <c r="Q122" s="482"/>
      <c r="R122" s="482"/>
      <c r="S122" s="482"/>
      <c r="T122" s="482"/>
      <c r="U122" s="482"/>
      <c r="V122" s="482"/>
      <c r="W122" s="474"/>
      <c r="X122" s="474"/>
      <c r="AC122" s="472">
        <v>22</v>
      </c>
      <c r="AD122" s="472">
        <v>41</v>
      </c>
      <c r="AE122" s="472">
        <v>21</v>
      </c>
      <c r="AF122" s="472">
        <v>40</v>
      </c>
      <c r="AG122" s="472">
        <v>16</v>
      </c>
      <c r="AH122" s="472">
        <v>39</v>
      </c>
      <c r="AI122" s="472">
        <v>20</v>
      </c>
      <c r="AJ122" s="472">
        <v>47</v>
      </c>
    </row>
    <row r="123" spans="1:59" s="470" customFormat="1" x14ac:dyDescent="0.2">
      <c r="A123" s="470" t="s">
        <v>822</v>
      </c>
      <c r="M123" s="471"/>
      <c r="AB123" s="471"/>
      <c r="AK123" s="471"/>
      <c r="BB123" s="471"/>
      <c r="BC123" s="476"/>
      <c r="BD123" s="476"/>
      <c r="BE123" s="476"/>
      <c r="BF123" s="476"/>
      <c r="BG123" s="471"/>
    </row>
    <row r="124" spans="1:59" x14ac:dyDescent="0.2">
      <c r="A124" s="472" t="s">
        <v>387</v>
      </c>
      <c r="B124" s="472" t="s">
        <v>726</v>
      </c>
      <c r="C124" s="472" t="s">
        <v>131</v>
      </c>
      <c r="D124" s="472" t="s">
        <v>136</v>
      </c>
      <c r="G124" s="472" t="s">
        <v>243</v>
      </c>
      <c r="H124" s="472" t="s">
        <v>11</v>
      </c>
      <c r="I124" s="472" t="s">
        <v>269</v>
      </c>
      <c r="J124" s="472" t="s">
        <v>667</v>
      </c>
      <c r="K124" s="472" t="s">
        <v>130</v>
      </c>
      <c r="L124" s="472" t="s">
        <v>15</v>
      </c>
      <c r="N124" s="472">
        <v>68.099999999999994</v>
      </c>
      <c r="O124" s="472">
        <v>10.1</v>
      </c>
      <c r="P124" s="472">
        <v>42</v>
      </c>
      <c r="W124" s="472">
        <v>66.099999999999994</v>
      </c>
      <c r="X124" s="472">
        <v>10.4</v>
      </c>
      <c r="Y124" s="472">
        <v>36</v>
      </c>
    </row>
    <row r="125" spans="1:59" x14ac:dyDescent="0.2">
      <c r="A125" s="472" t="s">
        <v>387</v>
      </c>
      <c r="B125" s="472" t="s">
        <v>726</v>
      </c>
      <c r="C125" s="472" t="s">
        <v>131</v>
      </c>
      <c r="D125" s="472" t="s">
        <v>136</v>
      </c>
      <c r="G125" s="472" t="s">
        <v>243</v>
      </c>
      <c r="H125" s="472" t="s">
        <v>11</v>
      </c>
      <c r="I125" s="472" t="s">
        <v>269</v>
      </c>
      <c r="J125" s="472" t="s">
        <v>667</v>
      </c>
      <c r="K125" s="472" t="s">
        <v>157</v>
      </c>
      <c r="L125" s="472" t="s">
        <v>12</v>
      </c>
      <c r="N125" s="472">
        <v>63.3</v>
      </c>
      <c r="O125" s="472">
        <v>11.3</v>
      </c>
      <c r="P125" s="472">
        <v>42</v>
      </c>
      <c r="W125" s="472">
        <v>65.400000000000006</v>
      </c>
      <c r="X125" s="472">
        <v>10.3</v>
      </c>
      <c r="Y125" s="472">
        <v>36</v>
      </c>
    </row>
    <row r="126" spans="1:59" x14ac:dyDescent="0.2">
      <c r="A126" s="472" t="s">
        <v>387</v>
      </c>
      <c r="B126" s="472" t="s">
        <v>726</v>
      </c>
      <c r="C126" s="472" t="s">
        <v>131</v>
      </c>
      <c r="D126" s="472" t="s">
        <v>136</v>
      </c>
      <c r="G126" s="472" t="s">
        <v>396</v>
      </c>
      <c r="H126" s="472" t="s">
        <v>11</v>
      </c>
      <c r="I126" s="472" t="s">
        <v>397</v>
      </c>
      <c r="J126" s="472" t="s">
        <v>667</v>
      </c>
      <c r="K126" s="472" t="s">
        <v>130</v>
      </c>
      <c r="L126" s="472" t="s">
        <v>15</v>
      </c>
      <c r="N126" s="472">
        <v>162</v>
      </c>
      <c r="O126" s="472">
        <v>36.299999999999997</v>
      </c>
      <c r="P126" s="472">
        <v>42</v>
      </c>
      <c r="W126" s="472">
        <v>148.69999999999999</v>
      </c>
      <c r="X126" s="472">
        <v>33.5</v>
      </c>
      <c r="Y126" s="472">
        <v>34</v>
      </c>
    </row>
    <row r="127" spans="1:59" x14ac:dyDescent="0.2">
      <c r="A127" s="472" t="s">
        <v>387</v>
      </c>
      <c r="B127" s="472" t="s">
        <v>726</v>
      </c>
      <c r="C127" s="472" t="s">
        <v>131</v>
      </c>
      <c r="D127" s="472" t="s">
        <v>136</v>
      </c>
      <c r="G127" s="472" t="s">
        <v>396</v>
      </c>
      <c r="H127" s="472" t="s">
        <v>11</v>
      </c>
      <c r="I127" s="472" t="s">
        <v>397</v>
      </c>
      <c r="J127" s="472" t="s">
        <v>667</v>
      </c>
      <c r="K127" s="472" t="s">
        <v>157</v>
      </c>
      <c r="L127" s="472" t="s">
        <v>12</v>
      </c>
      <c r="N127" s="472">
        <v>139.1</v>
      </c>
      <c r="O127" s="472">
        <v>35.4</v>
      </c>
      <c r="P127" s="472">
        <v>42</v>
      </c>
      <c r="W127" s="472">
        <v>148.9</v>
      </c>
      <c r="X127" s="472">
        <v>33.4</v>
      </c>
      <c r="Y127" s="472">
        <v>34</v>
      </c>
    </row>
    <row r="128" spans="1:59" x14ac:dyDescent="0.2">
      <c r="A128" s="472" t="s">
        <v>387</v>
      </c>
      <c r="B128" s="472" t="s">
        <v>726</v>
      </c>
      <c r="C128" s="472" t="s">
        <v>131</v>
      </c>
      <c r="D128" s="472" t="s">
        <v>136</v>
      </c>
      <c r="G128" s="472" t="s">
        <v>396</v>
      </c>
      <c r="H128" s="472" t="s">
        <v>11</v>
      </c>
      <c r="I128" s="472" t="s">
        <v>398</v>
      </c>
      <c r="J128" s="472" t="s">
        <v>667</v>
      </c>
      <c r="K128" s="472" t="s">
        <v>130</v>
      </c>
      <c r="L128" s="472" t="s">
        <v>15</v>
      </c>
      <c r="N128" s="472">
        <v>19.3</v>
      </c>
      <c r="O128" s="472">
        <v>7.9</v>
      </c>
      <c r="P128" s="472">
        <v>40</v>
      </c>
      <c r="W128" s="472">
        <v>18.600000000000001</v>
      </c>
      <c r="X128" s="472">
        <v>8</v>
      </c>
      <c r="Y128" s="472">
        <v>33</v>
      </c>
    </row>
    <row r="129" spans="1:58" x14ac:dyDescent="0.2">
      <c r="A129" s="472" t="s">
        <v>387</v>
      </c>
      <c r="B129" s="472" t="s">
        <v>726</v>
      </c>
      <c r="C129" s="472" t="s">
        <v>131</v>
      </c>
      <c r="D129" s="472" t="s">
        <v>136</v>
      </c>
      <c r="G129" s="472" t="s">
        <v>396</v>
      </c>
      <c r="H129" s="472" t="s">
        <v>11</v>
      </c>
      <c r="I129" s="472" t="s">
        <v>398</v>
      </c>
      <c r="J129" s="472" t="s">
        <v>667</v>
      </c>
      <c r="K129" s="472" t="s">
        <v>157</v>
      </c>
      <c r="L129" s="472" t="s">
        <v>12</v>
      </c>
      <c r="N129" s="472">
        <v>14.3</v>
      </c>
      <c r="O129" s="472">
        <v>8.9</v>
      </c>
      <c r="P129" s="472">
        <v>40</v>
      </c>
      <c r="W129" s="472">
        <v>19.2</v>
      </c>
      <c r="X129" s="472">
        <v>8.6999999999999993</v>
      </c>
      <c r="Y129" s="472">
        <v>33</v>
      </c>
    </row>
    <row r="130" spans="1:58" x14ac:dyDescent="0.2">
      <c r="A130" s="472" t="s">
        <v>387</v>
      </c>
      <c r="B130" s="472" t="s">
        <v>726</v>
      </c>
      <c r="C130" s="472" t="s">
        <v>131</v>
      </c>
      <c r="D130" s="472" t="s">
        <v>136</v>
      </c>
      <c r="G130" s="472" t="s">
        <v>243</v>
      </c>
      <c r="H130" s="472" t="s">
        <v>11</v>
      </c>
      <c r="I130" s="472" t="s">
        <v>268</v>
      </c>
      <c r="J130" s="472" t="s">
        <v>667</v>
      </c>
      <c r="K130" s="472" t="s">
        <v>130</v>
      </c>
      <c r="L130" s="472" t="s">
        <v>15</v>
      </c>
      <c r="N130" s="472">
        <v>59.7</v>
      </c>
      <c r="O130" s="472">
        <v>12.7</v>
      </c>
      <c r="P130" s="472">
        <v>42</v>
      </c>
      <c r="W130" s="472">
        <v>55.9</v>
      </c>
      <c r="X130" s="472">
        <v>9</v>
      </c>
      <c r="Y130" s="472">
        <v>36</v>
      </c>
    </row>
    <row r="131" spans="1:58" x14ac:dyDescent="0.2">
      <c r="A131" s="472" t="s">
        <v>387</v>
      </c>
      <c r="B131" s="472" t="s">
        <v>726</v>
      </c>
      <c r="C131" s="472" t="s">
        <v>131</v>
      </c>
      <c r="D131" s="472" t="s">
        <v>136</v>
      </c>
      <c r="G131" s="472" t="s">
        <v>243</v>
      </c>
      <c r="H131" s="472" t="s">
        <v>11</v>
      </c>
      <c r="I131" s="472" t="s">
        <v>268</v>
      </c>
      <c r="J131" s="472" t="s">
        <v>667</v>
      </c>
      <c r="K131" s="472" t="s">
        <v>157</v>
      </c>
      <c r="L131" s="472" t="s">
        <v>12</v>
      </c>
      <c r="N131" s="472">
        <v>55.1</v>
      </c>
      <c r="O131" s="472">
        <v>12.5</v>
      </c>
      <c r="P131" s="472">
        <v>42</v>
      </c>
      <c r="W131" s="472">
        <v>54</v>
      </c>
      <c r="X131" s="472">
        <v>11.1</v>
      </c>
      <c r="Y131" s="472">
        <v>36</v>
      </c>
    </row>
    <row r="132" spans="1:58" x14ac:dyDescent="0.2">
      <c r="A132" s="472" t="s">
        <v>387</v>
      </c>
      <c r="B132" s="472" t="s">
        <v>726</v>
      </c>
      <c r="C132" s="472" t="s">
        <v>131</v>
      </c>
      <c r="D132" s="472" t="s">
        <v>136</v>
      </c>
      <c r="G132" s="472" t="s">
        <v>2211</v>
      </c>
      <c r="H132" s="472" t="s">
        <v>11</v>
      </c>
      <c r="I132" s="472" t="s">
        <v>668</v>
      </c>
      <c r="J132" s="472" t="s">
        <v>667</v>
      </c>
      <c r="K132" s="472" t="s">
        <v>130</v>
      </c>
      <c r="L132" s="472" t="s">
        <v>15</v>
      </c>
      <c r="N132" s="472">
        <v>175.7</v>
      </c>
      <c r="O132" s="472">
        <v>104.3</v>
      </c>
      <c r="P132" s="472">
        <v>40</v>
      </c>
      <c r="W132" s="472">
        <v>180.6</v>
      </c>
      <c r="X132" s="472">
        <v>102.5</v>
      </c>
      <c r="Y132" s="472">
        <v>36</v>
      </c>
    </row>
    <row r="133" spans="1:58" x14ac:dyDescent="0.2">
      <c r="A133" s="472" t="s">
        <v>387</v>
      </c>
      <c r="B133" s="472" t="s">
        <v>726</v>
      </c>
      <c r="C133" s="472" t="s">
        <v>131</v>
      </c>
      <c r="D133" s="472" t="s">
        <v>136</v>
      </c>
      <c r="G133" s="472" t="s">
        <v>2211</v>
      </c>
      <c r="H133" s="472" t="s">
        <v>11</v>
      </c>
      <c r="I133" s="472" t="s">
        <v>668</v>
      </c>
      <c r="J133" s="472" t="s">
        <v>667</v>
      </c>
      <c r="K133" s="472" t="s">
        <v>157</v>
      </c>
      <c r="L133" s="472" t="s">
        <v>12</v>
      </c>
      <c r="N133" s="472">
        <v>174</v>
      </c>
      <c r="O133" s="472">
        <v>119.3</v>
      </c>
      <c r="P133" s="472">
        <v>40</v>
      </c>
      <c r="W133" s="472">
        <v>170.8</v>
      </c>
      <c r="X133" s="472">
        <v>105.9</v>
      </c>
      <c r="Y133" s="472">
        <v>36</v>
      </c>
    </row>
    <row r="134" spans="1:58" x14ac:dyDescent="0.2">
      <c r="A134" s="472" t="s">
        <v>387</v>
      </c>
      <c r="B134" s="472" t="s">
        <v>726</v>
      </c>
      <c r="C134" s="472" t="s">
        <v>131</v>
      </c>
      <c r="D134" s="472" t="s">
        <v>136</v>
      </c>
      <c r="G134" s="472" t="s">
        <v>2069</v>
      </c>
      <c r="H134" s="472" t="s">
        <v>14</v>
      </c>
      <c r="I134" s="472" t="s">
        <v>2954</v>
      </c>
      <c r="J134" s="472" t="s">
        <v>666</v>
      </c>
      <c r="K134" s="472" t="s">
        <v>130</v>
      </c>
      <c r="L134" s="472" t="s">
        <v>15</v>
      </c>
      <c r="N134" s="472">
        <v>5.3</v>
      </c>
      <c r="O134" s="472">
        <v>1.7</v>
      </c>
      <c r="P134" s="472">
        <v>43</v>
      </c>
      <c r="W134" s="472">
        <v>5</v>
      </c>
      <c r="X134" s="472">
        <v>1.7</v>
      </c>
      <c r="Y134" s="472">
        <v>33</v>
      </c>
    </row>
    <row r="135" spans="1:58" x14ac:dyDescent="0.2">
      <c r="A135" s="472" t="s">
        <v>387</v>
      </c>
      <c r="B135" s="472" t="s">
        <v>726</v>
      </c>
      <c r="C135" s="472" t="s">
        <v>131</v>
      </c>
      <c r="D135" s="472" t="s">
        <v>136</v>
      </c>
      <c r="G135" s="472" t="s">
        <v>2069</v>
      </c>
      <c r="H135" s="472" t="s">
        <v>14</v>
      </c>
      <c r="I135" s="472" t="s">
        <v>2954</v>
      </c>
      <c r="J135" s="472" t="s">
        <v>666</v>
      </c>
      <c r="K135" s="472" t="s">
        <v>157</v>
      </c>
      <c r="L135" s="472" t="s">
        <v>12</v>
      </c>
      <c r="N135" s="472">
        <v>5.2</v>
      </c>
      <c r="O135" s="472">
        <v>1.6</v>
      </c>
      <c r="P135" s="472">
        <v>43</v>
      </c>
      <c r="W135" s="472">
        <v>5.2</v>
      </c>
      <c r="X135" s="472">
        <v>1.6</v>
      </c>
      <c r="Y135" s="472">
        <v>33</v>
      </c>
    </row>
    <row r="136" spans="1:58" s="470" customFormat="1" x14ac:dyDescent="0.2">
      <c r="A136" s="470" t="s">
        <v>763</v>
      </c>
      <c r="BC136" s="476"/>
      <c r="BD136" s="476"/>
      <c r="BE136" s="476"/>
      <c r="BF136" s="476"/>
    </row>
    <row r="137" spans="1:58" x14ac:dyDescent="0.2">
      <c r="A137" s="472" t="s">
        <v>763</v>
      </c>
      <c r="B137" s="472" t="s">
        <v>787</v>
      </c>
      <c r="C137" s="472" t="s">
        <v>131</v>
      </c>
      <c r="D137" s="472" t="s">
        <v>136</v>
      </c>
      <c r="G137" s="472" t="s">
        <v>243</v>
      </c>
      <c r="H137" s="472" t="s">
        <v>11</v>
      </c>
      <c r="I137" s="472" t="s">
        <v>269</v>
      </c>
      <c r="J137" s="472" t="s">
        <v>667</v>
      </c>
      <c r="K137" s="472" t="s">
        <v>130</v>
      </c>
      <c r="L137" s="472" t="s">
        <v>15</v>
      </c>
      <c r="N137" s="472">
        <v>64.8</v>
      </c>
      <c r="O137" s="472">
        <v>9.8000000000000007</v>
      </c>
      <c r="P137" s="472">
        <v>57</v>
      </c>
      <c r="W137" s="472">
        <v>64.5</v>
      </c>
      <c r="X137" s="472">
        <v>10.1</v>
      </c>
      <c r="Y137" s="472">
        <v>89</v>
      </c>
    </row>
    <row r="138" spans="1:58" x14ac:dyDescent="0.2">
      <c r="A138" s="472" t="s">
        <v>763</v>
      </c>
      <c r="B138" s="472" t="s">
        <v>787</v>
      </c>
      <c r="C138" s="472" t="s">
        <v>131</v>
      </c>
      <c r="D138" s="472" t="s">
        <v>136</v>
      </c>
      <c r="G138" s="472" t="s">
        <v>243</v>
      </c>
      <c r="H138" s="472" t="s">
        <v>11</v>
      </c>
      <c r="I138" s="472" t="s">
        <v>269</v>
      </c>
      <c r="J138" s="472" t="s">
        <v>667</v>
      </c>
      <c r="K138" s="472" t="s">
        <v>157</v>
      </c>
      <c r="L138" s="472" t="s">
        <v>12</v>
      </c>
      <c r="N138" s="472">
        <v>59</v>
      </c>
      <c r="O138" s="472">
        <v>12.6</v>
      </c>
      <c r="P138" s="472">
        <v>57</v>
      </c>
      <c r="W138" s="472">
        <v>62.9</v>
      </c>
      <c r="X138" s="472">
        <v>11.1</v>
      </c>
      <c r="Y138" s="472">
        <v>89</v>
      </c>
    </row>
    <row r="139" spans="1:58" x14ac:dyDescent="0.2">
      <c r="A139" s="472" t="s">
        <v>763</v>
      </c>
      <c r="B139" s="472" t="s">
        <v>787</v>
      </c>
      <c r="C139" s="472" t="s">
        <v>131</v>
      </c>
      <c r="D139" s="472" t="s">
        <v>136</v>
      </c>
      <c r="G139" s="472" t="s">
        <v>396</v>
      </c>
      <c r="H139" s="472" t="s">
        <v>11</v>
      </c>
      <c r="I139" s="472" t="s">
        <v>397</v>
      </c>
      <c r="J139" s="472" t="s">
        <v>667</v>
      </c>
      <c r="K139" s="472" t="s">
        <v>130</v>
      </c>
      <c r="L139" s="472" t="s">
        <v>15</v>
      </c>
      <c r="N139" s="472">
        <v>149.80000000000001</v>
      </c>
      <c r="O139" s="472">
        <v>37.9</v>
      </c>
      <c r="P139" s="472">
        <v>60</v>
      </c>
      <c r="W139" s="472">
        <v>149.1</v>
      </c>
      <c r="X139" s="472">
        <v>34.9</v>
      </c>
      <c r="Y139" s="472">
        <v>90</v>
      </c>
    </row>
    <row r="140" spans="1:58" x14ac:dyDescent="0.2">
      <c r="A140" s="472" t="s">
        <v>763</v>
      </c>
      <c r="B140" s="472" t="s">
        <v>787</v>
      </c>
      <c r="C140" s="472" t="s">
        <v>131</v>
      </c>
      <c r="D140" s="472" t="s">
        <v>136</v>
      </c>
      <c r="G140" s="472" t="s">
        <v>396</v>
      </c>
      <c r="H140" s="472" t="s">
        <v>11</v>
      </c>
      <c r="I140" s="472" t="s">
        <v>397</v>
      </c>
      <c r="J140" s="472" t="s">
        <v>667</v>
      </c>
      <c r="K140" s="472" t="s">
        <v>157</v>
      </c>
      <c r="L140" s="472" t="s">
        <v>12</v>
      </c>
      <c r="N140" s="472">
        <v>133.69999999999999</v>
      </c>
      <c r="O140" s="472">
        <v>38.1</v>
      </c>
      <c r="P140" s="472">
        <v>60</v>
      </c>
      <c r="W140" s="472">
        <v>143.1</v>
      </c>
      <c r="X140" s="472">
        <v>36.700000000000003</v>
      </c>
      <c r="Y140" s="472">
        <v>90</v>
      </c>
    </row>
    <row r="141" spans="1:58" x14ac:dyDescent="0.2">
      <c r="A141" s="472" t="s">
        <v>763</v>
      </c>
      <c r="B141" s="472" t="s">
        <v>787</v>
      </c>
      <c r="C141" s="472" t="s">
        <v>131</v>
      </c>
      <c r="D141" s="472" t="s">
        <v>136</v>
      </c>
      <c r="G141" s="472" t="s">
        <v>396</v>
      </c>
      <c r="H141" s="472" t="s">
        <v>11</v>
      </c>
      <c r="I141" s="472" t="s">
        <v>398</v>
      </c>
      <c r="J141" s="472" t="s">
        <v>667</v>
      </c>
      <c r="K141" s="472" t="s">
        <v>130</v>
      </c>
      <c r="L141" s="472" t="s">
        <v>15</v>
      </c>
      <c r="N141" s="472">
        <v>19.100000000000001</v>
      </c>
      <c r="O141" s="472">
        <v>8</v>
      </c>
      <c r="P141" s="472">
        <v>60</v>
      </c>
      <c r="W141" s="472">
        <v>18</v>
      </c>
      <c r="X141" s="472">
        <v>7.9</v>
      </c>
      <c r="Y141" s="472">
        <v>90</v>
      </c>
    </row>
    <row r="142" spans="1:58" x14ac:dyDescent="0.2">
      <c r="A142" s="472" t="s">
        <v>763</v>
      </c>
      <c r="B142" s="472" t="s">
        <v>787</v>
      </c>
      <c r="C142" s="472" t="s">
        <v>131</v>
      </c>
      <c r="D142" s="472" t="s">
        <v>136</v>
      </c>
      <c r="G142" s="472" t="s">
        <v>396</v>
      </c>
      <c r="H142" s="472" t="s">
        <v>11</v>
      </c>
      <c r="I142" s="472" t="s">
        <v>398</v>
      </c>
      <c r="J142" s="472" t="s">
        <v>667</v>
      </c>
      <c r="K142" s="472" t="s">
        <v>157</v>
      </c>
      <c r="L142" s="472" t="s">
        <v>12</v>
      </c>
      <c r="N142" s="472">
        <v>13.5</v>
      </c>
      <c r="O142" s="472">
        <v>8.6</v>
      </c>
      <c r="P142" s="472">
        <v>60</v>
      </c>
      <c r="W142" s="472">
        <v>17.5</v>
      </c>
      <c r="X142" s="472">
        <v>9.1999999999999993</v>
      </c>
      <c r="Y142" s="472">
        <v>90</v>
      </c>
    </row>
    <row r="143" spans="1:58" x14ac:dyDescent="0.2">
      <c r="A143" s="472" t="s">
        <v>763</v>
      </c>
      <c r="B143" s="472" t="s">
        <v>787</v>
      </c>
      <c r="C143" s="472" t="s">
        <v>131</v>
      </c>
      <c r="D143" s="472" t="s">
        <v>136</v>
      </c>
      <c r="G143" s="472" t="s">
        <v>243</v>
      </c>
      <c r="H143" s="472" t="s">
        <v>11</v>
      </c>
      <c r="I143" s="472" t="s">
        <v>268</v>
      </c>
      <c r="J143" s="472" t="s">
        <v>667</v>
      </c>
      <c r="K143" s="472" t="s">
        <v>130</v>
      </c>
      <c r="L143" s="472" t="s">
        <v>15</v>
      </c>
      <c r="N143" s="472">
        <v>54.6</v>
      </c>
      <c r="O143" s="472">
        <v>10.1</v>
      </c>
      <c r="P143" s="472">
        <v>57</v>
      </c>
      <c r="W143" s="472">
        <v>49.8</v>
      </c>
      <c r="X143" s="472">
        <v>11.5</v>
      </c>
      <c r="Y143" s="472">
        <v>89</v>
      </c>
    </row>
    <row r="144" spans="1:58" x14ac:dyDescent="0.2">
      <c r="A144" s="472" t="s">
        <v>763</v>
      </c>
      <c r="B144" s="472" t="s">
        <v>787</v>
      </c>
      <c r="C144" s="472" t="s">
        <v>131</v>
      </c>
      <c r="D144" s="472" t="s">
        <v>136</v>
      </c>
      <c r="G144" s="472" t="s">
        <v>243</v>
      </c>
      <c r="H144" s="472" t="s">
        <v>11</v>
      </c>
      <c r="I144" s="472" t="s">
        <v>268</v>
      </c>
      <c r="J144" s="472" t="s">
        <v>667</v>
      </c>
      <c r="K144" s="472" t="s">
        <v>157</v>
      </c>
      <c r="L144" s="472" t="s">
        <v>12</v>
      </c>
      <c r="N144" s="472">
        <v>56.5</v>
      </c>
      <c r="O144" s="472">
        <v>10.9</v>
      </c>
      <c r="P144" s="472">
        <v>57</v>
      </c>
      <c r="W144" s="472">
        <v>55.1</v>
      </c>
      <c r="X144" s="472">
        <v>12.2</v>
      </c>
      <c r="Y144" s="472">
        <v>89</v>
      </c>
    </row>
    <row r="145" spans="1:59" x14ac:dyDescent="0.2">
      <c r="A145" s="472" t="s">
        <v>763</v>
      </c>
      <c r="B145" s="472" t="s">
        <v>787</v>
      </c>
      <c r="C145" s="472" t="s">
        <v>131</v>
      </c>
      <c r="D145" s="472" t="s">
        <v>136</v>
      </c>
      <c r="G145" s="472" t="s">
        <v>2211</v>
      </c>
      <c r="H145" s="472" t="s">
        <v>11</v>
      </c>
      <c r="I145" s="472" t="s">
        <v>668</v>
      </c>
      <c r="J145" s="472" t="s">
        <v>667</v>
      </c>
      <c r="K145" s="472" t="s">
        <v>130</v>
      </c>
      <c r="L145" s="472" t="s">
        <v>15</v>
      </c>
      <c r="N145" s="472">
        <v>153.9</v>
      </c>
      <c r="O145" s="472">
        <v>100.5</v>
      </c>
      <c r="P145" s="472">
        <v>59</v>
      </c>
      <c r="W145" s="472">
        <v>155.1</v>
      </c>
      <c r="X145" s="472">
        <v>103.2</v>
      </c>
      <c r="Y145" s="472">
        <v>91</v>
      </c>
    </row>
    <row r="146" spans="1:59" x14ac:dyDescent="0.2">
      <c r="A146" s="472" t="s">
        <v>763</v>
      </c>
      <c r="B146" s="472" t="s">
        <v>787</v>
      </c>
      <c r="C146" s="472" t="s">
        <v>131</v>
      </c>
      <c r="D146" s="472" t="s">
        <v>136</v>
      </c>
      <c r="G146" s="472" t="s">
        <v>2211</v>
      </c>
      <c r="H146" s="472" t="s">
        <v>11</v>
      </c>
      <c r="I146" s="472" t="s">
        <v>668</v>
      </c>
      <c r="J146" s="472" t="s">
        <v>667</v>
      </c>
      <c r="K146" s="472" t="s">
        <v>157</v>
      </c>
      <c r="L146" s="472" t="s">
        <v>12</v>
      </c>
      <c r="N146" s="472">
        <v>137.1</v>
      </c>
      <c r="O146" s="472">
        <v>110.7</v>
      </c>
      <c r="P146" s="472">
        <v>59</v>
      </c>
      <c r="W146" s="472">
        <v>149.1</v>
      </c>
      <c r="X146" s="472">
        <v>103.4</v>
      </c>
      <c r="Y146" s="472">
        <v>91</v>
      </c>
    </row>
    <row r="147" spans="1:59" x14ac:dyDescent="0.2">
      <c r="A147" s="472" t="s">
        <v>763</v>
      </c>
      <c r="B147" s="472" t="s">
        <v>787</v>
      </c>
      <c r="C147" s="472" t="s">
        <v>131</v>
      </c>
      <c r="D147" s="472" t="s">
        <v>136</v>
      </c>
      <c r="G147" s="472" t="s">
        <v>2069</v>
      </c>
      <c r="H147" s="472" t="s">
        <v>14</v>
      </c>
      <c r="I147" s="472" t="s">
        <v>2954</v>
      </c>
      <c r="J147" s="472" t="s">
        <v>666</v>
      </c>
      <c r="K147" s="472" t="s">
        <v>130</v>
      </c>
      <c r="L147" s="472" t="s">
        <v>15</v>
      </c>
      <c r="N147" s="472">
        <v>5.6</v>
      </c>
      <c r="O147" s="472">
        <v>1.3</v>
      </c>
      <c r="P147" s="472">
        <v>59</v>
      </c>
      <c r="W147" s="472">
        <v>5.3</v>
      </c>
      <c r="X147" s="472">
        <v>1.5</v>
      </c>
      <c r="Y147" s="472">
        <v>81</v>
      </c>
    </row>
    <row r="148" spans="1:59" x14ac:dyDescent="0.2">
      <c r="A148" s="472" t="s">
        <v>763</v>
      </c>
      <c r="B148" s="472" t="s">
        <v>787</v>
      </c>
      <c r="C148" s="472" t="s">
        <v>131</v>
      </c>
      <c r="D148" s="472" t="s">
        <v>136</v>
      </c>
      <c r="G148" s="472" t="s">
        <v>2069</v>
      </c>
      <c r="H148" s="472" t="s">
        <v>14</v>
      </c>
      <c r="I148" s="472" t="s">
        <v>2954</v>
      </c>
      <c r="J148" s="472" t="s">
        <v>666</v>
      </c>
      <c r="K148" s="472" t="s">
        <v>157</v>
      </c>
      <c r="L148" s="472" t="s">
        <v>12</v>
      </c>
      <c r="N148" s="472">
        <v>6.3</v>
      </c>
      <c r="O148" s="472">
        <v>1.2</v>
      </c>
      <c r="P148" s="472">
        <v>59</v>
      </c>
      <c r="W148" s="472">
        <v>5.4</v>
      </c>
      <c r="X148" s="472">
        <v>1.4</v>
      </c>
      <c r="Y148" s="472">
        <v>81</v>
      </c>
    </row>
    <row r="149" spans="1:59" s="470" customFormat="1" x14ac:dyDescent="0.2">
      <c r="A149" s="470" t="s">
        <v>399</v>
      </c>
      <c r="M149" s="471"/>
      <c r="AB149" s="471"/>
      <c r="AK149" s="471"/>
      <c r="BB149" s="471"/>
      <c r="BC149" s="476"/>
      <c r="BD149" s="476"/>
      <c r="BE149" s="476"/>
      <c r="BF149" s="476"/>
      <c r="BG149" s="471"/>
    </row>
    <row r="150" spans="1:59" x14ac:dyDescent="0.2">
      <c r="A150" s="472" t="s">
        <v>399</v>
      </c>
      <c r="B150" s="472" t="s">
        <v>400</v>
      </c>
      <c r="C150" s="472" t="s">
        <v>131</v>
      </c>
      <c r="D150" s="472" t="s">
        <v>138</v>
      </c>
      <c r="G150" s="472" t="s">
        <v>2077</v>
      </c>
      <c r="H150" s="472" t="s">
        <v>14</v>
      </c>
      <c r="I150" s="472" t="s">
        <v>2954</v>
      </c>
      <c r="J150" s="472" t="s">
        <v>666</v>
      </c>
      <c r="K150" s="472" t="s">
        <v>219</v>
      </c>
      <c r="L150" s="472" t="s">
        <v>12</v>
      </c>
      <c r="N150" s="472">
        <v>9.27</v>
      </c>
      <c r="O150" s="472">
        <v>2.67</v>
      </c>
      <c r="P150" s="472">
        <v>62</v>
      </c>
      <c r="W150" s="472">
        <v>8.1999999999999993</v>
      </c>
      <c r="X150" s="472">
        <v>3.26</v>
      </c>
      <c r="Y150" s="472">
        <v>59</v>
      </c>
    </row>
    <row r="151" spans="1:59" x14ac:dyDescent="0.2">
      <c r="A151" s="472" t="s">
        <v>399</v>
      </c>
      <c r="B151" s="472" t="s">
        <v>400</v>
      </c>
      <c r="C151" s="472" t="s">
        <v>131</v>
      </c>
      <c r="D151" s="472" t="s">
        <v>138</v>
      </c>
      <c r="G151" s="472" t="s">
        <v>2077</v>
      </c>
      <c r="H151" s="472" t="s">
        <v>14</v>
      </c>
      <c r="I151" s="472" t="s">
        <v>406</v>
      </c>
      <c r="J151" s="472" t="s">
        <v>666</v>
      </c>
      <c r="K151" s="472" t="s">
        <v>219</v>
      </c>
      <c r="L151" s="472" t="s">
        <v>12</v>
      </c>
      <c r="N151" s="472">
        <v>9.35</v>
      </c>
      <c r="O151" s="472">
        <v>3.08</v>
      </c>
      <c r="P151" s="472">
        <v>62</v>
      </c>
      <c r="W151" s="472">
        <v>7.92</v>
      </c>
      <c r="X151" s="472">
        <v>3.7</v>
      </c>
      <c r="Y151" s="472">
        <v>59</v>
      </c>
    </row>
    <row r="152" spans="1:59" s="470" customFormat="1" x14ac:dyDescent="0.2">
      <c r="A152" s="470" t="s">
        <v>804</v>
      </c>
      <c r="M152" s="471"/>
      <c r="AB152" s="471"/>
      <c r="AK152" s="471"/>
      <c r="BB152" s="471"/>
      <c r="BC152" s="476"/>
      <c r="BD152" s="476"/>
      <c r="BE152" s="476"/>
      <c r="BF152" s="476"/>
      <c r="BG152" s="471"/>
    </row>
    <row r="153" spans="1:59" x14ac:dyDescent="0.2">
      <c r="A153" s="472" t="s">
        <v>407</v>
      </c>
      <c r="B153" s="472" t="s">
        <v>400</v>
      </c>
      <c r="C153" s="472" t="s">
        <v>410</v>
      </c>
      <c r="D153" s="472" t="s">
        <v>138</v>
      </c>
      <c r="G153" s="472" t="s">
        <v>2041</v>
      </c>
      <c r="H153" s="472" t="s">
        <v>14</v>
      </c>
      <c r="I153" s="472" t="s">
        <v>267</v>
      </c>
      <c r="J153" s="472" t="s">
        <v>666</v>
      </c>
      <c r="K153" s="472" t="s">
        <v>163</v>
      </c>
      <c r="L153" s="472" t="s">
        <v>12</v>
      </c>
      <c r="AC153" s="482">
        <v>17.11</v>
      </c>
      <c r="AD153" s="472">
        <v>29</v>
      </c>
      <c r="AE153" s="482">
        <v>19.88</v>
      </c>
      <c r="AF153" s="472">
        <v>28</v>
      </c>
      <c r="AI153" s="482">
        <v>17.02</v>
      </c>
      <c r="AJ153" s="472">
        <v>23</v>
      </c>
    </row>
    <row r="154" spans="1:59" x14ac:dyDescent="0.2">
      <c r="A154" s="472" t="s">
        <v>407</v>
      </c>
      <c r="B154" s="472" t="s">
        <v>400</v>
      </c>
      <c r="C154" s="472" t="s">
        <v>410</v>
      </c>
      <c r="D154" s="472" t="s">
        <v>138</v>
      </c>
      <c r="G154" s="472" t="s">
        <v>2041</v>
      </c>
      <c r="H154" s="472" t="s">
        <v>14</v>
      </c>
      <c r="I154" s="472" t="s">
        <v>266</v>
      </c>
      <c r="J154" s="472" t="s">
        <v>667</v>
      </c>
      <c r="K154" s="472" t="s">
        <v>163</v>
      </c>
      <c r="L154" s="472" t="s">
        <v>12</v>
      </c>
      <c r="AC154" s="482">
        <v>6.09</v>
      </c>
      <c r="AD154" s="472">
        <v>29</v>
      </c>
      <c r="AE154" s="482">
        <v>3.08</v>
      </c>
      <c r="AF154" s="472">
        <v>28</v>
      </c>
      <c r="AI154" s="482">
        <v>5.0599999999999996</v>
      </c>
      <c r="AJ154" s="472">
        <v>23</v>
      </c>
    </row>
    <row r="155" spans="1:59" x14ac:dyDescent="0.2">
      <c r="A155" s="472" t="s">
        <v>407</v>
      </c>
      <c r="B155" s="472" t="s">
        <v>400</v>
      </c>
      <c r="C155" s="472" t="s">
        <v>410</v>
      </c>
      <c r="D155" s="472" t="s">
        <v>138</v>
      </c>
      <c r="G155" s="472" t="s">
        <v>2041</v>
      </c>
      <c r="H155" s="472" t="s">
        <v>14</v>
      </c>
      <c r="I155" s="472" t="s">
        <v>320</v>
      </c>
      <c r="J155" s="472" t="s">
        <v>667</v>
      </c>
      <c r="K155" s="472" t="s">
        <v>163</v>
      </c>
      <c r="L155" s="472" t="s">
        <v>12</v>
      </c>
      <c r="AC155" s="482">
        <v>6.09</v>
      </c>
      <c r="AD155" s="472">
        <v>29</v>
      </c>
      <c r="AE155" s="482">
        <v>5.32</v>
      </c>
      <c r="AF155" s="472">
        <v>28</v>
      </c>
      <c r="AI155" s="482">
        <v>1</v>
      </c>
      <c r="AJ155" s="472">
        <v>23</v>
      </c>
    </row>
    <row r="156" spans="1:59" x14ac:dyDescent="0.2">
      <c r="A156" s="472" t="s">
        <v>407</v>
      </c>
      <c r="B156" s="472" t="s">
        <v>400</v>
      </c>
      <c r="C156" s="472" t="s">
        <v>410</v>
      </c>
      <c r="D156" s="472" t="s">
        <v>138</v>
      </c>
      <c r="G156" s="472" t="s">
        <v>2041</v>
      </c>
      <c r="H156" s="472" t="s">
        <v>14</v>
      </c>
      <c r="I156" s="472" t="s">
        <v>319</v>
      </c>
      <c r="J156" s="472" t="s">
        <v>667</v>
      </c>
      <c r="K156" s="472" t="s">
        <v>163</v>
      </c>
      <c r="L156" s="472" t="s">
        <v>12</v>
      </c>
      <c r="AC156" s="482">
        <v>12</v>
      </c>
      <c r="AD156" s="472">
        <v>29</v>
      </c>
      <c r="AE156" s="482"/>
      <c r="AF156" s="472">
        <v>28</v>
      </c>
      <c r="AI156" s="482">
        <v>6</v>
      </c>
      <c r="AJ156" s="472">
        <v>23</v>
      </c>
    </row>
    <row r="157" spans="1:59" s="470" customFormat="1" x14ac:dyDescent="0.2">
      <c r="A157" s="470" t="s">
        <v>423</v>
      </c>
      <c r="BC157" s="476"/>
      <c r="BD157" s="476"/>
      <c r="BE157" s="476"/>
      <c r="BF157" s="476"/>
    </row>
    <row r="158" spans="1:59" x14ac:dyDescent="0.2">
      <c r="A158" s="472" t="s">
        <v>423</v>
      </c>
      <c r="B158" s="472" t="s">
        <v>861</v>
      </c>
      <c r="C158" s="472" t="s">
        <v>131</v>
      </c>
      <c r="D158" s="472" t="s">
        <v>138</v>
      </c>
      <c r="G158" s="487" t="s">
        <v>428</v>
      </c>
      <c r="H158" s="472" t="s">
        <v>14</v>
      </c>
      <c r="I158" s="472" t="s">
        <v>2954</v>
      </c>
      <c r="J158" s="472" t="s">
        <v>667</v>
      </c>
      <c r="K158" s="472" t="s">
        <v>155</v>
      </c>
      <c r="L158" s="472" t="s">
        <v>159</v>
      </c>
      <c r="AC158" s="472">
        <v>25</v>
      </c>
      <c r="AD158" s="472">
        <v>45</v>
      </c>
      <c r="AI158" s="472">
        <v>22</v>
      </c>
      <c r="AJ158" s="472">
        <v>31</v>
      </c>
    </row>
    <row r="159" spans="1:59" x14ac:dyDescent="0.2">
      <c r="A159" s="472" t="s">
        <v>423</v>
      </c>
      <c r="B159" s="472" t="s">
        <v>861</v>
      </c>
      <c r="C159" s="472" t="s">
        <v>131</v>
      </c>
      <c r="D159" s="472" t="s">
        <v>138</v>
      </c>
      <c r="G159" s="472" t="s">
        <v>2041</v>
      </c>
      <c r="H159" s="472" t="s">
        <v>14</v>
      </c>
      <c r="I159" s="472" t="s">
        <v>267</v>
      </c>
      <c r="J159" s="472" t="s">
        <v>666</v>
      </c>
      <c r="K159" s="472" t="s">
        <v>163</v>
      </c>
      <c r="L159" s="472" t="s">
        <v>159</v>
      </c>
      <c r="AC159" s="472">
        <v>26</v>
      </c>
      <c r="AD159" s="472">
        <v>41</v>
      </c>
      <c r="AI159" s="472">
        <v>15</v>
      </c>
      <c r="AJ159" s="472">
        <v>41</v>
      </c>
    </row>
    <row r="160" spans="1:59" x14ac:dyDescent="0.2">
      <c r="A160" s="472" t="s">
        <v>423</v>
      </c>
      <c r="B160" s="472" t="s">
        <v>861</v>
      </c>
      <c r="C160" s="472" t="s">
        <v>131</v>
      </c>
      <c r="D160" s="472" t="s">
        <v>138</v>
      </c>
      <c r="G160" s="472" t="s">
        <v>2041</v>
      </c>
      <c r="H160" s="472" t="s">
        <v>14</v>
      </c>
      <c r="I160" s="472" t="s">
        <v>284</v>
      </c>
      <c r="J160" s="472" t="s">
        <v>667</v>
      </c>
      <c r="K160" s="472" t="s">
        <v>163</v>
      </c>
      <c r="L160" s="472" t="s">
        <v>159</v>
      </c>
      <c r="AC160" s="472">
        <v>11</v>
      </c>
      <c r="AD160" s="472">
        <v>30</v>
      </c>
      <c r="AI160" s="472">
        <v>13</v>
      </c>
      <c r="AJ160" s="472">
        <v>30</v>
      </c>
    </row>
    <row r="161" spans="1:58" x14ac:dyDescent="0.2">
      <c r="A161" s="472" t="s">
        <v>423</v>
      </c>
      <c r="B161" s="472" t="s">
        <v>861</v>
      </c>
      <c r="C161" s="472" t="s">
        <v>131</v>
      </c>
      <c r="D161" s="472" t="s">
        <v>138</v>
      </c>
      <c r="G161" s="472" t="s">
        <v>446</v>
      </c>
      <c r="H161" s="472" t="s">
        <v>14</v>
      </c>
      <c r="I161" s="472" t="s">
        <v>437</v>
      </c>
      <c r="J161" s="472" t="s">
        <v>666</v>
      </c>
      <c r="K161" s="472" t="s">
        <v>130</v>
      </c>
      <c r="L161" s="472" t="s">
        <v>15</v>
      </c>
      <c r="N161" s="472">
        <v>3.1</v>
      </c>
      <c r="O161" s="472">
        <v>0.6</v>
      </c>
      <c r="P161" s="472">
        <v>60</v>
      </c>
      <c r="W161" s="472">
        <v>3</v>
      </c>
      <c r="X161" s="472">
        <v>0.6</v>
      </c>
      <c r="Y161" s="472">
        <v>45</v>
      </c>
    </row>
    <row r="162" spans="1:58" x14ac:dyDescent="0.2">
      <c r="A162" s="472" t="s">
        <v>423</v>
      </c>
      <c r="B162" s="472" t="s">
        <v>861</v>
      </c>
      <c r="C162" s="472" t="s">
        <v>131</v>
      </c>
      <c r="D162" s="472" t="s">
        <v>138</v>
      </c>
      <c r="G162" s="472" t="s">
        <v>436</v>
      </c>
      <c r="H162" s="472" t="s">
        <v>14</v>
      </c>
      <c r="I162" s="472" t="s">
        <v>437</v>
      </c>
      <c r="J162" s="472" t="s">
        <v>666</v>
      </c>
      <c r="K162" s="472" t="s">
        <v>828</v>
      </c>
      <c r="L162" s="472" t="s">
        <v>12</v>
      </c>
      <c r="N162" s="472">
        <v>3.6</v>
      </c>
      <c r="O162" s="472">
        <v>0.8</v>
      </c>
      <c r="P162" s="472">
        <v>45</v>
      </c>
      <c r="W162" s="472">
        <v>3.7</v>
      </c>
      <c r="X162" s="472">
        <v>1.5</v>
      </c>
      <c r="Y162" s="472">
        <v>30</v>
      </c>
    </row>
    <row r="163" spans="1:58" s="470" customFormat="1" x14ac:dyDescent="0.2">
      <c r="A163" s="470" t="s">
        <v>430</v>
      </c>
      <c r="BC163" s="476"/>
      <c r="BD163" s="476"/>
      <c r="BE163" s="476"/>
      <c r="BF163" s="476"/>
    </row>
    <row r="164" spans="1:58" x14ac:dyDescent="0.2">
      <c r="A164" s="472" t="s">
        <v>430</v>
      </c>
      <c r="B164" s="472" t="s">
        <v>788</v>
      </c>
      <c r="C164" s="472" t="s">
        <v>131</v>
      </c>
      <c r="D164" s="472" t="s">
        <v>138</v>
      </c>
      <c r="G164" s="472" t="s">
        <v>436</v>
      </c>
      <c r="H164" s="472" t="s">
        <v>14</v>
      </c>
      <c r="I164" s="472" t="s">
        <v>437</v>
      </c>
      <c r="J164" s="472" t="s">
        <v>666</v>
      </c>
      <c r="K164" s="472" t="s">
        <v>130</v>
      </c>
      <c r="L164" s="472" t="s">
        <v>15</v>
      </c>
      <c r="N164" s="472">
        <v>3.18</v>
      </c>
      <c r="O164" s="472">
        <v>1.38</v>
      </c>
      <c r="P164" s="472">
        <v>80</v>
      </c>
      <c r="W164" s="472">
        <v>3.59</v>
      </c>
      <c r="X164" s="472">
        <v>1.47</v>
      </c>
      <c r="Y164" s="472">
        <v>70</v>
      </c>
    </row>
    <row r="165" spans="1:58" x14ac:dyDescent="0.2">
      <c r="A165" s="472" t="s">
        <v>430</v>
      </c>
      <c r="B165" s="472" t="s">
        <v>788</v>
      </c>
      <c r="C165" s="472" t="s">
        <v>131</v>
      </c>
      <c r="D165" s="472" t="s">
        <v>138</v>
      </c>
      <c r="G165" s="472" t="s">
        <v>436</v>
      </c>
      <c r="H165" s="472" t="s">
        <v>14</v>
      </c>
      <c r="I165" s="472" t="s">
        <v>437</v>
      </c>
      <c r="J165" s="472" t="s">
        <v>666</v>
      </c>
      <c r="K165" s="472" t="s">
        <v>161</v>
      </c>
      <c r="L165" s="472" t="s">
        <v>12</v>
      </c>
      <c r="N165" s="472">
        <v>3.54</v>
      </c>
      <c r="O165" s="472">
        <v>1.57</v>
      </c>
      <c r="P165" s="472">
        <v>57</v>
      </c>
      <c r="W165" s="472">
        <v>3.15</v>
      </c>
      <c r="X165" s="472">
        <v>1.33</v>
      </c>
      <c r="Y165" s="472">
        <v>52</v>
      </c>
    </row>
    <row r="166" spans="1:58" x14ac:dyDescent="0.2">
      <c r="A166" s="472" t="s">
        <v>430</v>
      </c>
      <c r="B166" s="472" t="s">
        <v>788</v>
      </c>
      <c r="C166" s="472" t="s">
        <v>131</v>
      </c>
      <c r="D166" s="472" t="s">
        <v>138</v>
      </c>
      <c r="G166" s="472" t="s">
        <v>438</v>
      </c>
      <c r="H166" s="472" t="s">
        <v>14</v>
      </c>
      <c r="I166" s="472" t="s">
        <v>2954</v>
      </c>
      <c r="J166" s="472" t="s">
        <v>666</v>
      </c>
      <c r="K166" s="472" t="s">
        <v>130</v>
      </c>
      <c r="L166" s="472" t="s">
        <v>15</v>
      </c>
      <c r="N166" s="472">
        <v>38.15</v>
      </c>
      <c r="O166" s="472">
        <v>9.6</v>
      </c>
      <c r="P166" s="472">
        <v>67</v>
      </c>
      <c r="W166" s="472">
        <v>41.63</v>
      </c>
      <c r="X166" s="472">
        <v>7.5</v>
      </c>
      <c r="Y166" s="472">
        <v>51</v>
      </c>
    </row>
    <row r="167" spans="1:58" x14ac:dyDescent="0.2">
      <c r="A167" s="472" t="s">
        <v>430</v>
      </c>
      <c r="B167" s="472" t="s">
        <v>788</v>
      </c>
      <c r="C167" s="472" t="s">
        <v>131</v>
      </c>
      <c r="D167" s="472" t="s">
        <v>138</v>
      </c>
      <c r="G167" s="472" t="s">
        <v>438</v>
      </c>
      <c r="H167" s="472" t="s">
        <v>14</v>
      </c>
      <c r="I167" s="472" t="s">
        <v>2954</v>
      </c>
      <c r="J167" s="472" t="s">
        <v>666</v>
      </c>
      <c r="K167" s="472" t="s">
        <v>161</v>
      </c>
      <c r="L167" s="472" t="s">
        <v>12</v>
      </c>
      <c r="N167" s="472">
        <v>34.979999999999997</v>
      </c>
      <c r="O167" s="472">
        <v>8.5</v>
      </c>
      <c r="P167" s="472">
        <v>51</v>
      </c>
      <c r="W167" s="472">
        <v>38.06</v>
      </c>
      <c r="X167" s="472">
        <v>7.3</v>
      </c>
      <c r="Y167" s="472">
        <v>37</v>
      </c>
    </row>
    <row r="168" spans="1:58" x14ac:dyDescent="0.2">
      <c r="A168" s="472" t="s">
        <v>430</v>
      </c>
      <c r="B168" s="472" t="s">
        <v>788</v>
      </c>
      <c r="C168" s="472" t="s">
        <v>131</v>
      </c>
      <c r="D168" s="472" t="s">
        <v>138</v>
      </c>
      <c r="G168" s="472" t="s">
        <v>438</v>
      </c>
      <c r="H168" s="472" t="s">
        <v>14</v>
      </c>
      <c r="I168" s="472" t="s">
        <v>439</v>
      </c>
      <c r="J168" s="472" t="s">
        <v>666</v>
      </c>
      <c r="K168" s="472" t="s">
        <v>130</v>
      </c>
      <c r="L168" s="472" t="s">
        <v>15</v>
      </c>
      <c r="N168" s="472">
        <v>19.63</v>
      </c>
      <c r="O168" s="472">
        <v>3.8</v>
      </c>
      <c r="P168" s="472">
        <v>67</v>
      </c>
      <c r="W168" s="472">
        <v>20.34</v>
      </c>
      <c r="X168" s="472">
        <v>2.9</v>
      </c>
      <c r="Y168" s="472">
        <v>51</v>
      </c>
    </row>
    <row r="169" spans="1:58" x14ac:dyDescent="0.2">
      <c r="A169" s="472" t="s">
        <v>430</v>
      </c>
      <c r="B169" s="472" t="s">
        <v>788</v>
      </c>
      <c r="C169" s="472" t="s">
        <v>131</v>
      </c>
      <c r="D169" s="472" t="s">
        <v>138</v>
      </c>
      <c r="G169" s="472" t="s">
        <v>438</v>
      </c>
      <c r="H169" s="472" t="s">
        <v>14</v>
      </c>
      <c r="I169" s="472" t="s">
        <v>439</v>
      </c>
      <c r="J169" s="472" t="s">
        <v>666</v>
      </c>
      <c r="K169" s="472" t="s">
        <v>161</v>
      </c>
      <c r="L169" s="472" t="s">
        <v>12</v>
      </c>
      <c r="N169" s="472">
        <v>19.13</v>
      </c>
      <c r="O169" s="472">
        <v>2.7</v>
      </c>
      <c r="P169" s="472">
        <v>51</v>
      </c>
      <c r="W169" s="472">
        <v>19.3</v>
      </c>
      <c r="X169" s="472">
        <v>3.2</v>
      </c>
      <c r="Y169" s="472">
        <v>37</v>
      </c>
    </row>
    <row r="170" spans="1:58" x14ac:dyDescent="0.2">
      <c r="A170" s="472" t="s">
        <v>430</v>
      </c>
      <c r="B170" s="472" t="s">
        <v>788</v>
      </c>
      <c r="C170" s="472" t="s">
        <v>131</v>
      </c>
      <c r="D170" s="472" t="s">
        <v>138</v>
      </c>
      <c r="G170" s="472" t="s">
        <v>438</v>
      </c>
      <c r="H170" s="472" t="s">
        <v>14</v>
      </c>
      <c r="I170" s="472" t="s">
        <v>440</v>
      </c>
      <c r="J170" s="472" t="s">
        <v>666</v>
      </c>
      <c r="K170" s="472" t="s">
        <v>130</v>
      </c>
      <c r="L170" s="472" t="s">
        <v>15</v>
      </c>
      <c r="N170" s="472">
        <v>16.850000000000001</v>
      </c>
      <c r="O170" s="472">
        <v>5.3</v>
      </c>
      <c r="P170" s="472">
        <v>67</v>
      </c>
      <c r="W170" s="472">
        <v>16.34</v>
      </c>
      <c r="X170" s="472">
        <v>5</v>
      </c>
      <c r="Y170" s="472">
        <v>51</v>
      </c>
    </row>
    <row r="171" spans="1:58" x14ac:dyDescent="0.2">
      <c r="A171" s="472" t="s">
        <v>430</v>
      </c>
      <c r="B171" s="472" t="s">
        <v>788</v>
      </c>
      <c r="C171" s="472" t="s">
        <v>131</v>
      </c>
      <c r="D171" s="472" t="s">
        <v>138</v>
      </c>
      <c r="G171" s="472" t="s">
        <v>438</v>
      </c>
      <c r="H171" s="472" t="s">
        <v>14</v>
      </c>
      <c r="I171" s="472" t="s">
        <v>440</v>
      </c>
      <c r="J171" s="472" t="s">
        <v>666</v>
      </c>
      <c r="K171" s="472" t="s">
        <v>161</v>
      </c>
      <c r="L171" s="472" t="s">
        <v>12</v>
      </c>
      <c r="N171" s="472">
        <v>16.62</v>
      </c>
      <c r="O171" s="472">
        <v>4.4000000000000004</v>
      </c>
      <c r="P171" s="472">
        <v>51</v>
      </c>
      <c r="W171" s="472">
        <v>16.989999999999998</v>
      </c>
      <c r="X171" s="472">
        <v>5</v>
      </c>
      <c r="Y171" s="472">
        <v>37</v>
      </c>
    </row>
    <row r="172" spans="1:58" x14ac:dyDescent="0.2">
      <c r="A172" s="472" t="s">
        <v>430</v>
      </c>
      <c r="B172" s="472" t="s">
        <v>788</v>
      </c>
      <c r="C172" s="472" t="s">
        <v>131</v>
      </c>
      <c r="D172" s="472" t="s">
        <v>138</v>
      </c>
      <c r="G172" s="472" t="s">
        <v>441</v>
      </c>
      <c r="H172" s="472" t="s">
        <v>17</v>
      </c>
      <c r="I172" s="472" t="s">
        <v>444</v>
      </c>
      <c r="J172" s="472" t="s">
        <v>666</v>
      </c>
      <c r="K172" s="472" t="s">
        <v>130</v>
      </c>
      <c r="L172" s="472" t="s">
        <v>15</v>
      </c>
      <c r="N172" s="472">
        <v>28.3</v>
      </c>
      <c r="O172" s="472">
        <v>6.5</v>
      </c>
      <c r="P172" s="472">
        <v>49</v>
      </c>
      <c r="W172" s="472">
        <v>24.6</v>
      </c>
      <c r="X172" s="472">
        <v>7.3</v>
      </c>
      <c r="Y172" s="472">
        <v>50</v>
      </c>
    </row>
    <row r="173" spans="1:58" x14ac:dyDescent="0.2">
      <c r="A173" s="472" t="s">
        <v>430</v>
      </c>
      <c r="B173" s="472" t="s">
        <v>788</v>
      </c>
      <c r="C173" s="472" t="s">
        <v>131</v>
      </c>
      <c r="D173" s="472" t="s">
        <v>138</v>
      </c>
      <c r="G173" s="472" t="s">
        <v>441</v>
      </c>
      <c r="H173" s="472" t="s">
        <v>17</v>
      </c>
      <c r="I173" s="472" t="s">
        <v>444</v>
      </c>
      <c r="J173" s="472" t="s">
        <v>666</v>
      </c>
      <c r="K173" s="472" t="s">
        <v>161</v>
      </c>
      <c r="L173" s="472" t="s">
        <v>12</v>
      </c>
      <c r="N173" s="472">
        <v>29.5</v>
      </c>
      <c r="O173" s="472">
        <v>4.5999999999999996</v>
      </c>
      <c r="P173" s="472">
        <v>31</v>
      </c>
      <c r="W173" s="472">
        <v>27.2</v>
      </c>
      <c r="X173" s="472">
        <v>5.6</v>
      </c>
      <c r="Y173" s="472">
        <v>40</v>
      </c>
    </row>
    <row r="174" spans="1:58" x14ac:dyDescent="0.2">
      <c r="A174" s="472" t="s">
        <v>430</v>
      </c>
      <c r="B174" s="472" t="s">
        <v>788</v>
      </c>
      <c r="C174" s="472" t="s">
        <v>131</v>
      </c>
      <c r="D174" s="472" t="s">
        <v>138</v>
      </c>
      <c r="G174" s="472" t="s">
        <v>442</v>
      </c>
      <c r="H174" s="472" t="s">
        <v>17</v>
      </c>
      <c r="I174" s="472" t="s">
        <v>443</v>
      </c>
      <c r="J174" s="472" t="s">
        <v>666</v>
      </c>
      <c r="K174" s="472" t="s">
        <v>130</v>
      </c>
      <c r="L174" s="472" t="s">
        <v>15</v>
      </c>
      <c r="N174" s="472">
        <v>7</v>
      </c>
      <c r="O174" s="472">
        <v>4.8</v>
      </c>
      <c r="P174" s="472">
        <v>49</v>
      </c>
      <c r="W174" s="472">
        <v>7.3</v>
      </c>
      <c r="X174" s="472">
        <v>5.2</v>
      </c>
      <c r="Y174" s="472">
        <v>50</v>
      </c>
    </row>
    <row r="175" spans="1:58" x14ac:dyDescent="0.2">
      <c r="A175" s="472" t="s">
        <v>430</v>
      </c>
      <c r="B175" s="472" t="s">
        <v>788</v>
      </c>
      <c r="C175" s="472" t="s">
        <v>131</v>
      </c>
      <c r="D175" s="472" t="s">
        <v>138</v>
      </c>
      <c r="G175" s="472" t="s">
        <v>442</v>
      </c>
      <c r="H175" s="472" t="s">
        <v>17</v>
      </c>
      <c r="I175" s="472" t="s">
        <v>443</v>
      </c>
      <c r="J175" s="472" t="s">
        <v>666</v>
      </c>
      <c r="K175" s="472" t="s">
        <v>161</v>
      </c>
      <c r="L175" s="472" t="s">
        <v>12</v>
      </c>
      <c r="N175" s="472">
        <v>7.7</v>
      </c>
      <c r="O175" s="472">
        <v>4.3</v>
      </c>
      <c r="P175" s="472">
        <v>31</v>
      </c>
      <c r="W175" s="472">
        <v>8.3000000000000007</v>
      </c>
      <c r="X175" s="472">
        <v>5.7</v>
      </c>
      <c r="Y175" s="472">
        <v>40</v>
      </c>
    </row>
    <row r="176" spans="1:58" s="470" customFormat="1" x14ac:dyDescent="0.2">
      <c r="A176" s="470" t="s">
        <v>449</v>
      </c>
      <c r="BC176" s="476"/>
      <c r="BD176" s="476"/>
      <c r="BE176" s="476"/>
      <c r="BF176" s="476"/>
    </row>
    <row r="177" spans="1:58" x14ac:dyDescent="0.2">
      <c r="A177" s="472" t="s">
        <v>449</v>
      </c>
      <c r="B177" s="472" t="s">
        <v>789</v>
      </c>
      <c r="C177" s="472" t="s">
        <v>131</v>
      </c>
      <c r="D177" s="472" t="s">
        <v>136</v>
      </c>
      <c r="G177" s="472" t="s">
        <v>436</v>
      </c>
      <c r="H177" s="472" t="s">
        <v>14</v>
      </c>
      <c r="I177" s="472" t="s">
        <v>437</v>
      </c>
      <c r="J177" s="472" t="s">
        <v>666</v>
      </c>
      <c r="K177" s="472" t="s">
        <v>130</v>
      </c>
      <c r="L177" s="472" t="s">
        <v>15</v>
      </c>
      <c r="N177" s="472">
        <v>3.16</v>
      </c>
      <c r="O177" s="472">
        <v>0.45</v>
      </c>
      <c r="P177" s="472">
        <v>23</v>
      </c>
      <c r="W177" s="472">
        <v>3.1</v>
      </c>
      <c r="X177" s="472">
        <v>0.48</v>
      </c>
      <c r="Y177" s="472">
        <v>24</v>
      </c>
    </row>
    <row r="178" spans="1:58" x14ac:dyDescent="0.2">
      <c r="A178" s="472" t="s">
        <v>449</v>
      </c>
      <c r="B178" s="472" t="s">
        <v>789</v>
      </c>
      <c r="C178" s="472" t="s">
        <v>131</v>
      </c>
      <c r="D178" s="472" t="s">
        <v>136</v>
      </c>
      <c r="G178" s="472" t="s">
        <v>436</v>
      </c>
      <c r="H178" s="472" t="s">
        <v>14</v>
      </c>
      <c r="I178" s="472" t="s">
        <v>437</v>
      </c>
      <c r="J178" s="472" t="s">
        <v>666</v>
      </c>
      <c r="K178" s="472" t="s">
        <v>157</v>
      </c>
      <c r="L178" s="472" t="s">
        <v>12</v>
      </c>
      <c r="N178" s="472">
        <v>3.33</v>
      </c>
      <c r="O178" s="472">
        <v>0.46</v>
      </c>
      <c r="P178" s="472">
        <v>23</v>
      </c>
      <c r="W178" s="472">
        <v>3.11</v>
      </c>
      <c r="X178" s="472">
        <v>0.46</v>
      </c>
      <c r="Y178" s="472">
        <v>24</v>
      </c>
    </row>
    <row r="179" spans="1:58" x14ac:dyDescent="0.2">
      <c r="A179" s="472" t="s">
        <v>449</v>
      </c>
      <c r="B179" s="472" t="s">
        <v>789</v>
      </c>
      <c r="C179" s="472" t="s">
        <v>131</v>
      </c>
      <c r="D179" s="472" t="s">
        <v>136</v>
      </c>
      <c r="G179" s="472" t="s">
        <v>457</v>
      </c>
      <c r="H179" s="472" t="s">
        <v>14</v>
      </c>
      <c r="I179" s="472" t="s">
        <v>332</v>
      </c>
      <c r="J179" s="472" t="s">
        <v>666</v>
      </c>
      <c r="K179" s="472" t="s">
        <v>130</v>
      </c>
      <c r="L179" s="472" t="s">
        <v>15</v>
      </c>
      <c r="N179" s="472">
        <v>2.36</v>
      </c>
      <c r="O179" s="472">
        <v>0.54</v>
      </c>
      <c r="P179" s="472">
        <v>23</v>
      </c>
      <c r="W179" s="472">
        <v>2.46</v>
      </c>
      <c r="X179" s="472">
        <v>0.74</v>
      </c>
      <c r="Y179" s="472">
        <v>24</v>
      </c>
    </row>
    <row r="180" spans="1:58" x14ac:dyDescent="0.2">
      <c r="A180" s="472" t="s">
        <v>449</v>
      </c>
      <c r="B180" s="472" t="s">
        <v>789</v>
      </c>
      <c r="C180" s="472" t="s">
        <v>131</v>
      </c>
      <c r="D180" s="472" t="s">
        <v>136</v>
      </c>
      <c r="G180" s="472" t="s">
        <v>457</v>
      </c>
      <c r="H180" s="472" t="s">
        <v>14</v>
      </c>
      <c r="I180" s="472" t="s">
        <v>332</v>
      </c>
      <c r="J180" s="472" t="s">
        <v>666</v>
      </c>
      <c r="K180" s="472" t="s">
        <v>157</v>
      </c>
      <c r="L180" s="472" t="s">
        <v>12</v>
      </c>
      <c r="N180" s="472">
        <v>2.64</v>
      </c>
      <c r="O180" s="472">
        <v>0.45</v>
      </c>
      <c r="P180" s="472">
        <v>23</v>
      </c>
      <c r="W180" s="472">
        <v>2.52</v>
      </c>
      <c r="X180" s="472">
        <v>0.71</v>
      </c>
      <c r="Y180" s="472">
        <v>24</v>
      </c>
    </row>
    <row r="181" spans="1:58" x14ac:dyDescent="0.2">
      <c r="A181" s="472" t="s">
        <v>449</v>
      </c>
      <c r="B181" s="472" t="s">
        <v>789</v>
      </c>
      <c r="C181" s="472" t="s">
        <v>131</v>
      </c>
      <c r="D181" s="472" t="s">
        <v>136</v>
      </c>
      <c r="G181" s="472" t="s">
        <v>457</v>
      </c>
      <c r="H181" s="472" t="s">
        <v>14</v>
      </c>
      <c r="I181" s="472" t="s">
        <v>458</v>
      </c>
      <c r="J181" s="472" t="s">
        <v>666</v>
      </c>
      <c r="K181" s="472" t="s">
        <v>130</v>
      </c>
      <c r="L181" s="472" t="s">
        <v>15</v>
      </c>
      <c r="N181" s="472">
        <v>2.98</v>
      </c>
      <c r="O181" s="472">
        <v>0.59</v>
      </c>
      <c r="P181" s="472">
        <v>23</v>
      </c>
      <c r="W181" s="472">
        <v>3.17</v>
      </c>
      <c r="X181" s="472">
        <v>0.89</v>
      </c>
      <c r="Y181" s="472">
        <v>24</v>
      </c>
    </row>
    <row r="182" spans="1:58" x14ac:dyDescent="0.2">
      <c r="A182" s="472" t="s">
        <v>449</v>
      </c>
      <c r="B182" s="472" t="s">
        <v>789</v>
      </c>
      <c r="C182" s="472" t="s">
        <v>131</v>
      </c>
      <c r="D182" s="472" t="s">
        <v>136</v>
      </c>
      <c r="G182" s="472" t="s">
        <v>457</v>
      </c>
      <c r="H182" s="472" t="s">
        <v>14</v>
      </c>
      <c r="I182" s="472" t="s">
        <v>458</v>
      </c>
      <c r="J182" s="472" t="s">
        <v>666</v>
      </c>
      <c r="K182" s="472" t="s">
        <v>157</v>
      </c>
      <c r="L182" s="472" t="s">
        <v>12</v>
      </c>
      <c r="N182" s="472">
        <v>2.83</v>
      </c>
      <c r="O182" s="472">
        <v>0.54</v>
      </c>
      <c r="P182" s="472">
        <v>23</v>
      </c>
      <c r="W182" s="472">
        <v>3.17</v>
      </c>
      <c r="X182" s="472">
        <v>0.83</v>
      </c>
      <c r="Y182" s="472">
        <v>24</v>
      </c>
    </row>
    <row r="183" spans="1:58" x14ac:dyDescent="0.2">
      <c r="A183" s="472" t="s">
        <v>459</v>
      </c>
      <c r="B183" s="472" t="s">
        <v>789</v>
      </c>
      <c r="C183" s="472" t="s">
        <v>131</v>
      </c>
      <c r="D183" s="472" t="s">
        <v>136</v>
      </c>
      <c r="G183" s="472" t="s">
        <v>572</v>
      </c>
      <c r="H183" s="472" t="s">
        <v>14</v>
      </c>
      <c r="I183" s="472" t="s">
        <v>2954</v>
      </c>
      <c r="J183" s="472" t="s">
        <v>666</v>
      </c>
      <c r="K183" s="472" t="s">
        <v>130</v>
      </c>
      <c r="L183" s="472" t="s">
        <v>15</v>
      </c>
      <c r="N183" s="472">
        <v>35.82</v>
      </c>
      <c r="O183" s="472">
        <v>3.76</v>
      </c>
      <c r="P183" s="472">
        <v>23</v>
      </c>
      <c r="W183" s="472">
        <v>38</v>
      </c>
      <c r="X183" s="472">
        <v>3.33</v>
      </c>
      <c r="Y183" s="472">
        <v>24</v>
      </c>
    </row>
    <row r="184" spans="1:58" x14ac:dyDescent="0.2">
      <c r="A184" s="472" t="s">
        <v>459</v>
      </c>
      <c r="B184" s="472" t="s">
        <v>789</v>
      </c>
      <c r="C184" s="472" t="s">
        <v>131</v>
      </c>
      <c r="D184" s="472" t="s">
        <v>136</v>
      </c>
      <c r="G184" s="472" t="s">
        <v>572</v>
      </c>
      <c r="H184" s="472" t="s">
        <v>14</v>
      </c>
      <c r="I184" s="472" t="s">
        <v>2954</v>
      </c>
      <c r="J184" s="472" t="s">
        <v>666</v>
      </c>
      <c r="K184" s="472" t="s">
        <v>157</v>
      </c>
      <c r="L184" s="472" t="s">
        <v>12</v>
      </c>
      <c r="N184" s="472">
        <v>37.79</v>
      </c>
      <c r="O184" s="472">
        <v>3.45</v>
      </c>
      <c r="P184" s="472">
        <v>23</v>
      </c>
      <c r="W184" s="472">
        <v>35.75</v>
      </c>
      <c r="X184" s="472">
        <v>3.44</v>
      </c>
      <c r="Y184" s="472">
        <v>24</v>
      </c>
    </row>
    <row r="185" spans="1:58" x14ac:dyDescent="0.2">
      <c r="A185" s="472" t="s">
        <v>459</v>
      </c>
      <c r="B185" s="472" t="s">
        <v>789</v>
      </c>
      <c r="C185" s="472" t="s">
        <v>131</v>
      </c>
      <c r="D185" s="472" t="s">
        <v>136</v>
      </c>
      <c r="G185" s="472" t="s">
        <v>572</v>
      </c>
      <c r="H185" s="472" t="s">
        <v>14</v>
      </c>
      <c r="I185" s="472" t="s">
        <v>2954</v>
      </c>
      <c r="J185" s="472" t="s">
        <v>666</v>
      </c>
      <c r="K185" s="472" t="s">
        <v>161</v>
      </c>
      <c r="L185" s="472" t="s">
        <v>110</v>
      </c>
      <c r="N185" s="472">
        <v>37.06</v>
      </c>
      <c r="O185" s="472">
        <v>3.39</v>
      </c>
      <c r="P185" s="472">
        <v>23</v>
      </c>
      <c r="W185" s="472">
        <v>34.61</v>
      </c>
      <c r="X185" s="472">
        <v>3.38</v>
      </c>
      <c r="Y185" s="472">
        <v>24</v>
      </c>
    </row>
    <row r="186" spans="1:58" x14ac:dyDescent="0.2">
      <c r="A186" s="472" t="s">
        <v>459</v>
      </c>
      <c r="B186" s="472" t="s">
        <v>789</v>
      </c>
      <c r="C186" s="472" t="s">
        <v>131</v>
      </c>
      <c r="D186" s="472" t="s">
        <v>136</v>
      </c>
      <c r="G186" s="472" t="s">
        <v>572</v>
      </c>
      <c r="H186" s="472" t="s">
        <v>14</v>
      </c>
      <c r="I186" s="472" t="s">
        <v>541</v>
      </c>
      <c r="J186" s="472" t="s">
        <v>666</v>
      </c>
      <c r="K186" s="472" t="s">
        <v>130</v>
      </c>
      <c r="L186" s="472" t="s">
        <v>15</v>
      </c>
      <c r="N186" s="472">
        <v>19.55</v>
      </c>
      <c r="O186" s="472">
        <v>2.5</v>
      </c>
      <c r="P186" s="472">
        <v>23</v>
      </c>
      <c r="W186" s="472">
        <v>19.45</v>
      </c>
      <c r="X186" s="472">
        <v>1.92</v>
      </c>
      <c r="Y186" s="472">
        <v>24</v>
      </c>
    </row>
    <row r="187" spans="1:58" x14ac:dyDescent="0.2">
      <c r="A187" s="472" t="s">
        <v>459</v>
      </c>
      <c r="B187" s="472" t="s">
        <v>789</v>
      </c>
      <c r="C187" s="472" t="s">
        <v>131</v>
      </c>
      <c r="D187" s="472" t="s">
        <v>136</v>
      </c>
      <c r="G187" s="472" t="s">
        <v>572</v>
      </c>
      <c r="H187" s="472" t="s">
        <v>14</v>
      </c>
      <c r="I187" s="472" t="s">
        <v>541</v>
      </c>
      <c r="J187" s="472" t="s">
        <v>666</v>
      </c>
      <c r="K187" s="472" t="s">
        <v>157</v>
      </c>
      <c r="L187" s="472" t="s">
        <v>12</v>
      </c>
      <c r="N187" s="472">
        <v>19.739999999999998</v>
      </c>
      <c r="O187" s="472">
        <v>2.44</v>
      </c>
      <c r="P187" s="472">
        <v>23</v>
      </c>
      <c r="W187" s="472">
        <v>18.78</v>
      </c>
      <c r="X187" s="472">
        <v>2.4300000000000002</v>
      </c>
      <c r="Y187" s="472">
        <v>24</v>
      </c>
    </row>
    <row r="188" spans="1:58" x14ac:dyDescent="0.2">
      <c r="A188" s="472" t="s">
        <v>459</v>
      </c>
      <c r="B188" s="472" t="s">
        <v>789</v>
      </c>
      <c r="C188" s="472" t="s">
        <v>131</v>
      </c>
      <c r="D188" s="472" t="s">
        <v>136</v>
      </c>
      <c r="G188" s="472" t="s">
        <v>572</v>
      </c>
      <c r="H188" s="472" t="s">
        <v>14</v>
      </c>
      <c r="I188" s="472" t="s">
        <v>541</v>
      </c>
      <c r="J188" s="472" t="s">
        <v>666</v>
      </c>
      <c r="K188" s="472" t="s">
        <v>161</v>
      </c>
      <c r="L188" s="472" t="s">
        <v>110</v>
      </c>
      <c r="N188" s="472">
        <v>20.16</v>
      </c>
      <c r="O188" s="472">
        <v>2.12</v>
      </c>
      <c r="P188" s="472">
        <v>23</v>
      </c>
      <c r="W188" s="472">
        <v>18.66</v>
      </c>
      <c r="X188" s="472">
        <v>2.12</v>
      </c>
      <c r="Y188" s="472">
        <v>24</v>
      </c>
    </row>
    <row r="189" spans="1:58" s="470" customFormat="1" x14ac:dyDescent="0.2">
      <c r="A189" s="470" t="s">
        <v>460</v>
      </c>
      <c r="BC189" s="476"/>
      <c r="BD189" s="476"/>
      <c r="BE189" s="476"/>
      <c r="BF189" s="476"/>
    </row>
    <row r="190" spans="1:58" x14ac:dyDescent="0.2">
      <c r="A190" s="472" t="s">
        <v>460</v>
      </c>
      <c r="B190" s="472" t="s">
        <v>265</v>
      </c>
      <c r="C190" s="472" t="s">
        <v>131</v>
      </c>
      <c r="D190" s="472" t="s">
        <v>136</v>
      </c>
      <c r="G190" s="472" t="s">
        <v>2041</v>
      </c>
      <c r="H190" s="472" t="s">
        <v>14</v>
      </c>
      <c r="I190" s="472" t="s">
        <v>284</v>
      </c>
      <c r="J190" s="472" t="s">
        <v>667</v>
      </c>
      <c r="K190" s="472" t="s">
        <v>157</v>
      </c>
      <c r="L190" s="472" t="s">
        <v>12</v>
      </c>
      <c r="AC190" s="472">
        <v>19</v>
      </c>
      <c r="AD190" s="472">
        <v>60</v>
      </c>
      <c r="AI190" s="472">
        <v>34</v>
      </c>
      <c r="AJ190" s="472">
        <v>60</v>
      </c>
    </row>
    <row r="191" spans="1:58" x14ac:dyDescent="0.2">
      <c r="A191" s="472" t="s">
        <v>460</v>
      </c>
      <c r="B191" s="472" t="s">
        <v>265</v>
      </c>
      <c r="C191" s="472" t="s">
        <v>131</v>
      </c>
      <c r="D191" s="472" t="s">
        <v>136</v>
      </c>
      <c r="G191" s="472" t="s">
        <v>2041</v>
      </c>
      <c r="H191" s="472" t="s">
        <v>14</v>
      </c>
      <c r="I191" s="472" t="s">
        <v>790</v>
      </c>
      <c r="J191" s="472" t="s">
        <v>666</v>
      </c>
      <c r="K191" s="472" t="s">
        <v>157</v>
      </c>
      <c r="L191" s="472" t="s">
        <v>12</v>
      </c>
      <c r="AC191" s="472">
        <v>41</v>
      </c>
      <c r="AD191" s="472">
        <v>60</v>
      </c>
      <c r="AI191" s="472">
        <v>26</v>
      </c>
      <c r="AJ191" s="472">
        <v>60</v>
      </c>
    </row>
    <row r="192" spans="1:58" x14ac:dyDescent="0.2">
      <c r="A192" s="472" t="s">
        <v>460</v>
      </c>
      <c r="B192" s="472" t="s">
        <v>265</v>
      </c>
      <c r="C192" s="472" t="s">
        <v>131</v>
      </c>
      <c r="D192" s="472" t="s">
        <v>136</v>
      </c>
      <c r="G192" s="472" t="s">
        <v>2041</v>
      </c>
      <c r="H192" s="472" t="s">
        <v>14</v>
      </c>
      <c r="I192" s="472" t="s">
        <v>267</v>
      </c>
      <c r="J192" s="472" t="s">
        <v>666</v>
      </c>
      <c r="K192" s="472" t="s">
        <v>157</v>
      </c>
      <c r="L192" s="472" t="s">
        <v>12</v>
      </c>
      <c r="AC192" s="472">
        <v>31</v>
      </c>
      <c r="AD192" s="472">
        <v>60</v>
      </c>
      <c r="AI192" s="472">
        <v>20</v>
      </c>
      <c r="AJ192" s="472">
        <v>60</v>
      </c>
    </row>
    <row r="193" spans="1:58" x14ac:dyDescent="0.2">
      <c r="A193" s="472" t="s">
        <v>460</v>
      </c>
      <c r="B193" s="472" t="s">
        <v>265</v>
      </c>
      <c r="C193" s="472" t="s">
        <v>131</v>
      </c>
      <c r="D193" s="472" t="s">
        <v>136</v>
      </c>
      <c r="G193" s="472" t="s">
        <v>2041</v>
      </c>
      <c r="H193" s="472" t="s">
        <v>14</v>
      </c>
      <c r="I193" s="472" t="s">
        <v>319</v>
      </c>
      <c r="J193" s="472" t="s">
        <v>667</v>
      </c>
      <c r="K193" s="472" t="s">
        <v>157</v>
      </c>
      <c r="L193" s="472" t="s">
        <v>12</v>
      </c>
      <c r="AC193" s="472">
        <v>29</v>
      </c>
      <c r="AD193" s="472">
        <v>60</v>
      </c>
      <c r="AI193" s="472">
        <v>40</v>
      </c>
      <c r="AJ193" s="472">
        <v>60</v>
      </c>
    </row>
    <row r="194" spans="1:58" s="470" customFormat="1" x14ac:dyDescent="0.2">
      <c r="A194" s="470" t="s">
        <v>467</v>
      </c>
      <c r="BC194" s="476"/>
      <c r="BD194" s="476"/>
      <c r="BE194" s="476"/>
      <c r="BF194" s="476"/>
    </row>
    <row r="195" spans="1:58" x14ac:dyDescent="0.2">
      <c r="A195" s="472" t="s">
        <v>467</v>
      </c>
      <c r="B195" s="472" t="s">
        <v>400</v>
      </c>
      <c r="C195" s="472" t="s">
        <v>131</v>
      </c>
      <c r="D195" s="472" t="s">
        <v>334</v>
      </c>
      <c r="G195" s="472" t="s">
        <v>2202</v>
      </c>
      <c r="H195" s="472" t="s">
        <v>14</v>
      </c>
      <c r="I195" s="472" t="s">
        <v>248</v>
      </c>
      <c r="J195" s="472" t="s">
        <v>667</v>
      </c>
      <c r="K195" s="472" t="s">
        <v>161</v>
      </c>
      <c r="L195" s="472" t="s">
        <v>159</v>
      </c>
      <c r="N195" s="472">
        <v>12.44</v>
      </c>
      <c r="O195" s="472">
        <v>3.61</v>
      </c>
      <c r="P195" s="472">
        <v>87</v>
      </c>
      <c r="W195" s="472">
        <v>13.51</v>
      </c>
      <c r="X195" s="472">
        <v>3.61</v>
      </c>
      <c r="Y195" s="472">
        <v>87</v>
      </c>
    </row>
    <row r="196" spans="1:58" x14ac:dyDescent="0.2">
      <c r="A196" s="472" t="s">
        <v>467</v>
      </c>
      <c r="B196" s="472" t="s">
        <v>400</v>
      </c>
      <c r="C196" s="472" t="s">
        <v>131</v>
      </c>
      <c r="D196" s="472" t="s">
        <v>334</v>
      </c>
      <c r="G196" s="472" t="s">
        <v>474</v>
      </c>
      <c r="H196" s="472" t="s">
        <v>14</v>
      </c>
      <c r="I196" s="472" t="s">
        <v>2954</v>
      </c>
      <c r="J196" s="472" t="s">
        <v>666</v>
      </c>
      <c r="K196" s="472" t="s">
        <v>161</v>
      </c>
      <c r="L196" s="472" t="s">
        <v>159</v>
      </c>
      <c r="N196" s="472">
        <v>9.5399999999999991</v>
      </c>
      <c r="O196" s="472">
        <v>1.1599999999999999</v>
      </c>
      <c r="P196" s="472">
        <v>87</v>
      </c>
      <c r="W196" s="472">
        <v>8.8000000000000007</v>
      </c>
      <c r="X196" s="472">
        <v>1.61</v>
      </c>
      <c r="Y196" s="472">
        <v>87</v>
      </c>
    </row>
    <row r="197" spans="1:58" x14ac:dyDescent="0.2">
      <c r="A197" s="472" t="s">
        <v>467</v>
      </c>
      <c r="B197" s="472" t="s">
        <v>400</v>
      </c>
      <c r="C197" s="472" t="s">
        <v>131</v>
      </c>
      <c r="D197" s="472" t="s">
        <v>334</v>
      </c>
      <c r="G197" s="472" t="s">
        <v>474</v>
      </c>
      <c r="H197" s="472" t="s">
        <v>14</v>
      </c>
      <c r="I197" s="472" t="s">
        <v>458</v>
      </c>
      <c r="J197" s="472" t="s">
        <v>666</v>
      </c>
      <c r="K197" s="472" t="s">
        <v>161</v>
      </c>
      <c r="L197" s="472" t="s">
        <v>159</v>
      </c>
      <c r="N197" s="472">
        <v>3.62</v>
      </c>
      <c r="O197" s="472">
        <v>0.78</v>
      </c>
      <c r="P197" s="472">
        <v>87</v>
      </c>
      <c r="W197" s="472">
        <v>2.77</v>
      </c>
      <c r="X197" s="472">
        <v>1.24</v>
      </c>
      <c r="Y197" s="472">
        <v>87</v>
      </c>
    </row>
    <row r="198" spans="1:58" x14ac:dyDescent="0.2">
      <c r="A198" s="472" t="s">
        <v>467</v>
      </c>
      <c r="B198" s="472" t="s">
        <v>400</v>
      </c>
      <c r="C198" s="472" t="s">
        <v>131</v>
      </c>
      <c r="D198" s="472" t="s">
        <v>334</v>
      </c>
      <c r="G198" s="472" t="s">
        <v>474</v>
      </c>
      <c r="H198" s="472" t="s">
        <v>14</v>
      </c>
      <c r="I198" s="472" t="s">
        <v>595</v>
      </c>
      <c r="J198" s="472" t="s">
        <v>666</v>
      </c>
      <c r="K198" s="472" t="s">
        <v>161</v>
      </c>
      <c r="L198" s="472" t="s">
        <v>159</v>
      </c>
      <c r="N198" s="472">
        <v>28.34</v>
      </c>
      <c r="O198" s="472">
        <v>2.9</v>
      </c>
      <c r="P198" s="472">
        <v>87</v>
      </c>
      <c r="W198" s="472">
        <v>25.51</v>
      </c>
      <c r="X198" s="472">
        <v>4.34</v>
      </c>
      <c r="Y198" s="472">
        <v>87</v>
      </c>
    </row>
    <row r="199" spans="1:58" x14ac:dyDescent="0.2">
      <c r="A199" s="472" t="s">
        <v>475</v>
      </c>
      <c r="B199" s="472" t="s">
        <v>400</v>
      </c>
      <c r="C199" s="472" t="s">
        <v>131</v>
      </c>
      <c r="D199" s="472" t="s">
        <v>334</v>
      </c>
      <c r="G199" s="472" t="s">
        <v>2202</v>
      </c>
      <c r="H199" s="472" t="s">
        <v>14</v>
      </c>
      <c r="I199" s="472" t="s">
        <v>248</v>
      </c>
      <c r="J199" s="472" t="s">
        <v>667</v>
      </c>
      <c r="K199" s="472" t="s">
        <v>130</v>
      </c>
      <c r="L199" s="472" t="s">
        <v>15</v>
      </c>
      <c r="N199" s="472">
        <v>13.29</v>
      </c>
      <c r="O199" s="472">
        <v>3.38</v>
      </c>
      <c r="P199" s="472">
        <v>80</v>
      </c>
      <c r="W199" s="472">
        <v>13.64</v>
      </c>
      <c r="X199" s="472">
        <v>3.73</v>
      </c>
      <c r="Y199" s="472">
        <v>80</v>
      </c>
    </row>
    <row r="200" spans="1:58" x14ac:dyDescent="0.2">
      <c r="A200" s="472" t="s">
        <v>475</v>
      </c>
      <c r="B200" s="472" t="s">
        <v>400</v>
      </c>
      <c r="C200" s="472" t="s">
        <v>131</v>
      </c>
      <c r="D200" s="472" t="s">
        <v>334</v>
      </c>
      <c r="G200" s="472" t="s">
        <v>2202</v>
      </c>
      <c r="H200" s="472" t="s">
        <v>14</v>
      </c>
      <c r="I200" s="472" t="s">
        <v>248</v>
      </c>
      <c r="J200" s="472" t="s">
        <v>667</v>
      </c>
      <c r="K200" s="472" t="s">
        <v>161</v>
      </c>
      <c r="L200" s="472" t="s">
        <v>159</v>
      </c>
      <c r="N200" s="472">
        <v>12.33</v>
      </c>
      <c r="O200" s="472">
        <v>3.69</v>
      </c>
      <c r="P200" s="472">
        <v>80</v>
      </c>
      <c r="W200" s="472">
        <v>12.43</v>
      </c>
      <c r="X200" s="472">
        <v>3.61</v>
      </c>
      <c r="Y200" s="472">
        <v>80</v>
      </c>
    </row>
    <row r="201" spans="1:58" x14ac:dyDescent="0.2">
      <c r="A201" s="472" t="s">
        <v>475</v>
      </c>
      <c r="B201" s="472" t="s">
        <v>400</v>
      </c>
      <c r="C201" s="472" t="s">
        <v>131</v>
      </c>
      <c r="D201" s="472" t="s">
        <v>334</v>
      </c>
      <c r="G201" s="472" t="s">
        <v>2202</v>
      </c>
      <c r="H201" s="472" t="s">
        <v>14</v>
      </c>
      <c r="I201" s="472" t="s">
        <v>248</v>
      </c>
      <c r="J201" s="472" t="s">
        <v>667</v>
      </c>
      <c r="K201" s="472" t="s">
        <v>161</v>
      </c>
      <c r="L201" s="472" t="s">
        <v>110</v>
      </c>
      <c r="N201" s="472">
        <v>12.05</v>
      </c>
      <c r="O201" s="472">
        <v>3.47</v>
      </c>
      <c r="P201" s="472">
        <v>80</v>
      </c>
      <c r="W201" s="472">
        <v>12.78</v>
      </c>
      <c r="X201" s="472">
        <v>3.67</v>
      </c>
      <c r="Y201" s="472">
        <v>80</v>
      </c>
    </row>
    <row r="202" spans="1:58" x14ac:dyDescent="0.2">
      <c r="A202" s="472" t="s">
        <v>475</v>
      </c>
      <c r="B202" s="472" t="s">
        <v>400</v>
      </c>
      <c r="C202" s="472" t="s">
        <v>131</v>
      </c>
      <c r="D202" s="472" t="s">
        <v>334</v>
      </c>
      <c r="G202" s="472" t="s">
        <v>474</v>
      </c>
      <c r="H202" s="472" t="s">
        <v>14</v>
      </c>
      <c r="I202" s="472" t="s">
        <v>2954</v>
      </c>
      <c r="J202" s="472" t="s">
        <v>666</v>
      </c>
      <c r="K202" s="472" t="s">
        <v>161</v>
      </c>
      <c r="L202" s="472" t="s">
        <v>110</v>
      </c>
      <c r="N202" s="472">
        <v>9.69</v>
      </c>
      <c r="O202" s="472">
        <v>1.1000000000000001</v>
      </c>
      <c r="P202" s="472">
        <v>80</v>
      </c>
      <c r="W202" s="472">
        <v>9.1</v>
      </c>
      <c r="X202" s="472">
        <v>1.68</v>
      </c>
      <c r="Y202" s="472">
        <v>80</v>
      </c>
    </row>
    <row r="203" spans="1:58" x14ac:dyDescent="0.2">
      <c r="A203" s="472" t="s">
        <v>475</v>
      </c>
      <c r="B203" s="472" t="s">
        <v>400</v>
      </c>
      <c r="C203" s="472" t="s">
        <v>131</v>
      </c>
      <c r="D203" s="472" t="s">
        <v>334</v>
      </c>
      <c r="G203" s="472" t="s">
        <v>474</v>
      </c>
      <c r="H203" s="472" t="s">
        <v>14</v>
      </c>
      <c r="I203" s="472" t="s">
        <v>458</v>
      </c>
      <c r="J203" s="472" t="s">
        <v>666</v>
      </c>
      <c r="K203" s="472" t="s">
        <v>161</v>
      </c>
      <c r="L203" s="472" t="s">
        <v>110</v>
      </c>
      <c r="N203" s="472">
        <v>5.77</v>
      </c>
      <c r="O203" s="472">
        <v>0.76</v>
      </c>
      <c r="P203" s="472">
        <v>80</v>
      </c>
      <c r="W203" s="472">
        <v>4.7699999999999996</v>
      </c>
      <c r="X203" s="472">
        <v>1.61</v>
      </c>
      <c r="Y203" s="472">
        <v>80</v>
      </c>
    </row>
    <row r="204" spans="1:58" s="470" customFormat="1" x14ac:dyDescent="0.2">
      <c r="A204" s="470" t="s">
        <v>806</v>
      </c>
      <c r="BC204" s="476"/>
      <c r="BD204" s="476"/>
      <c r="BE204" s="476"/>
      <c r="BF204" s="476"/>
    </row>
    <row r="205" spans="1:58" x14ac:dyDescent="0.2">
      <c r="A205" s="472" t="s">
        <v>286</v>
      </c>
      <c r="B205" s="472" t="s">
        <v>788</v>
      </c>
      <c r="C205" s="472" t="s">
        <v>131</v>
      </c>
      <c r="D205" s="472" t="s">
        <v>136</v>
      </c>
      <c r="G205" s="472" t="s">
        <v>484</v>
      </c>
      <c r="H205" s="472" t="s">
        <v>14</v>
      </c>
      <c r="I205" s="472" t="s">
        <v>485</v>
      </c>
      <c r="J205" s="472" t="s">
        <v>666</v>
      </c>
      <c r="K205" s="472" t="s">
        <v>163</v>
      </c>
      <c r="L205" s="472" t="s">
        <v>12</v>
      </c>
      <c r="N205" s="472">
        <v>5.83</v>
      </c>
      <c r="O205" s="472">
        <v>2.4300000000000002</v>
      </c>
      <c r="P205" s="472">
        <v>30</v>
      </c>
      <c r="W205" s="472">
        <v>4.1500000000000004</v>
      </c>
      <c r="X205" s="472">
        <v>2.41</v>
      </c>
      <c r="Y205" s="472">
        <v>23</v>
      </c>
    </row>
    <row r="206" spans="1:58" x14ac:dyDescent="0.2">
      <c r="A206" s="472" t="s">
        <v>286</v>
      </c>
      <c r="B206" s="472" t="s">
        <v>788</v>
      </c>
      <c r="C206" s="472" t="s">
        <v>131</v>
      </c>
      <c r="D206" s="472" t="s">
        <v>136</v>
      </c>
      <c r="G206" s="472" t="s">
        <v>484</v>
      </c>
      <c r="H206" s="472" t="s">
        <v>14</v>
      </c>
      <c r="I206" s="472" t="s">
        <v>486</v>
      </c>
      <c r="J206" s="472" t="s">
        <v>666</v>
      </c>
      <c r="K206" s="472" t="s">
        <v>163</v>
      </c>
      <c r="L206" s="472" t="s">
        <v>12</v>
      </c>
      <c r="N206" s="472">
        <v>4.4800000000000004</v>
      </c>
      <c r="O206" s="472">
        <v>1.93</v>
      </c>
      <c r="P206" s="472">
        <v>30</v>
      </c>
      <c r="W206" s="472">
        <v>3.52</v>
      </c>
      <c r="X206" s="472">
        <v>1.78</v>
      </c>
      <c r="Y206" s="472">
        <v>23</v>
      </c>
    </row>
    <row r="207" spans="1:58" x14ac:dyDescent="0.2">
      <c r="A207" s="472" t="s">
        <v>286</v>
      </c>
      <c r="B207" s="472" t="s">
        <v>788</v>
      </c>
      <c r="C207" s="472" t="s">
        <v>131</v>
      </c>
      <c r="D207" s="472" t="s">
        <v>136</v>
      </c>
      <c r="G207" s="472" t="s">
        <v>484</v>
      </c>
      <c r="H207" s="472" t="s">
        <v>14</v>
      </c>
      <c r="I207" s="472" t="s">
        <v>492</v>
      </c>
      <c r="J207" s="472" t="s">
        <v>667</v>
      </c>
      <c r="K207" s="472" t="s">
        <v>163</v>
      </c>
      <c r="L207" s="472" t="s">
        <v>12</v>
      </c>
      <c r="N207" s="472">
        <v>1.23</v>
      </c>
      <c r="O207" s="472">
        <v>2.29</v>
      </c>
      <c r="P207" s="472">
        <v>30</v>
      </c>
      <c r="W207" s="472">
        <v>1.61</v>
      </c>
      <c r="X207" s="472">
        <v>2.02</v>
      </c>
      <c r="Y207" s="472">
        <v>23</v>
      </c>
    </row>
    <row r="208" spans="1:58" x14ac:dyDescent="0.2">
      <c r="A208" s="472" t="s">
        <v>286</v>
      </c>
      <c r="B208" s="472" t="s">
        <v>788</v>
      </c>
      <c r="C208" s="472" t="s">
        <v>131</v>
      </c>
      <c r="D208" s="472" t="s">
        <v>136</v>
      </c>
      <c r="G208" s="472" t="s">
        <v>484</v>
      </c>
      <c r="H208" s="472" t="s">
        <v>14</v>
      </c>
      <c r="I208" s="472" t="s">
        <v>487</v>
      </c>
      <c r="J208" s="472" t="s">
        <v>667</v>
      </c>
      <c r="K208" s="472" t="s">
        <v>163</v>
      </c>
      <c r="L208" s="472" t="s">
        <v>12</v>
      </c>
      <c r="N208" s="472">
        <v>2.2599999999999998</v>
      </c>
      <c r="O208" s="472">
        <v>1.36</v>
      </c>
      <c r="P208" s="472">
        <v>30</v>
      </c>
      <c r="W208" s="472">
        <v>4.04</v>
      </c>
      <c r="X208" s="472">
        <v>1.65</v>
      </c>
      <c r="Y208" s="472">
        <v>23</v>
      </c>
    </row>
    <row r="209" spans="1:58" x14ac:dyDescent="0.2">
      <c r="A209" s="472" t="s">
        <v>286</v>
      </c>
      <c r="B209" s="472" t="s">
        <v>788</v>
      </c>
      <c r="C209" s="472" t="s">
        <v>131</v>
      </c>
      <c r="D209" s="472" t="s">
        <v>136</v>
      </c>
      <c r="G209" s="472" t="s">
        <v>484</v>
      </c>
      <c r="H209" s="472" t="s">
        <v>14</v>
      </c>
      <c r="I209" s="472" t="s">
        <v>488</v>
      </c>
      <c r="J209" s="472" t="s">
        <v>667</v>
      </c>
      <c r="K209" s="472" t="s">
        <v>163</v>
      </c>
      <c r="L209" s="472" t="s">
        <v>12</v>
      </c>
      <c r="N209" s="472">
        <v>1.98</v>
      </c>
      <c r="O209" s="472">
        <v>1.62</v>
      </c>
      <c r="P209" s="472">
        <v>30</v>
      </c>
      <c r="W209" s="472">
        <v>2.76</v>
      </c>
      <c r="X209" s="472">
        <v>2.2400000000000002</v>
      </c>
      <c r="Y209" s="472">
        <v>23</v>
      </c>
    </row>
    <row r="210" spans="1:58" x14ac:dyDescent="0.2">
      <c r="A210" s="472" t="s">
        <v>286</v>
      </c>
      <c r="B210" s="472" t="s">
        <v>788</v>
      </c>
      <c r="C210" s="472" t="s">
        <v>131</v>
      </c>
      <c r="D210" s="472" t="s">
        <v>136</v>
      </c>
      <c r="G210" s="472" t="s">
        <v>484</v>
      </c>
      <c r="H210" s="472" t="s">
        <v>14</v>
      </c>
      <c r="I210" s="472" t="s">
        <v>249</v>
      </c>
      <c r="J210" s="472" t="s">
        <v>667</v>
      </c>
      <c r="K210" s="472" t="s">
        <v>163</v>
      </c>
      <c r="L210" s="472" t="s">
        <v>12</v>
      </c>
      <c r="N210" s="472">
        <v>2.1199999999999997</v>
      </c>
      <c r="O210" s="472">
        <v>1.4956603892595406</v>
      </c>
      <c r="P210" s="472">
        <v>30</v>
      </c>
      <c r="W210" s="472">
        <v>3.4</v>
      </c>
      <c r="X210" s="472">
        <v>1.9672442654637476</v>
      </c>
      <c r="Y210" s="472">
        <v>23</v>
      </c>
    </row>
    <row r="211" spans="1:58" x14ac:dyDescent="0.2">
      <c r="A211" s="472" t="s">
        <v>286</v>
      </c>
      <c r="B211" s="472" t="s">
        <v>788</v>
      </c>
      <c r="C211" s="472" t="s">
        <v>131</v>
      </c>
      <c r="D211" s="472" t="s">
        <v>136</v>
      </c>
      <c r="G211" s="472" t="s">
        <v>2062</v>
      </c>
      <c r="H211" s="472" t="s">
        <v>14</v>
      </c>
      <c r="I211" s="472" t="s">
        <v>248</v>
      </c>
      <c r="J211" s="472" t="s">
        <v>666</v>
      </c>
      <c r="K211" s="472" t="s">
        <v>163</v>
      </c>
      <c r="L211" s="472" t="s">
        <v>12</v>
      </c>
      <c r="N211" s="472">
        <v>0.25</v>
      </c>
      <c r="O211" s="472">
        <v>0.41</v>
      </c>
      <c r="P211" s="472">
        <v>30</v>
      </c>
      <c r="W211" s="472">
        <v>0.3</v>
      </c>
      <c r="X211" s="472">
        <v>0.34</v>
      </c>
      <c r="Y211" s="472">
        <v>23</v>
      </c>
    </row>
    <row r="212" spans="1:58" x14ac:dyDescent="0.2">
      <c r="A212" s="472" t="s">
        <v>286</v>
      </c>
      <c r="B212" s="472" t="s">
        <v>788</v>
      </c>
      <c r="C212" s="472" t="s">
        <v>131</v>
      </c>
      <c r="D212" s="472" t="s">
        <v>136</v>
      </c>
      <c r="G212" s="472" t="s">
        <v>489</v>
      </c>
      <c r="H212" s="472" t="s">
        <v>14</v>
      </c>
      <c r="I212" s="472" t="s">
        <v>491</v>
      </c>
      <c r="J212" s="472" t="s">
        <v>666</v>
      </c>
      <c r="K212" s="472" t="s">
        <v>163</v>
      </c>
      <c r="L212" s="472" t="s">
        <v>12</v>
      </c>
      <c r="N212" s="472">
        <v>32.15</v>
      </c>
      <c r="O212" s="472">
        <v>6.97</v>
      </c>
      <c r="P212" s="472">
        <v>30</v>
      </c>
      <c r="W212" s="472">
        <v>31.24</v>
      </c>
      <c r="X212" s="472">
        <v>7.64</v>
      </c>
      <c r="Y212" s="472">
        <v>23</v>
      </c>
    </row>
    <row r="213" spans="1:58" s="470" customFormat="1" x14ac:dyDescent="0.2">
      <c r="A213" s="470" t="s">
        <v>874</v>
      </c>
      <c r="BC213" s="476"/>
      <c r="BD213" s="476"/>
      <c r="BE213" s="476"/>
      <c r="BF213" s="476"/>
    </row>
    <row r="214" spans="1:58" x14ac:dyDescent="0.2">
      <c r="A214" s="472" t="s">
        <v>791</v>
      </c>
      <c r="B214" s="472" t="s">
        <v>265</v>
      </c>
      <c r="C214" s="472" t="s">
        <v>265</v>
      </c>
      <c r="D214" s="472" t="s">
        <v>136</v>
      </c>
      <c r="G214" s="472" t="s">
        <v>504</v>
      </c>
      <c r="H214" s="472" t="s">
        <v>14</v>
      </c>
      <c r="I214" s="472" t="s">
        <v>2954</v>
      </c>
      <c r="J214" s="472" t="s">
        <v>666</v>
      </c>
      <c r="K214" s="472" t="s">
        <v>157</v>
      </c>
      <c r="L214" s="472" t="s">
        <v>110</v>
      </c>
      <c r="N214" s="472">
        <v>5.9</v>
      </c>
      <c r="O214" s="472">
        <v>1.5</v>
      </c>
      <c r="P214" s="472">
        <v>10</v>
      </c>
      <c r="S214" s="472">
        <v>10</v>
      </c>
      <c r="W214" s="472">
        <v>4.5999999999999996</v>
      </c>
      <c r="X214" s="472">
        <v>1.5</v>
      </c>
      <c r="Y214" s="472">
        <v>10</v>
      </c>
    </row>
    <row r="215" spans="1:58" s="470" customFormat="1" x14ac:dyDescent="0.2">
      <c r="A215" s="470" t="s">
        <v>875</v>
      </c>
      <c r="BC215" s="476"/>
      <c r="BD215" s="476"/>
      <c r="BE215" s="476"/>
      <c r="BF215" s="476"/>
    </row>
    <row r="216" spans="1:58" x14ac:dyDescent="0.2">
      <c r="A216" s="472" t="s">
        <v>548</v>
      </c>
      <c r="B216" s="472" t="s">
        <v>265</v>
      </c>
      <c r="C216" s="472" t="s">
        <v>265</v>
      </c>
      <c r="D216" s="472" t="s">
        <v>136</v>
      </c>
      <c r="G216" s="472" t="s">
        <v>2041</v>
      </c>
      <c r="H216" s="472" t="s">
        <v>14</v>
      </c>
      <c r="I216" s="472" t="s">
        <v>267</v>
      </c>
      <c r="J216" s="472" t="s">
        <v>666</v>
      </c>
      <c r="K216" s="472" t="s">
        <v>157</v>
      </c>
      <c r="L216" s="472" t="s">
        <v>110</v>
      </c>
      <c r="AC216" s="472">
        <v>36</v>
      </c>
      <c r="AD216" s="472">
        <v>54</v>
      </c>
      <c r="AI216" s="472">
        <v>15</v>
      </c>
      <c r="AJ216" s="472">
        <v>27</v>
      </c>
    </row>
    <row r="217" spans="1:58" x14ac:dyDescent="0.2">
      <c r="A217" s="472" t="s">
        <v>873</v>
      </c>
      <c r="B217" s="472" t="s">
        <v>265</v>
      </c>
      <c r="C217" s="472" t="s">
        <v>265</v>
      </c>
      <c r="D217" s="472" t="s">
        <v>136</v>
      </c>
      <c r="G217" s="472" t="s">
        <v>504</v>
      </c>
      <c r="H217" s="472" t="s">
        <v>14</v>
      </c>
      <c r="I217" s="472" t="s">
        <v>2954</v>
      </c>
      <c r="J217" s="472" t="s">
        <v>666</v>
      </c>
      <c r="K217" s="472" t="s">
        <v>157</v>
      </c>
      <c r="L217" s="472" t="s">
        <v>110</v>
      </c>
      <c r="AL217" s="472">
        <v>-0.504402837246404</v>
      </c>
      <c r="AM217" s="472">
        <v>0.239010592024992</v>
      </c>
    </row>
    <row r="218" spans="1:58" s="470" customFormat="1" x14ac:dyDescent="0.2">
      <c r="A218" s="470" t="s">
        <v>505</v>
      </c>
      <c r="BC218" s="476"/>
      <c r="BD218" s="476"/>
      <c r="BE218" s="476"/>
      <c r="BF218" s="476"/>
    </row>
    <row r="219" spans="1:58" x14ac:dyDescent="0.2">
      <c r="A219" s="472" t="s">
        <v>505</v>
      </c>
      <c r="B219" s="472" t="s">
        <v>400</v>
      </c>
      <c r="C219" s="472" t="s">
        <v>131</v>
      </c>
      <c r="D219" s="472" t="s">
        <v>136</v>
      </c>
      <c r="G219" s="472" t="s">
        <v>511</v>
      </c>
      <c r="H219" s="472" t="s">
        <v>14</v>
      </c>
      <c r="I219" s="472" t="s">
        <v>2954</v>
      </c>
      <c r="J219" s="472" t="s">
        <v>666</v>
      </c>
      <c r="K219" s="472" t="s">
        <v>160</v>
      </c>
      <c r="L219" s="472" t="s">
        <v>159</v>
      </c>
      <c r="N219" s="472">
        <v>4.29</v>
      </c>
      <c r="O219" s="472">
        <v>0.94</v>
      </c>
      <c r="P219" s="472">
        <v>31</v>
      </c>
      <c r="W219" s="472">
        <v>4.9000000000000004</v>
      </c>
      <c r="X219" s="472">
        <v>1.18</v>
      </c>
      <c r="Y219" s="472">
        <v>33</v>
      </c>
    </row>
    <row r="220" spans="1:58" x14ac:dyDescent="0.2">
      <c r="A220" s="472" t="s">
        <v>505</v>
      </c>
      <c r="B220" s="472" t="s">
        <v>400</v>
      </c>
      <c r="C220" s="472" t="s">
        <v>131</v>
      </c>
      <c r="D220" s="472" t="s">
        <v>136</v>
      </c>
      <c r="G220" s="472" t="s">
        <v>511</v>
      </c>
      <c r="H220" s="472" t="s">
        <v>14</v>
      </c>
      <c r="I220" s="472" t="s">
        <v>2954</v>
      </c>
      <c r="J220" s="472" t="s">
        <v>666</v>
      </c>
      <c r="K220" s="472" t="s">
        <v>163</v>
      </c>
      <c r="L220" s="472" t="s">
        <v>159</v>
      </c>
      <c r="N220" s="472">
        <v>5.22</v>
      </c>
      <c r="O220" s="472">
        <v>0.92</v>
      </c>
      <c r="P220" s="472">
        <v>31</v>
      </c>
      <c r="W220" s="472">
        <v>4.3</v>
      </c>
      <c r="X220" s="472">
        <v>0.98</v>
      </c>
      <c r="Y220" s="472">
        <v>33</v>
      </c>
    </row>
    <row r="221" spans="1:58" x14ac:dyDescent="0.2">
      <c r="A221" s="472" t="s">
        <v>655</v>
      </c>
      <c r="B221" s="472" t="s">
        <v>400</v>
      </c>
      <c r="C221" s="472" t="s">
        <v>131</v>
      </c>
      <c r="D221" s="472" t="s">
        <v>136</v>
      </c>
      <c r="G221" s="472" t="s">
        <v>511</v>
      </c>
      <c r="H221" s="472" t="s">
        <v>14</v>
      </c>
      <c r="I221" s="472" t="s">
        <v>2954</v>
      </c>
      <c r="J221" s="472" t="s">
        <v>666</v>
      </c>
      <c r="K221" s="472" t="s">
        <v>445</v>
      </c>
      <c r="L221" s="472" t="s">
        <v>12</v>
      </c>
      <c r="N221" s="472">
        <v>5.29</v>
      </c>
      <c r="O221" s="472">
        <v>0.7</v>
      </c>
      <c r="P221" s="472">
        <v>31</v>
      </c>
      <c r="W221" s="472">
        <v>4</v>
      </c>
      <c r="X221" s="472">
        <v>0.87</v>
      </c>
      <c r="Y221" s="472">
        <v>33</v>
      </c>
    </row>
    <row r="222" spans="1:58" x14ac:dyDescent="0.2">
      <c r="A222" s="472" t="s">
        <v>505</v>
      </c>
      <c r="B222" s="472" t="s">
        <v>400</v>
      </c>
      <c r="C222" s="472" t="s">
        <v>131</v>
      </c>
      <c r="D222" s="472" t="s">
        <v>136</v>
      </c>
      <c r="G222" s="472" t="s">
        <v>2041</v>
      </c>
      <c r="H222" s="472" t="s">
        <v>14</v>
      </c>
      <c r="I222" s="472" t="s">
        <v>267</v>
      </c>
      <c r="J222" s="472" t="s">
        <v>666</v>
      </c>
      <c r="K222" s="472" t="s">
        <v>353</v>
      </c>
      <c r="L222" s="472" t="s">
        <v>159</v>
      </c>
      <c r="AC222" s="472">
        <v>24</v>
      </c>
      <c r="AD222" s="472">
        <v>31</v>
      </c>
      <c r="AI222" s="472">
        <v>17</v>
      </c>
      <c r="AJ222" s="472">
        <v>30</v>
      </c>
    </row>
    <row r="223" spans="1:58" x14ac:dyDescent="0.2">
      <c r="A223" s="472" t="s">
        <v>505</v>
      </c>
      <c r="B223" s="472" t="s">
        <v>400</v>
      </c>
      <c r="C223" s="472" t="s">
        <v>131</v>
      </c>
      <c r="D223" s="472" t="s">
        <v>136</v>
      </c>
      <c r="G223" s="472" t="s">
        <v>2041</v>
      </c>
      <c r="H223" s="472" t="s">
        <v>14</v>
      </c>
      <c r="I223" s="472" t="s">
        <v>319</v>
      </c>
      <c r="J223" s="472" t="s">
        <v>667</v>
      </c>
      <c r="K223" s="472" t="s">
        <v>353</v>
      </c>
      <c r="L223" s="472" t="s">
        <v>159</v>
      </c>
      <c r="AC223" s="472">
        <v>7</v>
      </c>
      <c r="AD223" s="472">
        <v>31</v>
      </c>
      <c r="AI223" s="472">
        <v>16</v>
      </c>
      <c r="AJ223" s="472">
        <v>30</v>
      </c>
    </row>
    <row r="224" spans="1:58" x14ac:dyDescent="0.2">
      <c r="A224" s="472" t="s">
        <v>655</v>
      </c>
      <c r="B224" s="472" t="s">
        <v>400</v>
      </c>
      <c r="C224" s="472" t="s">
        <v>131</v>
      </c>
      <c r="D224" s="472" t="s">
        <v>136</v>
      </c>
      <c r="G224" s="472" t="s">
        <v>2041</v>
      </c>
      <c r="H224" s="472" t="s">
        <v>14</v>
      </c>
      <c r="I224" s="472" t="s">
        <v>248</v>
      </c>
      <c r="J224" s="472" t="s">
        <v>666</v>
      </c>
      <c r="K224" s="472" t="s">
        <v>160</v>
      </c>
      <c r="L224" s="472" t="s">
        <v>159</v>
      </c>
      <c r="N224" s="472">
        <v>5.0999999999999996</v>
      </c>
      <c r="O224" s="472">
        <v>1.85</v>
      </c>
      <c r="P224" s="472">
        <v>31</v>
      </c>
      <c r="W224" s="472">
        <v>6.06</v>
      </c>
      <c r="X224" s="472">
        <v>1.22</v>
      </c>
      <c r="Y224" s="472">
        <v>33</v>
      </c>
    </row>
    <row r="225" spans="1:25" x14ac:dyDescent="0.2">
      <c r="A225" s="472" t="s">
        <v>655</v>
      </c>
      <c r="B225" s="472" t="s">
        <v>400</v>
      </c>
      <c r="C225" s="472" t="s">
        <v>131</v>
      </c>
      <c r="D225" s="472" t="s">
        <v>136</v>
      </c>
      <c r="G225" s="472" t="s">
        <v>2041</v>
      </c>
      <c r="H225" s="472" t="s">
        <v>14</v>
      </c>
      <c r="I225" s="472" t="s">
        <v>248</v>
      </c>
      <c r="J225" s="472" t="s">
        <v>666</v>
      </c>
      <c r="K225" s="472" t="s">
        <v>163</v>
      </c>
      <c r="L225" s="472" t="s">
        <v>159</v>
      </c>
      <c r="N225" s="472">
        <v>6.32</v>
      </c>
      <c r="O225" s="472">
        <v>0.7</v>
      </c>
      <c r="P225" s="472">
        <v>31</v>
      </c>
      <c r="W225" s="472">
        <v>4.6100000000000003</v>
      </c>
      <c r="X225" s="472">
        <v>1.73</v>
      </c>
      <c r="Y225" s="472">
        <v>33</v>
      </c>
    </row>
    <row r="226" spans="1:25" x14ac:dyDescent="0.2">
      <c r="A226" s="472" t="s">
        <v>655</v>
      </c>
      <c r="B226" s="472" t="s">
        <v>400</v>
      </c>
      <c r="C226" s="472" t="s">
        <v>131</v>
      </c>
      <c r="D226" s="472" t="s">
        <v>136</v>
      </c>
      <c r="G226" s="472" t="s">
        <v>2041</v>
      </c>
      <c r="H226" s="472" t="s">
        <v>14</v>
      </c>
      <c r="I226" s="472" t="s">
        <v>248</v>
      </c>
      <c r="J226" s="472" t="s">
        <v>666</v>
      </c>
      <c r="K226" s="472" t="s">
        <v>445</v>
      </c>
      <c r="L226" s="472" t="s">
        <v>12</v>
      </c>
      <c r="N226" s="472">
        <v>6.1</v>
      </c>
      <c r="O226" s="472">
        <v>0.94</v>
      </c>
      <c r="P226" s="472">
        <v>31</v>
      </c>
      <c r="W226" s="472">
        <v>4.21</v>
      </c>
      <c r="X226" s="472">
        <v>1.81</v>
      </c>
      <c r="Y226" s="472">
        <v>33</v>
      </c>
    </row>
    <row r="227" spans="1:25" x14ac:dyDescent="0.2">
      <c r="A227" s="472" t="s">
        <v>505</v>
      </c>
      <c r="B227" s="472" t="s">
        <v>400</v>
      </c>
      <c r="C227" s="472" t="s">
        <v>131</v>
      </c>
      <c r="D227" s="472" t="s">
        <v>136</v>
      </c>
      <c r="G227" s="472" t="s">
        <v>512</v>
      </c>
      <c r="H227" s="472" t="s">
        <v>14</v>
      </c>
      <c r="I227" s="472" t="s">
        <v>333</v>
      </c>
      <c r="J227" s="472" t="s">
        <v>667</v>
      </c>
      <c r="K227" s="472" t="s">
        <v>160</v>
      </c>
      <c r="L227" s="472" t="s">
        <v>159</v>
      </c>
      <c r="N227" s="472">
        <v>3.87</v>
      </c>
      <c r="O227" s="472">
        <v>1.1499999999999999</v>
      </c>
      <c r="P227" s="472">
        <v>31</v>
      </c>
      <c r="W227" s="472">
        <v>3.42</v>
      </c>
      <c r="X227" s="472">
        <v>1.32</v>
      </c>
      <c r="Y227" s="472">
        <v>33</v>
      </c>
    </row>
    <row r="228" spans="1:25" x14ac:dyDescent="0.2">
      <c r="A228" s="472" t="s">
        <v>505</v>
      </c>
      <c r="B228" s="472" t="s">
        <v>400</v>
      </c>
      <c r="C228" s="472" t="s">
        <v>131</v>
      </c>
      <c r="D228" s="472" t="s">
        <v>136</v>
      </c>
      <c r="G228" s="472" t="s">
        <v>512</v>
      </c>
      <c r="H228" s="472" t="s">
        <v>14</v>
      </c>
      <c r="I228" s="472" t="s">
        <v>333</v>
      </c>
      <c r="J228" s="472" t="s">
        <v>667</v>
      </c>
      <c r="K228" s="472" t="s">
        <v>163</v>
      </c>
      <c r="L228" s="472" t="s">
        <v>159</v>
      </c>
      <c r="N228" s="472">
        <v>2.64</v>
      </c>
      <c r="O228" s="472">
        <v>1.23</v>
      </c>
      <c r="P228" s="472">
        <v>31</v>
      </c>
      <c r="W228" s="472">
        <v>3.33</v>
      </c>
      <c r="X228" s="472">
        <v>1.1100000000000001</v>
      </c>
      <c r="Y228" s="472">
        <v>33</v>
      </c>
    </row>
    <row r="229" spans="1:25" x14ac:dyDescent="0.2">
      <c r="A229" s="472" t="s">
        <v>505</v>
      </c>
      <c r="B229" s="472" t="s">
        <v>400</v>
      </c>
      <c r="C229" s="472" t="s">
        <v>131</v>
      </c>
      <c r="D229" s="472" t="s">
        <v>136</v>
      </c>
      <c r="G229" s="472" t="s">
        <v>474</v>
      </c>
      <c r="H229" s="472" t="s">
        <v>14</v>
      </c>
      <c r="I229" s="472" t="s">
        <v>595</v>
      </c>
      <c r="J229" s="472" t="s">
        <v>666</v>
      </c>
      <c r="K229" s="472" t="s">
        <v>161</v>
      </c>
      <c r="L229" s="472" t="s">
        <v>159</v>
      </c>
      <c r="N229" s="472">
        <v>26.7</v>
      </c>
      <c r="O229" s="472">
        <v>4.51</v>
      </c>
      <c r="P229" s="472">
        <v>31</v>
      </c>
      <c r="W229" s="472">
        <v>28.8</v>
      </c>
      <c r="X229" s="472">
        <v>5.42</v>
      </c>
      <c r="Y229" s="472">
        <v>33</v>
      </c>
    </row>
    <row r="230" spans="1:25" x14ac:dyDescent="0.2">
      <c r="A230" s="472" t="s">
        <v>505</v>
      </c>
      <c r="B230" s="472" t="s">
        <v>400</v>
      </c>
      <c r="C230" s="472" t="s">
        <v>131</v>
      </c>
      <c r="D230" s="472" t="s">
        <v>136</v>
      </c>
      <c r="G230" s="472" t="s">
        <v>474</v>
      </c>
      <c r="H230" s="472" t="s">
        <v>14</v>
      </c>
      <c r="I230" s="472" t="s">
        <v>595</v>
      </c>
      <c r="J230" s="472" t="s">
        <v>666</v>
      </c>
      <c r="K230" s="472" t="s">
        <v>160</v>
      </c>
      <c r="L230" s="472" t="s">
        <v>159</v>
      </c>
      <c r="N230" s="472">
        <v>32.299999999999997</v>
      </c>
      <c r="O230" s="472">
        <v>7.33</v>
      </c>
      <c r="P230" s="472">
        <v>31</v>
      </c>
      <c r="W230" s="472">
        <v>32.6</v>
      </c>
      <c r="X230" s="472">
        <v>6.08</v>
      </c>
      <c r="Y230" s="472">
        <v>33</v>
      </c>
    </row>
    <row r="231" spans="1:25" x14ac:dyDescent="0.2">
      <c r="A231" s="472" t="s">
        <v>505</v>
      </c>
      <c r="B231" s="472" t="s">
        <v>400</v>
      </c>
      <c r="C231" s="472" t="s">
        <v>131</v>
      </c>
      <c r="D231" s="472" t="s">
        <v>136</v>
      </c>
      <c r="G231" s="472" t="s">
        <v>474</v>
      </c>
      <c r="H231" s="472" t="s">
        <v>14</v>
      </c>
      <c r="I231" s="472" t="s">
        <v>595</v>
      </c>
      <c r="J231" s="472" t="s">
        <v>666</v>
      </c>
      <c r="K231" s="472" t="s">
        <v>163</v>
      </c>
      <c r="L231" s="472" t="s">
        <v>159</v>
      </c>
      <c r="N231" s="472">
        <v>34.799999999999997</v>
      </c>
      <c r="O231" s="472">
        <v>5.56</v>
      </c>
      <c r="P231" s="472">
        <v>31</v>
      </c>
      <c r="W231" s="472">
        <v>32.1</v>
      </c>
      <c r="X231" s="472">
        <v>6.45</v>
      </c>
      <c r="Y231" s="472">
        <v>33</v>
      </c>
    </row>
    <row r="232" spans="1:25" x14ac:dyDescent="0.2">
      <c r="A232" s="472" t="s">
        <v>655</v>
      </c>
      <c r="B232" s="472" t="s">
        <v>400</v>
      </c>
      <c r="C232" s="472" t="s">
        <v>131</v>
      </c>
      <c r="D232" s="472" t="s">
        <v>136</v>
      </c>
      <c r="G232" s="472" t="s">
        <v>474</v>
      </c>
      <c r="H232" s="472" t="s">
        <v>14</v>
      </c>
      <c r="I232" s="472" t="s">
        <v>595</v>
      </c>
      <c r="J232" s="472" t="s">
        <v>666</v>
      </c>
      <c r="K232" s="472" t="s">
        <v>445</v>
      </c>
      <c r="L232" s="472" t="s">
        <v>12</v>
      </c>
      <c r="N232" s="472">
        <v>34.9</v>
      </c>
      <c r="O232" s="472">
        <v>5.93</v>
      </c>
      <c r="P232" s="472">
        <v>31</v>
      </c>
      <c r="W232" s="472">
        <v>33.5</v>
      </c>
      <c r="X232" s="472">
        <v>5.56</v>
      </c>
      <c r="Y232" s="472">
        <v>33</v>
      </c>
    </row>
    <row r="233" spans="1:25" x14ac:dyDescent="0.2">
      <c r="A233" s="472" t="s">
        <v>505</v>
      </c>
      <c r="B233" s="472" t="s">
        <v>400</v>
      </c>
      <c r="C233" s="472" t="s">
        <v>131</v>
      </c>
      <c r="D233" s="472" t="s">
        <v>136</v>
      </c>
      <c r="G233" s="472" t="s">
        <v>512</v>
      </c>
      <c r="H233" s="472" t="s">
        <v>14</v>
      </c>
      <c r="I233" s="472" t="s">
        <v>440</v>
      </c>
      <c r="J233" s="472" t="s">
        <v>666</v>
      </c>
      <c r="K233" s="472" t="s">
        <v>160</v>
      </c>
      <c r="L233" s="472" t="s">
        <v>159</v>
      </c>
      <c r="N233" s="472">
        <v>4.6399999999999997</v>
      </c>
      <c r="O233" s="472">
        <v>1.17</v>
      </c>
      <c r="P233" s="472">
        <v>31</v>
      </c>
      <c r="W233" s="472">
        <v>5.21</v>
      </c>
      <c r="X233" s="472">
        <v>0.93</v>
      </c>
      <c r="Y233" s="472">
        <v>33</v>
      </c>
    </row>
    <row r="234" spans="1:25" x14ac:dyDescent="0.2">
      <c r="A234" s="472" t="s">
        <v>505</v>
      </c>
      <c r="B234" s="472" t="s">
        <v>400</v>
      </c>
      <c r="C234" s="472" t="s">
        <v>131</v>
      </c>
      <c r="D234" s="472" t="s">
        <v>136</v>
      </c>
      <c r="G234" s="472" t="s">
        <v>512</v>
      </c>
      <c r="H234" s="472" t="s">
        <v>14</v>
      </c>
      <c r="I234" s="472" t="s">
        <v>440</v>
      </c>
      <c r="J234" s="472" t="s">
        <v>666</v>
      </c>
      <c r="K234" s="472" t="s">
        <v>163</v>
      </c>
      <c r="L234" s="472" t="s">
        <v>159</v>
      </c>
      <c r="N234" s="472">
        <v>5.61</v>
      </c>
      <c r="O234" s="472">
        <v>0.56000000000000005</v>
      </c>
      <c r="P234" s="472">
        <v>31</v>
      </c>
      <c r="W234" s="472">
        <v>5.48</v>
      </c>
      <c r="X234" s="472">
        <v>0.71</v>
      </c>
      <c r="Y234" s="472">
        <v>33</v>
      </c>
    </row>
    <row r="235" spans="1:25" x14ac:dyDescent="0.2">
      <c r="A235" s="472" t="s">
        <v>655</v>
      </c>
      <c r="B235" s="472" t="s">
        <v>400</v>
      </c>
      <c r="C235" s="472" t="s">
        <v>131</v>
      </c>
      <c r="D235" s="472" t="s">
        <v>136</v>
      </c>
      <c r="G235" s="472" t="s">
        <v>512</v>
      </c>
      <c r="H235" s="472" t="s">
        <v>14</v>
      </c>
      <c r="I235" s="472" t="s">
        <v>440</v>
      </c>
      <c r="J235" s="472" t="s">
        <v>666</v>
      </c>
      <c r="K235" s="472" t="s">
        <v>445</v>
      </c>
      <c r="L235" s="472" t="s">
        <v>12</v>
      </c>
      <c r="N235" s="472">
        <v>5.68</v>
      </c>
      <c r="O235" s="472">
        <v>0.65</v>
      </c>
      <c r="P235" s="472">
        <v>31</v>
      </c>
      <c r="W235" s="472">
        <v>5.09</v>
      </c>
      <c r="X235" s="472">
        <v>0.8</v>
      </c>
      <c r="Y235" s="472">
        <v>33</v>
      </c>
    </row>
    <row r="236" spans="1:25" x14ac:dyDescent="0.2">
      <c r="A236" s="472" t="s">
        <v>505</v>
      </c>
      <c r="B236" s="472" t="s">
        <v>400</v>
      </c>
      <c r="C236" s="472" t="s">
        <v>131</v>
      </c>
      <c r="D236" s="472" t="s">
        <v>136</v>
      </c>
      <c r="G236" s="472" t="s">
        <v>513</v>
      </c>
      <c r="H236" s="472" t="s">
        <v>14</v>
      </c>
      <c r="I236" s="472" t="s">
        <v>792</v>
      </c>
      <c r="J236" s="472" t="s">
        <v>666</v>
      </c>
      <c r="K236" s="472" t="s">
        <v>160</v>
      </c>
      <c r="L236" s="472" t="s">
        <v>159</v>
      </c>
      <c r="N236" s="472">
        <v>106.7</v>
      </c>
      <c r="O236" s="472">
        <v>12.8</v>
      </c>
      <c r="P236" s="472">
        <v>31</v>
      </c>
      <c r="W236" s="472">
        <v>107.8</v>
      </c>
      <c r="X236" s="472">
        <v>15.9</v>
      </c>
      <c r="Y236" s="472">
        <v>33</v>
      </c>
    </row>
    <row r="237" spans="1:25" x14ac:dyDescent="0.2">
      <c r="A237" s="472" t="s">
        <v>505</v>
      </c>
      <c r="B237" s="472" t="s">
        <v>400</v>
      </c>
      <c r="C237" s="472" t="s">
        <v>131</v>
      </c>
      <c r="D237" s="472" t="s">
        <v>136</v>
      </c>
      <c r="G237" s="472" t="s">
        <v>513</v>
      </c>
      <c r="H237" s="472" t="s">
        <v>14</v>
      </c>
      <c r="I237" s="472" t="s">
        <v>792</v>
      </c>
      <c r="J237" s="472" t="s">
        <v>666</v>
      </c>
      <c r="K237" s="472" t="s">
        <v>163</v>
      </c>
      <c r="L237" s="472" t="s">
        <v>159</v>
      </c>
      <c r="N237" s="472">
        <v>109.2</v>
      </c>
      <c r="O237" s="472">
        <v>11.4</v>
      </c>
      <c r="P237" s="472">
        <v>31</v>
      </c>
      <c r="W237" s="472">
        <v>108.3</v>
      </c>
      <c r="X237" s="472">
        <v>12</v>
      </c>
      <c r="Y237" s="472">
        <v>33</v>
      </c>
    </row>
    <row r="238" spans="1:25" x14ac:dyDescent="0.2">
      <c r="A238" s="472" t="s">
        <v>655</v>
      </c>
      <c r="B238" s="472" t="s">
        <v>400</v>
      </c>
      <c r="C238" s="472" t="s">
        <v>131</v>
      </c>
      <c r="D238" s="472" t="s">
        <v>136</v>
      </c>
      <c r="G238" s="472" t="s">
        <v>513</v>
      </c>
      <c r="H238" s="472" t="s">
        <v>14</v>
      </c>
      <c r="I238" s="472" t="s">
        <v>792</v>
      </c>
      <c r="J238" s="472" t="s">
        <v>666</v>
      </c>
      <c r="K238" s="472" t="s">
        <v>445</v>
      </c>
      <c r="L238" s="472" t="s">
        <v>12</v>
      </c>
      <c r="N238" s="472">
        <v>84.4</v>
      </c>
      <c r="O238" s="472">
        <v>10.93</v>
      </c>
      <c r="P238" s="472">
        <v>31</v>
      </c>
      <c r="W238" s="472">
        <v>83.1</v>
      </c>
      <c r="X238" s="472">
        <v>14.99</v>
      </c>
      <c r="Y238" s="472">
        <v>33</v>
      </c>
    </row>
    <row r="239" spans="1:25" x14ac:dyDescent="0.2">
      <c r="A239" s="472" t="s">
        <v>505</v>
      </c>
      <c r="B239" s="472" t="s">
        <v>400</v>
      </c>
      <c r="C239" s="472" t="s">
        <v>131</v>
      </c>
      <c r="D239" s="472" t="s">
        <v>136</v>
      </c>
      <c r="G239" s="472" t="s">
        <v>513</v>
      </c>
      <c r="H239" s="472" t="s">
        <v>14</v>
      </c>
      <c r="I239" s="472" t="s">
        <v>793</v>
      </c>
      <c r="J239" s="472" t="s">
        <v>666</v>
      </c>
      <c r="K239" s="472" t="s">
        <v>160</v>
      </c>
      <c r="L239" s="472" t="s">
        <v>159</v>
      </c>
      <c r="N239" s="472">
        <v>111.7</v>
      </c>
      <c r="O239" s="472">
        <v>8.6999999999999993</v>
      </c>
      <c r="P239" s="472">
        <v>31</v>
      </c>
      <c r="W239" s="472">
        <v>104.5</v>
      </c>
      <c r="X239" s="472">
        <v>14</v>
      </c>
      <c r="Y239" s="472">
        <v>33</v>
      </c>
    </row>
    <row r="240" spans="1:25" x14ac:dyDescent="0.2">
      <c r="A240" s="472" t="s">
        <v>505</v>
      </c>
      <c r="B240" s="472" t="s">
        <v>400</v>
      </c>
      <c r="C240" s="472" t="s">
        <v>131</v>
      </c>
      <c r="D240" s="472" t="s">
        <v>136</v>
      </c>
      <c r="G240" s="472" t="s">
        <v>513</v>
      </c>
      <c r="H240" s="472" t="s">
        <v>14</v>
      </c>
      <c r="I240" s="472" t="s">
        <v>793</v>
      </c>
      <c r="J240" s="472" t="s">
        <v>666</v>
      </c>
      <c r="K240" s="472" t="s">
        <v>163</v>
      </c>
      <c r="L240" s="472" t="s">
        <v>159</v>
      </c>
      <c r="N240" s="472">
        <v>108.9</v>
      </c>
      <c r="O240" s="472">
        <v>11</v>
      </c>
      <c r="P240" s="472">
        <v>31</v>
      </c>
      <c r="W240" s="472">
        <v>106</v>
      </c>
      <c r="X240" s="472">
        <v>12.5</v>
      </c>
      <c r="Y240" s="472">
        <v>33</v>
      </c>
    </row>
    <row r="241" spans="1:58" x14ac:dyDescent="0.2">
      <c r="A241" s="472" t="s">
        <v>655</v>
      </c>
      <c r="B241" s="472" t="s">
        <v>400</v>
      </c>
      <c r="C241" s="472" t="s">
        <v>131</v>
      </c>
      <c r="D241" s="472" t="s">
        <v>136</v>
      </c>
      <c r="G241" s="472" t="s">
        <v>513</v>
      </c>
      <c r="H241" s="472" t="s">
        <v>14</v>
      </c>
      <c r="I241" s="472" t="s">
        <v>793</v>
      </c>
      <c r="J241" s="472" t="s">
        <v>666</v>
      </c>
      <c r="K241" s="472" t="s">
        <v>445</v>
      </c>
      <c r="L241" s="472" t="s">
        <v>12</v>
      </c>
      <c r="N241" s="472">
        <v>97.4</v>
      </c>
      <c r="O241" s="472">
        <v>13.07</v>
      </c>
      <c r="P241" s="472">
        <v>31</v>
      </c>
      <c r="W241" s="472">
        <v>93.1</v>
      </c>
      <c r="X241" s="472">
        <v>14</v>
      </c>
      <c r="Y241" s="472">
        <v>33</v>
      </c>
    </row>
    <row r="242" spans="1:58" s="470" customFormat="1" x14ac:dyDescent="0.2">
      <c r="A242" s="470" t="s">
        <v>516</v>
      </c>
      <c r="BC242" s="476"/>
      <c r="BD242" s="476"/>
      <c r="BE242" s="476"/>
      <c r="BF242" s="476"/>
    </row>
    <row r="243" spans="1:58" x14ac:dyDescent="0.2">
      <c r="A243" s="472" t="s">
        <v>516</v>
      </c>
      <c r="B243" s="472" t="s">
        <v>788</v>
      </c>
      <c r="C243" s="472" t="s">
        <v>131</v>
      </c>
      <c r="D243" s="472" t="s">
        <v>265</v>
      </c>
      <c r="G243" s="472" t="s">
        <v>504</v>
      </c>
      <c r="H243" s="472" t="s">
        <v>14</v>
      </c>
      <c r="I243" s="472" t="s">
        <v>332</v>
      </c>
      <c r="J243" s="472" t="s">
        <v>666</v>
      </c>
      <c r="K243" s="472" t="s">
        <v>130</v>
      </c>
      <c r="L243" s="472" t="s">
        <v>15</v>
      </c>
      <c r="N243" s="472">
        <v>3.54</v>
      </c>
      <c r="O243" s="472">
        <v>1.9</v>
      </c>
      <c r="P243" s="472">
        <v>42</v>
      </c>
      <c r="W243" s="472">
        <v>3.07</v>
      </c>
      <c r="X243" s="472">
        <v>1.67</v>
      </c>
      <c r="Y243" s="472">
        <v>33</v>
      </c>
    </row>
    <row r="244" spans="1:58" x14ac:dyDescent="0.2">
      <c r="A244" s="472" t="s">
        <v>516</v>
      </c>
      <c r="B244" s="472" t="s">
        <v>788</v>
      </c>
      <c r="C244" s="472" t="s">
        <v>131</v>
      </c>
      <c r="D244" s="472" t="s">
        <v>265</v>
      </c>
      <c r="G244" s="472" t="s">
        <v>504</v>
      </c>
      <c r="H244" s="472" t="s">
        <v>14</v>
      </c>
      <c r="I244" s="472" t="s">
        <v>332</v>
      </c>
      <c r="J244" s="472" t="s">
        <v>666</v>
      </c>
      <c r="K244" s="472" t="s">
        <v>157</v>
      </c>
      <c r="L244" s="472" t="s">
        <v>12</v>
      </c>
      <c r="N244" s="472">
        <v>4.1500000000000004</v>
      </c>
      <c r="O244" s="472">
        <v>1.88</v>
      </c>
      <c r="P244" s="472">
        <v>42</v>
      </c>
      <c r="W244" s="472">
        <v>5.29</v>
      </c>
      <c r="X244" s="472">
        <v>1.83</v>
      </c>
      <c r="Y244" s="472">
        <v>33</v>
      </c>
    </row>
    <row r="245" spans="1:58" x14ac:dyDescent="0.2">
      <c r="A245" s="472" t="s">
        <v>516</v>
      </c>
      <c r="B245" s="472" t="s">
        <v>788</v>
      </c>
      <c r="C245" s="472" t="s">
        <v>131</v>
      </c>
      <c r="D245" s="472" t="s">
        <v>265</v>
      </c>
      <c r="G245" s="472" t="s">
        <v>504</v>
      </c>
      <c r="H245" s="472" t="s">
        <v>14</v>
      </c>
      <c r="I245" s="472" t="s">
        <v>332</v>
      </c>
      <c r="J245" s="472" t="s">
        <v>666</v>
      </c>
      <c r="K245" s="472" t="s">
        <v>211</v>
      </c>
      <c r="L245" s="472" t="s">
        <v>110</v>
      </c>
      <c r="N245" s="472">
        <v>5.18</v>
      </c>
      <c r="O245" s="472">
        <v>2.04</v>
      </c>
      <c r="P245" s="472">
        <v>42</v>
      </c>
      <c r="W245" s="472">
        <v>5.96</v>
      </c>
      <c r="X245" s="472">
        <v>1.51</v>
      </c>
      <c r="Y245" s="472">
        <v>33</v>
      </c>
    </row>
    <row r="246" spans="1:58" s="470" customFormat="1" x14ac:dyDescent="0.2">
      <c r="A246" s="470" t="s">
        <v>539</v>
      </c>
      <c r="BC246" s="476"/>
      <c r="BD246" s="476"/>
      <c r="BE246" s="476"/>
      <c r="BF246" s="476"/>
    </row>
    <row r="247" spans="1:58" x14ac:dyDescent="0.2">
      <c r="A247" s="472" t="s">
        <v>518</v>
      </c>
      <c r="B247" s="472" t="s">
        <v>400</v>
      </c>
      <c r="C247" s="472" t="s">
        <v>131</v>
      </c>
      <c r="D247" s="472" t="s">
        <v>136</v>
      </c>
      <c r="G247" s="472" t="s">
        <v>525</v>
      </c>
      <c r="H247" s="472" t="s">
        <v>14</v>
      </c>
      <c r="I247" s="472" t="s">
        <v>2954</v>
      </c>
      <c r="J247" s="472" t="s">
        <v>666</v>
      </c>
      <c r="K247" s="472" t="s">
        <v>160</v>
      </c>
      <c r="L247" s="472" t="s">
        <v>12</v>
      </c>
      <c r="N247" s="472">
        <v>3.6</v>
      </c>
      <c r="O247" s="472">
        <v>0.4</v>
      </c>
      <c r="P247" s="472">
        <v>84</v>
      </c>
      <c r="W247" s="472">
        <v>3.3</v>
      </c>
      <c r="X247" s="472">
        <v>0.4</v>
      </c>
      <c r="Y247" s="472">
        <v>87</v>
      </c>
    </row>
    <row r="248" spans="1:58" x14ac:dyDescent="0.2">
      <c r="A248" s="472" t="s">
        <v>518</v>
      </c>
      <c r="B248" s="472" t="s">
        <v>400</v>
      </c>
      <c r="C248" s="472" t="s">
        <v>131</v>
      </c>
      <c r="D248" s="472" t="s">
        <v>136</v>
      </c>
      <c r="G248" s="472" t="s">
        <v>525</v>
      </c>
      <c r="H248" s="472" t="s">
        <v>14</v>
      </c>
      <c r="I248" s="472" t="s">
        <v>526</v>
      </c>
      <c r="J248" s="472" t="s">
        <v>666</v>
      </c>
      <c r="K248" s="472" t="s">
        <v>160</v>
      </c>
      <c r="L248" s="472" t="s">
        <v>12</v>
      </c>
      <c r="N248" s="472">
        <v>2.5</v>
      </c>
      <c r="O248" s="472">
        <v>0.4</v>
      </c>
      <c r="P248" s="472">
        <v>84</v>
      </c>
      <c r="W248" s="472">
        <v>2.5</v>
      </c>
      <c r="X248" s="472">
        <v>0.4</v>
      </c>
      <c r="Y248" s="472">
        <v>87</v>
      </c>
    </row>
    <row r="249" spans="1:58" x14ac:dyDescent="0.2">
      <c r="A249" s="472" t="s">
        <v>536</v>
      </c>
      <c r="B249" s="472" t="s">
        <v>400</v>
      </c>
      <c r="C249" s="472" t="s">
        <v>131</v>
      </c>
      <c r="D249" s="472" t="s">
        <v>136</v>
      </c>
      <c r="G249" s="472" t="s">
        <v>525</v>
      </c>
      <c r="H249" s="472" t="s">
        <v>14</v>
      </c>
      <c r="I249" s="472" t="s">
        <v>540</v>
      </c>
      <c r="J249" s="472" t="s">
        <v>666</v>
      </c>
      <c r="K249" s="472" t="s">
        <v>163</v>
      </c>
      <c r="L249" s="472" t="s">
        <v>110</v>
      </c>
      <c r="N249" s="472">
        <v>2.8</v>
      </c>
      <c r="O249" s="472">
        <v>0.4</v>
      </c>
      <c r="P249" s="472">
        <v>67</v>
      </c>
      <c r="W249" s="472">
        <v>2.7</v>
      </c>
      <c r="X249" s="472">
        <v>0.4</v>
      </c>
      <c r="Y249" s="472">
        <v>64</v>
      </c>
    </row>
    <row r="250" spans="1:58" x14ac:dyDescent="0.2">
      <c r="A250" s="472" t="s">
        <v>536</v>
      </c>
      <c r="B250" s="472" t="s">
        <v>400</v>
      </c>
      <c r="C250" s="472" t="s">
        <v>131</v>
      </c>
      <c r="D250" s="472" t="s">
        <v>136</v>
      </c>
      <c r="G250" s="472" t="s">
        <v>525</v>
      </c>
      <c r="H250" s="472" t="s">
        <v>14</v>
      </c>
      <c r="I250" s="472" t="s">
        <v>541</v>
      </c>
      <c r="J250" s="472" t="s">
        <v>666</v>
      </c>
      <c r="K250" s="472" t="s">
        <v>163</v>
      </c>
      <c r="L250" s="472" t="s">
        <v>110</v>
      </c>
      <c r="N250" s="472">
        <v>3.1</v>
      </c>
      <c r="O250" s="472">
        <v>0.3</v>
      </c>
      <c r="P250" s="472">
        <v>67</v>
      </c>
      <c r="W250" s="472">
        <v>3.1</v>
      </c>
      <c r="X250" s="472">
        <v>0.3</v>
      </c>
      <c r="Y250" s="472">
        <v>64</v>
      </c>
    </row>
    <row r="251" spans="1:58" x14ac:dyDescent="0.2">
      <c r="A251" s="472" t="s">
        <v>536</v>
      </c>
      <c r="B251" s="472" t="s">
        <v>400</v>
      </c>
      <c r="C251" s="472" t="s">
        <v>131</v>
      </c>
      <c r="D251" s="472" t="s">
        <v>136</v>
      </c>
      <c r="G251" s="472" t="s">
        <v>2211</v>
      </c>
      <c r="H251" s="472" t="s">
        <v>14</v>
      </c>
      <c r="I251" s="472" t="s">
        <v>542</v>
      </c>
      <c r="J251" s="472" t="s">
        <v>667</v>
      </c>
      <c r="K251" s="472" t="s">
        <v>163</v>
      </c>
      <c r="L251" s="472" t="s">
        <v>110</v>
      </c>
      <c r="N251" s="472">
        <v>34.700000000000003</v>
      </c>
      <c r="O251" s="472">
        <v>19.100000000000001</v>
      </c>
      <c r="P251" s="472">
        <v>67</v>
      </c>
      <c r="W251" s="472">
        <v>31.3</v>
      </c>
      <c r="X251" s="472">
        <v>18.399999999999999</v>
      </c>
      <c r="Y251" s="472">
        <v>64</v>
      </c>
    </row>
    <row r="252" spans="1:58" s="470" customFormat="1" x14ac:dyDescent="0.2">
      <c r="A252" s="470" t="s">
        <v>529</v>
      </c>
      <c r="BC252" s="476"/>
      <c r="BD252" s="476"/>
      <c r="BE252" s="476"/>
      <c r="BF252" s="476"/>
    </row>
    <row r="253" spans="1:58" x14ac:dyDescent="0.2">
      <c r="A253" s="472" t="s">
        <v>529</v>
      </c>
      <c r="B253" s="472" t="s">
        <v>787</v>
      </c>
      <c r="C253" s="472" t="s">
        <v>131</v>
      </c>
      <c r="D253" s="472" t="s">
        <v>136</v>
      </c>
      <c r="G253" s="472" t="s">
        <v>535</v>
      </c>
      <c r="H253" s="472" t="s">
        <v>14</v>
      </c>
      <c r="I253" s="472" t="s">
        <v>2954</v>
      </c>
      <c r="J253" s="472" t="s">
        <v>666</v>
      </c>
      <c r="K253" s="472" t="s">
        <v>162</v>
      </c>
      <c r="L253" s="472" t="s">
        <v>12</v>
      </c>
      <c r="N253" s="472">
        <v>9.5500000000000007</v>
      </c>
      <c r="O253" s="472">
        <v>1.77</v>
      </c>
      <c r="P253" s="472">
        <v>60</v>
      </c>
      <c r="W253" s="472">
        <v>8.8000000000000007</v>
      </c>
      <c r="X253" s="472">
        <v>1.86</v>
      </c>
      <c r="Y253" s="472">
        <v>57</v>
      </c>
    </row>
    <row r="254" spans="1:58" s="470" customFormat="1" x14ac:dyDescent="0.2">
      <c r="A254" s="470" t="s">
        <v>805</v>
      </c>
      <c r="BC254" s="476"/>
      <c r="BD254" s="476"/>
      <c r="BE254" s="476"/>
      <c r="BF254" s="476"/>
    </row>
    <row r="255" spans="1:58" x14ac:dyDescent="0.2">
      <c r="A255" s="472" t="s">
        <v>543</v>
      </c>
      <c r="B255" s="472" t="s">
        <v>265</v>
      </c>
      <c r="D255" s="472" t="s">
        <v>136</v>
      </c>
      <c r="G255" s="472" t="s">
        <v>2041</v>
      </c>
      <c r="H255" s="472" t="s">
        <v>14</v>
      </c>
      <c r="I255" s="472" t="s">
        <v>284</v>
      </c>
      <c r="J255" s="472" t="s">
        <v>667</v>
      </c>
      <c r="K255" s="472" t="s">
        <v>825</v>
      </c>
      <c r="L255" s="472" t="s">
        <v>12</v>
      </c>
      <c r="AC255" s="472">
        <v>28</v>
      </c>
      <c r="AD255" s="472">
        <v>49</v>
      </c>
      <c r="AI255" s="472">
        <v>29</v>
      </c>
      <c r="AJ255" s="472">
        <v>50</v>
      </c>
    </row>
    <row r="256" spans="1:58" x14ac:dyDescent="0.2">
      <c r="A256" s="472" t="s">
        <v>543</v>
      </c>
      <c r="B256" s="472" t="s">
        <v>265</v>
      </c>
      <c r="D256" s="472" t="s">
        <v>136</v>
      </c>
      <c r="G256" s="472" t="s">
        <v>2041</v>
      </c>
      <c r="H256" s="472" t="s">
        <v>14</v>
      </c>
      <c r="I256" s="472" t="s">
        <v>267</v>
      </c>
      <c r="J256" s="472" t="s">
        <v>666</v>
      </c>
      <c r="K256" s="472" t="s">
        <v>825</v>
      </c>
      <c r="L256" s="472" t="s">
        <v>12</v>
      </c>
      <c r="AC256" s="472">
        <v>28</v>
      </c>
      <c r="AD256" s="472">
        <v>49</v>
      </c>
      <c r="AI256" s="472">
        <v>19</v>
      </c>
      <c r="AJ256" s="472">
        <v>50</v>
      </c>
    </row>
    <row r="257" spans="1:58" x14ac:dyDescent="0.2">
      <c r="A257" s="472" t="s">
        <v>543</v>
      </c>
      <c r="B257" s="472" t="s">
        <v>265</v>
      </c>
      <c r="D257" s="472" t="s">
        <v>136</v>
      </c>
      <c r="G257" s="472" t="s">
        <v>2041</v>
      </c>
      <c r="H257" s="472" t="s">
        <v>14</v>
      </c>
      <c r="I257" s="472" t="s">
        <v>266</v>
      </c>
      <c r="J257" s="472" t="s">
        <v>667</v>
      </c>
      <c r="K257" s="472" t="s">
        <v>825</v>
      </c>
      <c r="L257" s="472" t="s">
        <v>12</v>
      </c>
      <c r="AC257" s="472">
        <v>9</v>
      </c>
      <c r="AD257" s="472">
        <v>49</v>
      </c>
      <c r="AI257" s="472">
        <v>21</v>
      </c>
      <c r="AJ257" s="472">
        <v>50</v>
      </c>
    </row>
    <row r="258" spans="1:58" x14ac:dyDescent="0.2">
      <c r="A258" s="472" t="s">
        <v>543</v>
      </c>
      <c r="B258" s="472" t="s">
        <v>265</v>
      </c>
      <c r="D258" s="472" t="s">
        <v>136</v>
      </c>
      <c r="G258" s="472" t="s">
        <v>2041</v>
      </c>
      <c r="H258" s="472" t="s">
        <v>14</v>
      </c>
      <c r="I258" s="472" t="s">
        <v>320</v>
      </c>
      <c r="J258" s="472" t="s">
        <v>667</v>
      </c>
      <c r="K258" s="472" t="s">
        <v>825</v>
      </c>
      <c r="L258" s="472" t="s">
        <v>12</v>
      </c>
      <c r="AC258" s="472">
        <v>12</v>
      </c>
      <c r="AD258" s="472">
        <v>49</v>
      </c>
      <c r="AI258" s="472">
        <v>10</v>
      </c>
      <c r="AJ258" s="472">
        <v>50</v>
      </c>
    </row>
    <row r="259" spans="1:58" x14ac:dyDescent="0.2">
      <c r="A259" s="472" t="s">
        <v>803</v>
      </c>
      <c r="B259" s="472" t="s">
        <v>265</v>
      </c>
      <c r="D259" s="472" t="s">
        <v>136</v>
      </c>
      <c r="G259" s="472" t="s">
        <v>2041</v>
      </c>
      <c r="H259" s="472" t="s">
        <v>14</v>
      </c>
      <c r="I259" s="472" t="s">
        <v>319</v>
      </c>
      <c r="J259" s="472" t="s">
        <v>667</v>
      </c>
      <c r="K259" s="472" t="s">
        <v>825</v>
      </c>
      <c r="L259" s="472" t="s">
        <v>12</v>
      </c>
      <c r="AC259" s="472">
        <v>21</v>
      </c>
      <c r="AD259" s="472">
        <v>49</v>
      </c>
      <c r="AI259" s="472">
        <v>31</v>
      </c>
      <c r="AJ259" s="472">
        <v>50</v>
      </c>
    </row>
    <row r="260" spans="1:58" s="470" customFormat="1" x14ac:dyDescent="0.2">
      <c r="A260" s="470" t="s">
        <v>546</v>
      </c>
      <c r="BC260" s="476"/>
      <c r="BD260" s="476"/>
      <c r="BE260" s="476"/>
      <c r="BF260" s="476"/>
    </row>
    <row r="261" spans="1:58" x14ac:dyDescent="0.2">
      <c r="A261" s="472" t="s">
        <v>546</v>
      </c>
      <c r="B261" s="472" t="s">
        <v>400</v>
      </c>
      <c r="D261" s="472" t="s">
        <v>136</v>
      </c>
      <c r="G261" s="472" t="s">
        <v>547</v>
      </c>
      <c r="H261" s="472" t="s">
        <v>14</v>
      </c>
      <c r="I261" s="472" t="s">
        <v>2954</v>
      </c>
      <c r="J261" s="472" t="s">
        <v>666</v>
      </c>
      <c r="K261" s="472" t="s">
        <v>160</v>
      </c>
      <c r="L261" s="472" t="s">
        <v>159</v>
      </c>
      <c r="N261" s="472">
        <v>7.7</v>
      </c>
      <c r="O261" s="472">
        <v>0.77</v>
      </c>
      <c r="P261" s="472">
        <v>36</v>
      </c>
      <c r="W261" s="472">
        <v>6.89</v>
      </c>
      <c r="X261" s="472">
        <v>1.2</v>
      </c>
      <c r="Y261" s="472">
        <v>33</v>
      </c>
    </row>
    <row r="262" spans="1:58" x14ac:dyDescent="0.2">
      <c r="A262" s="472" t="s">
        <v>546</v>
      </c>
      <c r="B262" s="472" t="s">
        <v>400</v>
      </c>
      <c r="D262" s="472" t="s">
        <v>136</v>
      </c>
      <c r="G262" s="472" t="s">
        <v>2041</v>
      </c>
      <c r="H262" s="472" t="s">
        <v>14</v>
      </c>
      <c r="I262" s="472" t="s">
        <v>2954</v>
      </c>
      <c r="J262" s="472" t="s">
        <v>666</v>
      </c>
      <c r="K262" s="472" t="s">
        <v>163</v>
      </c>
      <c r="L262" s="472" t="s">
        <v>12</v>
      </c>
      <c r="N262" s="472">
        <v>7.25</v>
      </c>
      <c r="O262" s="472">
        <v>1.06</v>
      </c>
      <c r="P262" s="472">
        <v>45</v>
      </c>
      <c r="W262" s="472">
        <v>6.67</v>
      </c>
      <c r="X262" s="472">
        <v>37</v>
      </c>
      <c r="Y262" s="472">
        <v>33</v>
      </c>
    </row>
    <row r="263" spans="1:58" s="470" customFormat="1" x14ac:dyDescent="0.2">
      <c r="A263" s="470" t="s">
        <v>553</v>
      </c>
      <c r="BC263" s="476"/>
      <c r="BD263" s="476"/>
      <c r="BE263" s="476"/>
      <c r="BF263" s="476"/>
    </row>
    <row r="264" spans="1:58" x14ac:dyDescent="0.2">
      <c r="A264" s="472" t="s">
        <v>553</v>
      </c>
      <c r="B264" s="472" t="s">
        <v>265</v>
      </c>
      <c r="D264" s="472" t="s">
        <v>136</v>
      </c>
      <c r="G264" s="472" t="s">
        <v>561</v>
      </c>
      <c r="H264" s="472" t="s">
        <v>14</v>
      </c>
      <c r="I264" s="472" t="s">
        <v>333</v>
      </c>
      <c r="J264" s="472" t="s">
        <v>667</v>
      </c>
      <c r="K264" s="472" t="s">
        <v>155</v>
      </c>
      <c r="L264" s="472" t="s">
        <v>12</v>
      </c>
      <c r="N264" s="472">
        <v>3.97</v>
      </c>
      <c r="O264" s="472">
        <v>0.96</v>
      </c>
      <c r="P264" s="472">
        <v>23</v>
      </c>
      <c r="W264" s="472">
        <v>3.33</v>
      </c>
      <c r="X264" s="472">
        <v>1.24</v>
      </c>
      <c r="Y264" s="472">
        <v>25</v>
      </c>
    </row>
    <row r="265" spans="1:58" x14ac:dyDescent="0.2">
      <c r="A265" s="472" t="s">
        <v>553</v>
      </c>
      <c r="B265" s="472" t="s">
        <v>265</v>
      </c>
      <c r="D265" s="472" t="s">
        <v>136</v>
      </c>
      <c r="G265" s="472" t="s">
        <v>561</v>
      </c>
      <c r="H265" s="472" t="s">
        <v>14</v>
      </c>
      <c r="I265" s="472" t="s">
        <v>2954</v>
      </c>
      <c r="J265" s="472" t="s">
        <v>666</v>
      </c>
      <c r="K265" s="472" t="s">
        <v>155</v>
      </c>
      <c r="L265" s="472" t="s">
        <v>12</v>
      </c>
      <c r="N265" s="472">
        <v>3.16</v>
      </c>
      <c r="O265" s="472">
        <v>1.1599999999999999</v>
      </c>
      <c r="P265" s="472">
        <v>23</v>
      </c>
      <c r="W265" s="472">
        <v>2.62</v>
      </c>
      <c r="X265" s="472">
        <v>1.02</v>
      </c>
      <c r="Y265" s="472">
        <v>25</v>
      </c>
    </row>
    <row r="266" spans="1:58" x14ac:dyDescent="0.2">
      <c r="A266" s="472" t="s">
        <v>553</v>
      </c>
      <c r="B266" s="472" t="s">
        <v>265</v>
      </c>
      <c r="D266" s="472" t="s">
        <v>136</v>
      </c>
      <c r="G266" s="472" t="s">
        <v>2211</v>
      </c>
      <c r="H266" s="472" t="s">
        <v>14</v>
      </c>
      <c r="I266" s="472" t="s">
        <v>542</v>
      </c>
      <c r="J266" s="472" t="s">
        <v>667</v>
      </c>
      <c r="K266" s="472" t="s">
        <v>155</v>
      </c>
      <c r="L266" s="472" t="s">
        <v>12</v>
      </c>
      <c r="N266" s="472">
        <v>11.65</v>
      </c>
      <c r="O266" s="472">
        <v>12.55</v>
      </c>
      <c r="P266" s="472">
        <v>23</v>
      </c>
      <c r="W266" s="472">
        <v>21.8</v>
      </c>
      <c r="X266" s="472">
        <v>16.420000000000002</v>
      </c>
      <c r="Y266" s="472">
        <v>25</v>
      </c>
    </row>
    <row r="267" spans="1:58" x14ac:dyDescent="0.2">
      <c r="A267" s="472" t="s">
        <v>553</v>
      </c>
      <c r="B267" s="472" t="s">
        <v>265</v>
      </c>
      <c r="D267" s="472" t="s">
        <v>136</v>
      </c>
      <c r="G267" s="472" t="s">
        <v>2205</v>
      </c>
      <c r="H267" s="472" t="s">
        <v>14</v>
      </c>
      <c r="I267" s="472" t="s">
        <v>560</v>
      </c>
      <c r="J267" s="472" t="s">
        <v>666</v>
      </c>
      <c r="K267" s="472" t="s">
        <v>155</v>
      </c>
      <c r="L267" s="472" t="s">
        <v>12</v>
      </c>
      <c r="N267" s="472">
        <v>5.6</v>
      </c>
      <c r="O267" s="472">
        <v>2.25</v>
      </c>
      <c r="P267" s="472">
        <v>23</v>
      </c>
      <c r="W267" s="472">
        <v>4.72</v>
      </c>
      <c r="X267" s="472">
        <v>2.48</v>
      </c>
      <c r="Y267" s="472">
        <v>25</v>
      </c>
    </row>
    <row r="268" spans="1:58" x14ac:dyDescent="0.2">
      <c r="A268" s="472" t="s">
        <v>553</v>
      </c>
      <c r="B268" s="472" t="s">
        <v>265</v>
      </c>
      <c r="D268" s="472" t="s">
        <v>136</v>
      </c>
      <c r="G268" s="472" t="s">
        <v>561</v>
      </c>
      <c r="H268" s="472" t="s">
        <v>14</v>
      </c>
      <c r="I268" s="472" t="s">
        <v>444</v>
      </c>
      <c r="J268" s="472" t="s">
        <v>666</v>
      </c>
      <c r="K268" s="472" t="s">
        <v>155</v>
      </c>
      <c r="L268" s="472" t="s">
        <v>12</v>
      </c>
      <c r="N268" s="472">
        <v>3.44</v>
      </c>
      <c r="O268" s="472">
        <v>1.33</v>
      </c>
      <c r="P268" s="472">
        <v>23</v>
      </c>
      <c r="W268" s="472">
        <v>2.93</v>
      </c>
      <c r="X268" s="472">
        <v>1.2</v>
      </c>
      <c r="Y268" s="472">
        <v>25</v>
      </c>
    </row>
    <row r="269" spans="1:58" s="470" customFormat="1" x14ac:dyDescent="0.2">
      <c r="A269" s="470" t="s">
        <v>562</v>
      </c>
      <c r="BC269" s="476"/>
      <c r="BD269" s="476"/>
      <c r="BE269" s="476"/>
      <c r="BF269" s="476"/>
    </row>
    <row r="270" spans="1:58" x14ac:dyDescent="0.2">
      <c r="A270" s="472" t="s">
        <v>562</v>
      </c>
      <c r="B270" s="472" t="s">
        <v>787</v>
      </c>
      <c r="D270" s="472" t="s">
        <v>137</v>
      </c>
      <c r="G270" s="472" t="s">
        <v>2075</v>
      </c>
      <c r="H270" s="472" t="s">
        <v>14</v>
      </c>
      <c r="I270" s="472" t="s">
        <v>2954</v>
      </c>
      <c r="J270" s="472" t="s">
        <v>666</v>
      </c>
      <c r="K270" s="472" t="s">
        <v>130</v>
      </c>
      <c r="L270" s="472" t="s">
        <v>15</v>
      </c>
      <c r="N270" s="472">
        <v>0.7</v>
      </c>
      <c r="O270" s="472">
        <v>0.08</v>
      </c>
      <c r="P270" s="472">
        <v>13</v>
      </c>
      <c r="W270" s="472">
        <v>0.6</v>
      </c>
      <c r="X270" s="472">
        <v>0.21</v>
      </c>
      <c r="Y270" s="472">
        <v>13</v>
      </c>
    </row>
    <row r="271" spans="1:58" x14ac:dyDescent="0.2">
      <c r="A271" s="472" t="s">
        <v>562</v>
      </c>
      <c r="B271" s="472" t="s">
        <v>787</v>
      </c>
      <c r="D271" s="472" t="s">
        <v>137</v>
      </c>
      <c r="G271" s="472" t="s">
        <v>2075</v>
      </c>
      <c r="H271" s="472" t="s">
        <v>14</v>
      </c>
      <c r="I271" s="472" t="s">
        <v>2954</v>
      </c>
      <c r="J271" s="472" t="s">
        <v>666</v>
      </c>
      <c r="K271" s="472" t="s">
        <v>157</v>
      </c>
      <c r="L271" s="472" t="s">
        <v>12</v>
      </c>
      <c r="N271" s="472">
        <v>0.73</v>
      </c>
      <c r="O271" s="472">
        <v>0.13</v>
      </c>
      <c r="P271" s="472">
        <v>13</v>
      </c>
      <c r="W271" s="472">
        <v>0.62</v>
      </c>
      <c r="X271" s="472">
        <v>0.15</v>
      </c>
      <c r="Y271" s="472">
        <v>13</v>
      </c>
    </row>
    <row r="272" spans="1:58" s="470" customFormat="1" x14ac:dyDescent="0.2">
      <c r="A272" s="470" t="s">
        <v>569</v>
      </c>
      <c r="BC272" s="476"/>
      <c r="BD272" s="476"/>
      <c r="BE272" s="476"/>
      <c r="BF272" s="476"/>
    </row>
    <row r="273" spans="1:58" x14ac:dyDescent="0.2">
      <c r="A273" s="472" t="s">
        <v>569</v>
      </c>
      <c r="B273" s="472" t="s">
        <v>473</v>
      </c>
      <c r="D273" s="472" t="s">
        <v>473</v>
      </c>
      <c r="G273" s="472" t="s">
        <v>513</v>
      </c>
      <c r="H273" s="472" t="s">
        <v>14</v>
      </c>
      <c r="I273" s="472" t="s">
        <v>515</v>
      </c>
      <c r="J273" s="472" t="s">
        <v>666</v>
      </c>
      <c r="K273" s="472" t="s">
        <v>571</v>
      </c>
      <c r="L273" s="472" t="s">
        <v>12</v>
      </c>
      <c r="N273" s="472">
        <v>103.6</v>
      </c>
      <c r="O273" s="472">
        <v>11.5</v>
      </c>
      <c r="P273" s="472">
        <v>50</v>
      </c>
      <c r="W273" s="472">
        <v>100</v>
      </c>
      <c r="X273" s="472">
        <v>12.4</v>
      </c>
      <c r="Y273" s="472">
        <v>50</v>
      </c>
    </row>
    <row r="274" spans="1:58" x14ac:dyDescent="0.2">
      <c r="A274" s="472" t="s">
        <v>569</v>
      </c>
      <c r="B274" s="472" t="s">
        <v>473</v>
      </c>
      <c r="D274" s="472" t="s">
        <v>473</v>
      </c>
      <c r="G274" s="472" t="s">
        <v>513</v>
      </c>
      <c r="H274" s="472" t="s">
        <v>14</v>
      </c>
      <c r="I274" s="472" t="s">
        <v>514</v>
      </c>
      <c r="J274" s="472" t="s">
        <v>666</v>
      </c>
      <c r="K274" s="472" t="s">
        <v>571</v>
      </c>
      <c r="L274" s="472" t="s">
        <v>12</v>
      </c>
      <c r="N274" s="472">
        <v>99.3</v>
      </c>
      <c r="O274" s="472">
        <v>14.8</v>
      </c>
      <c r="P274" s="472">
        <v>50</v>
      </c>
      <c r="W274" s="472">
        <v>100.4</v>
      </c>
      <c r="X274" s="472">
        <v>14.3</v>
      </c>
      <c r="Y274" s="472">
        <v>50</v>
      </c>
    </row>
    <row r="275" spans="1:58" x14ac:dyDescent="0.2">
      <c r="A275" s="472" t="s">
        <v>569</v>
      </c>
      <c r="B275" s="472" t="s">
        <v>473</v>
      </c>
      <c r="D275" s="472" t="s">
        <v>473</v>
      </c>
      <c r="G275" s="472" t="s">
        <v>572</v>
      </c>
      <c r="H275" s="472" t="s">
        <v>14</v>
      </c>
      <c r="I275" s="472" t="s">
        <v>332</v>
      </c>
      <c r="J275" s="472" t="s">
        <v>666</v>
      </c>
      <c r="K275" s="472" t="s">
        <v>571</v>
      </c>
      <c r="L275" s="472" t="s">
        <v>12</v>
      </c>
      <c r="N275" s="472">
        <v>59.5</v>
      </c>
      <c r="O275" s="472">
        <v>6.1</v>
      </c>
      <c r="P275" s="472">
        <v>50</v>
      </c>
      <c r="W275" s="472">
        <v>59.4</v>
      </c>
      <c r="X275" s="472">
        <v>6</v>
      </c>
      <c r="Y275" s="472">
        <v>50</v>
      </c>
    </row>
    <row r="276" spans="1:58" x14ac:dyDescent="0.2">
      <c r="A276" s="472" t="s">
        <v>569</v>
      </c>
      <c r="B276" s="472" t="s">
        <v>473</v>
      </c>
      <c r="D276" s="472" t="s">
        <v>473</v>
      </c>
      <c r="G276" s="472" t="s">
        <v>474</v>
      </c>
      <c r="H276" s="472" t="s">
        <v>14</v>
      </c>
      <c r="I276" s="472" t="s">
        <v>595</v>
      </c>
      <c r="J276" s="472" t="s">
        <v>666</v>
      </c>
      <c r="K276" s="472" t="s">
        <v>571</v>
      </c>
      <c r="L276" s="472" t="s">
        <v>12</v>
      </c>
      <c r="N276" s="472">
        <v>38.5</v>
      </c>
      <c r="O276" s="472">
        <v>4.4000000000000004</v>
      </c>
      <c r="P276" s="472">
        <v>50</v>
      </c>
      <c r="W276" s="472">
        <v>37</v>
      </c>
      <c r="X276" s="472">
        <v>5.2</v>
      </c>
      <c r="Y276" s="472">
        <v>50</v>
      </c>
    </row>
    <row r="277" spans="1:58" s="470" customFormat="1" x14ac:dyDescent="0.2">
      <c r="A277" s="470" t="s">
        <v>573</v>
      </c>
      <c r="BC277" s="476"/>
      <c r="BD277" s="476"/>
      <c r="BE277" s="476"/>
      <c r="BF277" s="476"/>
    </row>
    <row r="278" spans="1:58" x14ac:dyDescent="0.2">
      <c r="A278" s="472" t="s">
        <v>573</v>
      </c>
      <c r="B278" s="472" t="s">
        <v>788</v>
      </c>
      <c r="C278" s="472" t="s">
        <v>400</v>
      </c>
      <c r="D278" s="472" t="s">
        <v>138</v>
      </c>
      <c r="G278" s="472" t="s">
        <v>581</v>
      </c>
      <c r="H278" s="472" t="s">
        <v>14</v>
      </c>
      <c r="I278" s="472" t="s">
        <v>582</v>
      </c>
      <c r="J278" s="472" t="s">
        <v>666</v>
      </c>
      <c r="K278" s="472" t="s">
        <v>130</v>
      </c>
      <c r="L278" s="472" t="s">
        <v>15</v>
      </c>
      <c r="N278" s="472">
        <v>4.17</v>
      </c>
      <c r="O278" s="472">
        <v>3.16</v>
      </c>
      <c r="P278" s="472">
        <v>23</v>
      </c>
      <c r="Q278" s="472">
        <v>3.18</v>
      </c>
      <c r="R278" s="472">
        <v>2.41</v>
      </c>
      <c r="S278" s="472">
        <v>34</v>
      </c>
      <c r="W278" s="472">
        <v>3.6</v>
      </c>
      <c r="X278" s="472">
        <v>2.62</v>
      </c>
      <c r="Y278" s="472">
        <v>30</v>
      </c>
    </row>
    <row r="279" spans="1:58" x14ac:dyDescent="0.2">
      <c r="A279" s="472" t="s">
        <v>573</v>
      </c>
      <c r="B279" s="472" t="s">
        <v>788</v>
      </c>
      <c r="C279" s="472" t="s">
        <v>400</v>
      </c>
      <c r="D279" s="472" t="s">
        <v>138</v>
      </c>
      <c r="G279" s="472" t="s">
        <v>581</v>
      </c>
      <c r="H279" s="472" t="s">
        <v>14</v>
      </c>
      <c r="I279" s="472" t="s">
        <v>582</v>
      </c>
      <c r="J279" s="472" t="s">
        <v>666</v>
      </c>
      <c r="K279" s="472" t="s">
        <v>163</v>
      </c>
      <c r="L279" s="472" t="s">
        <v>12</v>
      </c>
      <c r="N279" s="472">
        <v>1.7</v>
      </c>
      <c r="O279" s="472">
        <v>2.08</v>
      </c>
      <c r="P279" s="472">
        <v>23</v>
      </c>
      <c r="Q279" s="472">
        <v>2.38</v>
      </c>
      <c r="R279" s="472">
        <v>1.42</v>
      </c>
      <c r="S279" s="472">
        <v>34</v>
      </c>
      <c r="W279" s="472">
        <v>3</v>
      </c>
      <c r="X279" s="472">
        <v>2.78</v>
      </c>
      <c r="Y279" s="472">
        <v>30</v>
      </c>
    </row>
    <row r="280" spans="1:58" x14ac:dyDescent="0.2">
      <c r="A280" s="472" t="s">
        <v>573</v>
      </c>
      <c r="B280" s="472" t="s">
        <v>788</v>
      </c>
      <c r="C280" s="472" t="s">
        <v>400</v>
      </c>
      <c r="D280" s="472" t="s">
        <v>138</v>
      </c>
      <c r="G280" s="472" t="s">
        <v>583</v>
      </c>
      <c r="H280" s="472" t="s">
        <v>14</v>
      </c>
      <c r="I280" s="472" t="s">
        <v>248</v>
      </c>
      <c r="J280" s="472" t="s">
        <v>666</v>
      </c>
      <c r="K280" s="472" t="s">
        <v>130</v>
      </c>
      <c r="L280" s="472" t="s">
        <v>15</v>
      </c>
      <c r="N280" s="472">
        <v>2.2200000000000002</v>
      </c>
      <c r="O280" s="472">
        <v>1.17</v>
      </c>
      <c r="P280" s="472">
        <v>23</v>
      </c>
      <c r="Q280" s="472">
        <v>2.5</v>
      </c>
      <c r="R280" s="472">
        <v>1.19</v>
      </c>
      <c r="S280" s="472">
        <v>34</v>
      </c>
      <c r="W280" s="472">
        <v>2.33</v>
      </c>
      <c r="X280" s="472">
        <v>1.27</v>
      </c>
      <c r="Y280" s="472">
        <v>30</v>
      </c>
    </row>
    <row r="281" spans="1:58" x14ac:dyDescent="0.2">
      <c r="A281" s="472" t="s">
        <v>573</v>
      </c>
      <c r="B281" s="472" t="s">
        <v>788</v>
      </c>
      <c r="C281" s="472" t="s">
        <v>400</v>
      </c>
      <c r="D281" s="472" t="s">
        <v>138</v>
      </c>
      <c r="G281" s="472" t="s">
        <v>583</v>
      </c>
      <c r="H281" s="472" t="s">
        <v>14</v>
      </c>
      <c r="I281" s="472" t="s">
        <v>248</v>
      </c>
      <c r="J281" s="472" t="s">
        <v>666</v>
      </c>
      <c r="K281" s="472" t="s">
        <v>163</v>
      </c>
      <c r="L281" s="472" t="s">
        <v>12</v>
      </c>
      <c r="N281" s="472">
        <v>3.91</v>
      </c>
      <c r="O281" s="472">
        <v>0.95</v>
      </c>
      <c r="P281" s="472">
        <v>23</v>
      </c>
      <c r="Q281" s="472">
        <v>3.15</v>
      </c>
      <c r="R281" s="472">
        <v>1.23</v>
      </c>
      <c r="S281" s="472">
        <v>34</v>
      </c>
      <c r="W281" s="472">
        <v>3.23</v>
      </c>
      <c r="X281" s="472">
        <v>1.04</v>
      </c>
      <c r="Y281" s="472">
        <v>30</v>
      </c>
    </row>
    <row r="282" spans="1:58" s="470" customFormat="1" x14ac:dyDescent="0.2">
      <c r="A282" s="470" t="s">
        <v>817</v>
      </c>
      <c r="AL282" s="470" t="s">
        <v>820</v>
      </c>
      <c r="BC282" s="476"/>
      <c r="BD282" s="476"/>
      <c r="BE282" s="476"/>
      <c r="BF282" s="476"/>
    </row>
    <row r="283" spans="1:58" x14ac:dyDescent="0.2">
      <c r="A283" s="472" t="s">
        <v>584</v>
      </c>
      <c r="B283" s="472" t="s">
        <v>400</v>
      </c>
      <c r="D283" s="472" t="s">
        <v>136</v>
      </c>
      <c r="G283" s="472" t="s">
        <v>474</v>
      </c>
      <c r="H283" s="472" t="s">
        <v>14</v>
      </c>
      <c r="I283" s="472" t="s">
        <v>2954</v>
      </c>
      <c r="J283" s="472" t="s">
        <v>666</v>
      </c>
      <c r="K283" s="472" t="s">
        <v>158</v>
      </c>
      <c r="L283" s="472" t="s">
        <v>110</v>
      </c>
      <c r="AL283" s="472">
        <v>-0.70551398925905262</v>
      </c>
      <c r="AM283" s="472">
        <v>0.3017349727849265</v>
      </c>
      <c r="BC283" s="473">
        <v>4.54</v>
      </c>
      <c r="BD283" s="473">
        <v>-0.156</v>
      </c>
      <c r="BE283" s="473">
        <v>7.24</v>
      </c>
      <c r="BF283" s="473" t="s">
        <v>816</v>
      </c>
    </row>
    <row r="284" spans="1:58" x14ac:dyDescent="0.2">
      <c r="A284" s="472" t="s">
        <v>584</v>
      </c>
      <c r="B284" s="472" t="s">
        <v>400</v>
      </c>
      <c r="D284" s="472" t="s">
        <v>136</v>
      </c>
      <c r="G284" s="472" t="s">
        <v>474</v>
      </c>
      <c r="H284" s="472" t="s">
        <v>14</v>
      </c>
      <c r="I284" s="472" t="s">
        <v>2954</v>
      </c>
      <c r="J284" s="472" t="s">
        <v>666</v>
      </c>
      <c r="K284" s="472" t="s">
        <v>830</v>
      </c>
      <c r="L284" s="472" t="s">
        <v>110</v>
      </c>
      <c r="AL284" s="472">
        <v>-0.37564476328159807</v>
      </c>
      <c r="AM284" s="472">
        <v>0.2956430278481138</v>
      </c>
      <c r="BC284" s="473">
        <v>2.1800000000000002</v>
      </c>
      <c r="BD284" s="473">
        <v>-1.1100000000000001</v>
      </c>
      <c r="BE284" s="473">
        <v>5.56</v>
      </c>
      <c r="BF284" s="473" t="s">
        <v>816</v>
      </c>
    </row>
    <row r="285" spans="1:58" x14ac:dyDescent="0.2">
      <c r="A285" s="472" t="s">
        <v>584</v>
      </c>
      <c r="B285" s="472" t="s">
        <v>400</v>
      </c>
      <c r="D285" s="472" t="s">
        <v>136</v>
      </c>
      <c r="G285" s="472" t="s">
        <v>592</v>
      </c>
      <c r="H285" s="472" t="s">
        <v>14</v>
      </c>
      <c r="I285" s="472" t="s">
        <v>792</v>
      </c>
      <c r="J285" s="472" t="s">
        <v>666</v>
      </c>
      <c r="K285" s="472" t="s">
        <v>158</v>
      </c>
      <c r="L285" s="472" t="s">
        <v>110</v>
      </c>
      <c r="AL285" s="472">
        <v>-0.19722846833301194</v>
      </c>
      <c r="AM285" s="472">
        <v>0.28934810180912401</v>
      </c>
      <c r="BC285" s="473">
        <v>3.01</v>
      </c>
      <c r="BD285" s="473">
        <v>-5.62</v>
      </c>
      <c r="BE285" s="473">
        <v>11.65</v>
      </c>
      <c r="BF285" s="473" t="s">
        <v>814</v>
      </c>
    </row>
    <row r="286" spans="1:58" x14ac:dyDescent="0.2">
      <c r="A286" s="472" t="s">
        <v>584</v>
      </c>
      <c r="B286" s="472" t="s">
        <v>400</v>
      </c>
      <c r="D286" s="472" t="s">
        <v>136</v>
      </c>
      <c r="G286" s="472" t="s">
        <v>592</v>
      </c>
      <c r="H286" s="472" t="s">
        <v>14</v>
      </c>
      <c r="I286" s="472" t="s">
        <v>792</v>
      </c>
      <c r="J286" s="472" t="s">
        <v>666</v>
      </c>
      <c r="K286" s="472" t="s">
        <v>830</v>
      </c>
      <c r="L286" s="472" t="s">
        <v>110</v>
      </c>
      <c r="AL286" s="472">
        <v>-0.19487133027801903</v>
      </c>
      <c r="AM286" s="472">
        <v>0.30253733771001223</v>
      </c>
      <c r="BC286" s="473">
        <v>2.66</v>
      </c>
      <c r="BD286" s="473">
        <v>-5.42</v>
      </c>
      <c r="BE286" s="473">
        <v>10.73</v>
      </c>
      <c r="BF286" s="473" t="s">
        <v>815</v>
      </c>
    </row>
    <row r="287" spans="1:58" s="470" customFormat="1" x14ac:dyDescent="0.2">
      <c r="A287" s="470" t="s">
        <v>845</v>
      </c>
      <c r="AL287" s="470" t="s">
        <v>820</v>
      </c>
      <c r="BC287" s="476"/>
      <c r="BD287" s="476"/>
      <c r="BE287" s="476"/>
      <c r="BF287" s="476"/>
    </row>
    <row r="288" spans="1:58" x14ac:dyDescent="0.2">
      <c r="A288" s="472" t="s">
        <v>593</v>
      </c>
      <c r="B288" s="472" t="s">
        <v>400</v>
      </c>
      <c r="D288" s="472" t="s">
        <v>136</v>
      </c>
      <c r="G288" s="472" t="s">
        <v>2069</v>
      </c>
      <c r="H288" s="472" t="s">
        <v>14</v>
      </c>
      <c r="I288" s="472" t="s">
        <v>2954</v>
      </c>
      <c r="J288" s="472" t="s">
        <v>666</v>
      </c>
      <c r="K288" s="472" t="s">
        <v>445</v>
      </c>
      <c r="L288" s="472" t="s">
        <v>12</v>
      </c>
      <c r="AL288" s="472">
        <v>-0.20512712313109829</v>
      </c>
      <c r="AM288" s="472">
        <v>0.10214746890758802</v>
      </c>
      <c r="BC288" s="473">
        <v>1.32</v>
      </c>
      <c r="BD288" s="473">
        <v>0.03</v>
      </c>
      <c r="BE288" s="473">
        <v>2.6</v>
      </c>
    </row>
    <row r="289" spans="1:58" x14ac:dyDescent="0.2">
      <c r="A289" s="472" t="s">
        <v>599</v>
      </c>
      <c r="B289" s="472" t="s">
        <v>400</v>
      </c>
      <c r="D289" s="472" t="s">
        <v>136</v>
      </c>
      <c r="G289" s="472" t="s">
        <v>2069</v>
      </c>
      <c r="H289" s="472" t="s">
        <v>14</v>
      </c>
      <c r="I289" s="472" t="s">
        <v>2954</v>
      </c>
      <c r="J289" s="472" t="s">
        <v>666</v>
      </c>
      <c r="K289" s="472" t="s">
        <v>445</v>
      </c>
      <c r="L289" s="472" t="s">
        <v>110</v>
      </c>
      <c r="N289" s="472">
        <v>100.51</v>
      </c>
      <c r="O289" s="472">
        <v>10.08</v>
      </c>
      <c r="P289" s="472">
        <v>196</v>
      </c>
      <c r="W289" s="472">
        <v>98.66</v>
      </c>
      <c r="X289" s="472">
        <v>10.02</v>
      </c>
      <c r="Y289" s="472">
        <v>211</v>
      </c>
    </row>
    <row r="290" spans="1:58" x14ac:dyDescent="0.2">
      <c r="A290" s="472" t="s">
        <v>593</v>
      </c>
      <c r="B290" s="472" t="s">
        <v>400</v>
      </c>
      <c r="D290" s="472" t="s">
        <v>136</v>
      </c>
      <c r="G290" s="472" t="s">
        <v>474</v>
      </c>
      <c r="H290" s="472" t="s">
        <v>14</v>
      </c>
      <c r="I290" s="472" t="s">
        <v>595</v>
      </c>
      <c r="J290" s="472" t="s">
        <v>666</v>
      </c>
      <c r="K290" s="487" t="s">
        <v>826</v>
      </c>
      <c r="L290" s="472" t="s">
        <v>12</v>
      </c>
      <c r="AL290" s="472">
        <v>-0.1701047172878678</v>
      </c>
      <c r="AM290" s="472">
        <v>0.10206454062725644</v>
      </c>
      <c r="BC290" s="473">
        <v>0.69</v>
      </c>
      <c r="BD290" s="473">
        <v>-0.12</v>
      </c>
      <c r="BE290" s="473">
        <v>1.5</v>
      </c>
    </row>
    <row r="291" spans="1:58" x14ac:dyDescent="0.2">
      <c r="A291" s="472" t="s">
        <v>599</v>
      </c>
      <c r="B291" s="472" t="s">
        <v>400</v>
      </c>
      <c r="D291" s="472" t="s">
        <v>136</v>
      </c>
      <c r="G291" s="472" t="s">
        <v>474</v>
      </c>
      <c r="H291" s="472" t="s">
        <v>14</v>
      </c>
      <c r="I291" s="472" t="s">
        <v>595</v>
      </c>
      <c r="J291" s="472" t="s">
        <v>666</v>
      </c>
      <c r="K291" s="472" t="s">
        <v>445</v>
      </c>
      <c r="L291" s="472" t="s">
        <v>110</v>
      </c>
      <c r="N291" s="472">
        <v>25.32</v>
      </c>
      <c r="O291" s="472">
        <v>3.22</v>
      </c>
      <c r="P291" s="472">
        <v>196</v>
      </c>
      <c r="W291" s="472">
        <v>25.09</v>
      </c>
      <c r="X291" s="472">
        <v>3.2</v>
      </c>
      <c r="Y291" s="472">
        <v>211</v>
      </c>
    </row>
    <row r="292" spans="1:58" x14ac:dyDescent="0.2">
      <c r="A292" s="472" t="s">
        <v>593</v>
      </c>
      <c r="B292" s="472" t="s">
        <v>400</v>
      </c>
      <c r="D292" s="472" t="s">
        <v>136</v>
      </c>
      <c r="G292" s="472" t="s">
        <v>243</v>
      </c>
      <c r="H292" s="472" t="s">
        <v>11</v>
      </c>
      <c r="I292" s="472" t="s">
        <v>269</v>
      </c>
      <c r="J292" s="472" t="s">
        <v>667</v>
      </c>
      <c r="K292" s="472" t="s">
        <v>445</v>
      </c>
      <c r="L292" s="472" t="s">
        <v>12</v>
      </c>
      <c r="AL292" s="472">
        <v>8.0080593407454936E-2</v>
      </c>
      <c r="AM292" s="472">
        <v>0.10192225634395416</v>
      </c>
      <c r="BC292" s="473">
        <v>-1.56</v>
      </c>
      <c r="BD292" s="473">
        <v>-5.45</v>
      </c>
      <c r="BE292" s="473">
        <v>2.33</v>
      </c>
    </row>
    <row r="293" spans="1:58" x14ac:dyDescent="0.2">
      <c r="A293" s="472" t="s">
        <v>599</v>
      </c>
      <c r="B293" s="472" t="s">
        <v>400</v>
      </c>
      <c r="D293" s="472" t="s">
        <v>136</v>
      </c>
      <c r="G293" s="472" t="s">
        <v>243</v>
      </c>
      <c r="H293" s="472" t="s">
        <v>11</v>
      </c>
      <c r="I293" s="472" t="s">
        <v>269</v>
      </c>
      <c r="J293" s="472" t="s">
        <v>667</v>
      </c>
      <c r="K293" s="472" t="s">
        <v>445</v>
      </c>
      <c r="L293" s="472" t="s">
        <v>110</v>
      </c>
      <c r="N293" s="472">
        <v>12.16</v>
      </c>
      <c r="O293" s="472">
        <v>7.14</v>
      </c>
      <c r="P293" s="472">
        <v>196</v>
      </c>
      <c r="W293" s="472">
        <v>12.2</v>
      </c>
      <c r="X293" s="472">
        <v>7.12</v>
      </c>
      <c r="Y293" s="472">
        <v>211</v>
      </c>
    </row>
    <row r="294" spans="1:58" x14ac:dyDescent="0.2">
      <c r="A294" s="472" t="s">
        <v>765</v>
      </c>
      <c r="B294" s="472" t="s">
        <v>400</v>
      </c>
      <c r="D294" s="472" t="s">
        <v>136</v>
      </c>
      <c r="G294" s="472" t="s">
        <v>243</v>
      </c>
      <c r="H294" s="472" t="s">
        <v>11</v>
      </c>
      <c r="I294" s="472" t="s">
        <v>269</v>
      </c>
      <c r="J294" s="472" t="s">
        <v>667</v>
      </c>
      <c r="K294" s="472" t="s">
        <v>870</v>
      </c>
      <c r="L294" s="472" t="s">
        <v>110</v>
      </c>
      <c r="AC294" s="472">
        <v>2</v>
      </c>
      <c r="AD294" s="472">
        <v>169</v>
      </c>
      <c r="AI294" s="472">
        <v>5</v>
      </c>
      <c r="AJ294" s="472">
        <v>176</v>
      </c>
    </row>
    <row r="295" spans="1:58" x14ac:dyDescent="0.2">
      <c r="A295" s="472" t="s">
        <v>765</v>
      </c>
      <c r="B295" s="472" t="s">
        <v>400</v>
      </c>
      <c r="D295" s="472" t="s">
        <v>136</v>
      </c>
      <c r="G295" s="472" t="s">
        <v>243</v>
      </c>
      <c r="H295" s="472" t="s">
        <v>11</v>
      </c>
      <c r="I295" s="472" t="s">
        <v>269</v>
      </c>
      <c r="J295" s="472" t="s">
        <v>667</v>
      </c>
      <c r="K295" s="472" t="s">
        <v>871</v>
      </c>
      <c r="L295" s="472" t="s">
        <v>110</v>
      </c>
      <c r="AC295" s="472">
        <v>5</v>
      </c>
      <c r="AD295" s="472">
        <v>138</v>
      </c>
      <c r="AI295" s="472">
        <v>13</v>
      </c>
      <c r="AJ295" s="472">
        <v>164</v>
      </c>
    </row>
    <row r="296" spans="1:58" x14ac:dyDescent="0.2">
      <c r="A296" s="472" t="s">
        <v>765</v>
      </c>
      <c r="B296" s="472" t="s">
        <v>400</v>
      </c>
      <c r="D296" s="472" t="s">
        <v>136</v>
      </c>
      <c r="G296" s="472" t="s">
        <v>243</v>
      </c>
      <c r="H296" s="472" t="s">
        <v>11</v>
      </c>
      <c r="I296" s="472" t="s">
        <v>268</v>
      </c>
      <c r="J296" s="472" t="s">
        <v>667</v>
      </c>
      <c r="K296" s="472" t="s">
        <v>870</v>
      </c>
      <c r="L296" s="472" t="s">
        <v>110</v>
      </c>
      <c r="AC296" s="472">
        <v>13</v>
      </c>
      <c r="AD296" s="472">
        <v>169</v>
      </c>
      <c r="AI296" s="472">
        <v>18</v>
      </c>
      <c r="AJ296" s="472">
        <v>176</v>
      </c>
    </row>
    <row r="297" spans="1:58" x14ac:dyDescent="0.2">
      <c r="A297" s="472" t="s">
        <v>765</v>
      </c>
      <c r="B297" s="472" t="s">
        <v>400</v>
      </c>
      <c r="D297" s="472" t="s">
        <v>136</v>
      </c>
      <c r="G297" s="472" t="s">
        <v>243</v>
      </c>
      <c r="H297" s="472" t="s">
        <v>11</v>
      </c>
      <c r="I297" s="472" t="s">
        <v>268</v>
      </c>
      <c r="J297" s="472" t="s">
        <v>667</v>
      </c>
      <c r="K297" s="472" t="s">
        <v>871</v>
      </c>
      <c r="L297" s="472" t="s">
        <v>110</v>
      </c>
      <c r="AC297" s="472">
        <v>9</v>
      </c>
      <c r="AD297" s="472">
        <v>138</v>
      </c>
      <c r="AI297" s="472">
        <v>17</v>
      </c>
      <c r="AJ297" s="472">
        <v>165</v>
      </c>
    </row>
    <row r="298" spans="1:58" x14ac:dyDescent="0.2">
      <c r="A298" s="472" t="s">
        <v>593</v>
      </c>
      <c r="B298" s="472" t="s">
        <v>400</v>
      </c>
      <c r="D298" s="472" t="s">
        <v>136</v>
      </c>
      <c r="G298" s="472" t="s">
        <v>513</v>
      </c>
      <c r="H298" s="472" t="s">
        <v>14</v>
      </c>
      <c r="I298" s="472" t="s">
        <v>792</v>
      </c>
      <c r="J298" s="472" t="s">
        <v>666</v>
      </c>
      <c r="K298" s="472" t="s">
        <v>870</v>
      </c>
      <c r="L298" s="472" t="s">
        <v>12</v>
      </c>
      <c r="AL298" s="472">
        <v>-5.9313310806359439E-2</v>
      </c>
      <c r="AM298" s="472">
        <v>0.10190395421110555</v>
      </c>
      <c r="BC298" s="473">
        <v>0.75</v>
      </c>
      <c r="BD298" s="473">
        <v>-1.77</v>
      </c>
      <c r="BE298" s="473">
        <v>3.28</v>
      </c>
    </row>
    <row r="299" spans="1:58" s="470" customFormat="1" x14ac:dyDescent="0.2">
      <c r="A299" s="470" t="s">
        <v>823</v>
      </c>
      <c r="BC299" s="476"/>
      <c r="BD299" s="476"/>
      <c r="BE299" s="476"/>
      <c r="BF299" s="476"/>
    </row>
    <row r="300" spans="1:58" x14ac:dyDescent="0.2">
      <c r="A300" s="472" t="s">
        <v>596</v>
      </c>
      <c r="B300" s="472" t="s">
        <v>400</v>
      </c>
      <c r="D300" s="472" t="s">
        <v>136</v>
      </c>
      <c r="G300" s="472" t="s">
        <v>606</v>
      </c>
      <c r="H300" s="472" t="s">
        <v>17</v>
      </c>
      <c r="I300" s="472" t="s">
        <v>458</v>
      </c>
      <c r="J300" s="472" t="s">
        <v>666</v>
      </c>
      <c r="K300" s="472" t="s">
        <v>218</v>
      </c>
      <c r="L300" s="472" t="s">
        <v>12</v>
      </c>
      <c r="N300" s="472">
        <v>1.3</v>
      </c>
      <c r="O300" s="472">
        <v>3.4</v>
      </c>
      <c r="P300" s="472">
        <v>47</v>
      </c>
      <c r="W300" s="472">
        <v>1.2</v>
      </c>
      <c r="X300" s="472">
        <v>2.7</v>
      </c>
      <c r="Y300" s="472">
        <v>68</v>
      </c>
    </row>
    <row r="301" spans="1:58" x14ac:dyDescent="0.2">
      <c r="A301" s="472" t="s">
        <v>596</v>
      </c>
      <c r="B301" s="472" t="s">
        <v>400</v>
      </c>
      <c r="D301" s="472" t="s">
        <v>136</v>
      </c>
      <c r="G301" s="472" t="s">
        <v>606</v>
      </c>
      <c r="H301" s="472" t="s">
        <v>17</v>
      </c>
      <c r="I301" s="472" t="s">
        <v>458</v>
      </c>
      <c r="J301" s="472" t="s">
        <v>666</v>
      </c>
      <c r="K301" s="472" t="s">
        <v>160</v>
      </c>
      <c r="L301" s="472" t="s">
        <v>110</v>
      </c>
      <c r="N301" s="472">
        <v>1</v>
      </c>
      <c r="O301" s="472">
        <v>3</v>
      </c>
      <c r="P301" s="472">
        <v>47</v>
      </c>
      <c r="W301" s="472">
        <v>0.6</v>
      </c>
      <c r="X301" s="472">
        <v>2.2999999999999998</v>
      </c>
      <c r="Y301" s="472">
        <v>68</v>
      </c>
    </row>
    <row r="302" spans="1:58" x14ac:dyDescent="0.2">
      <c r="A302" s="472" t="s">
        <v>596</v>
      </c>
      <c r="B302" s="472" t="s">
        <v>400</v>
      </c>
      <c r="D302" s="472" t="s">
        <v>136</v>
      </c>
      <c r="G302" s="472" t="s">
        <v>474</v>
      </c>
      <c r="H302" s="472" t="s">
        <v>14</v>
      </c>
      <c r="I302" s="472" t="s">
        <v>2954</v>
      </c>
      <c r="J302" s="472" t="s">
        <v>666</v>
      </c>
      <c r="K302" s="472" t="s">
        <v>218</v>
      </c>
      <c r="L302" s="472" t="s">
        <v>12</v>
      </c>
      <c r="N302" s="472">
        <v>32.5</v>
      </c>
      <c r="O302" s="472">
        <v>5.5</v>
      </c>
      <c r="P302" s="472">
        <v>47</v>
      </c>
      <c r="W302" s="472">
        <v>33.4</v>
      </c>
      <c r="X302" s="472">
        <v>7.2</v>
      </c>
      <c r="Y302" s="472">
        <v>68</v>
      </c>
    </row>
    <row r="303" spans="1:58" x14ac:dyDescent="0.2">
      <c r="A303" s="472" t="s">
        <v>596</v>
      </c>
      <c r="B303" s="472" t="s">
        <v>400</v>
      </c>
      <c r="D303" s="472" t="s">
        <v>136</v>
      </c>
      <c r="G303" s="472" t="s">
        <v>474</v>
      </c>
      <c r="H303" s="472" t="s">
        <v>14</v>
      </c>
      <c r="I303" s="472" t="s">
        <v>2954</v>
      </c>
      <c r="J303" s="472" t="s">
        <v>666</v>
      </c>
      <c r="K303" s="472" t="s">
        <v>160</v>
      </c>
      <c r="L303" s="472" t="s">
        <v>110</v>
      </c>
      <c r="N303" s="472">
        <v>37.1</v>
      </c>
      <c r="O303" s="472">
        <v>7.2</v>
      </c>
      <c r="P303" s="472">
        <v>47</v>
      </c>
      <c r="W303" s="472">
        <v>37.4</v>
      </c>
      <c r="X303" s="472">
        <v>6.2</v>
      </c>
      <c r="Y303" s="472">
        <v>68</v>
      </c>
    </row>
    <row r="304" spans="1:58" x14ac:dyDescent="0.2">
      <c r="A304" s="472" t="s">
        <v>596</v>
      </c>
      <c r="B304" s="472" t="s">
        <v>400</v>
      </c>
      <c r="D304" s="472" t="s">
        <v>136</v>
      </c>
      <c r="G304" s="472" t="s">
        <v>342</v>
      </c>
      <c r="H304" s="472" t="s">
        <v>11</v>
      </c>
      <c r="I304" s="472" t="s">
        <v>269</v>
      </c>
      <c r="J304" s="472" t="s">
        <v>667</v>
      </c>
      <c r="K304" s="472" t="s">
        <v>160</v>
      </c>
      <c r="L304" s="472" t="s">
        <v>110</v>
      </c>
      <c r="N304" s="472">
        <v>0.39</v>
      </c>
      <c r="O304" s="472">
        <v>0.28999999999999998</v>
      </c>
      <c r="P304" s="472">
        <v>35</v>
      </c>
      <c r="W304" s="472">
        <v>0.56999999999999995</v>
      </c>
      <c r="X304" s="472">
        <v>0.27</v>
      </c>
      <c r="Y304" s="472">
        <v>30</v>
      </c>
    </row>
    <row r="305" spans="1:58" x14ac:dyDescent="0.2">
      <c r="A305" s="472" t="s">
        <v>596</v>
      </c>
      <c r="B305" s="472" t="s">
        <v>400</v>
      </c>
      <c r="D305" s="472" t="s">
        <v>136</v>
      </c>
      <c r="G305" s="472" t="s">
        <v>342</v>
      </c>
      <c r="H305" s="472" t="s">
        <v>11</v>
      </c>
      <c r="I305" s="472" t="s">
        <v>268</v>
      </c>
      <c r="J305" s="472" t="s">
        <v>667</v>
      </c>
      <c r="K305" s="472" t="s">
        <v>160</v>
      </c>
      <c r="L305" s="472" t="s">
        <v>110</v>
      </c>
      <c r="N305" s="472">
        <v>0.48</v>
      </c>
      <c r="O305" s="472">
        <v>0.16</v>
      </c>
      <c r="P305" s="472">
        <v>35</v>
      </c>
      <c r="W305" s="472">
        <v>0.55000000000000004</v>
      </c>
      <c r="X305" s="472">
        <v>0.23</v>
      </c>
      <c r="Y305" s="472">
        <v>30</v>
      </c>
    </row>
    <row r="306" spans="1:58" s="470" customFormat="1" x14ac:dyDescent="0.2">
      <c r="A306" s="470" t="s">
        <v>818</v>
      </c>
      <c r="AL306" s="470" t="s">
        <v>820</v>
      </c>
      <c r="BC306" s="476"/>
      <c r="BD306" s="476"/>
      <c r="BE306" s="476"/>
      <c r="BF306" s="476"/>
    </row>
    <row r="307" spans="1:58" x14ac:dyDescent="0.2">
      <c r="A307" s="472" t="s">
        <v>708</v>
      </c>
      <c r="B307" s="472" t="s">
        <v>400</v>
      </c>
      <c r="D307" s="472" t="s">
        <v>136</v>
      </c>
      <c r="G307" s="472" t="s">
        <v>474</v>
      </c>
      <c r="H307" s="472" t="s">
        <v>14</v>
      </c>
      <c r="I307" s="472" t="s">
        <v>2954</v>
      </c>
      <c r="J307" s="472" t="s">
        <v>666</v>
      </c>
      <c r="K307" s="472" t="s">
        <v>160</v>
      </c>
      <c r="L307" s="472" t="s">
        <v>159</v>
      </c>
      <c r="AL307" s="472">
        <v>-8.2441477953287875E-3</v>
      </c>
      <c r="AM307" s="472">
        <v>0.11146471656304052</v>
      </c>
      <c r="BC307" s="473">
        <v>0.04</v>
      </c>
      <c r="BD307" s="473">
        <v>-1.02</v>
      </c>
      <c r="BE307" s="473">
        <v>1.1000000000000001</v>
      </c>
      <c r="BF307" s="473">
        <v>0.94</v>
      </c>
    </row>
    <row r="308" spans="1:58" x14ac:dyDescent="0.2">
      <c r="A308" s="472" t="s">
        <v>708</v>
      </c>
      <c r="B308" s="472" t="s">
        <v>400</v>
      </c>
      <c r="D308" s="472" t="s">
        <v>136</v>
      </c>
      <c r="G308" s="472" t="s">
        <v>474</v>
      </c>
      <c r="H308" s="472" t="s">
        <v>14</v>
      </c>
      <c r="I308" s="472" t="s">
        <v>2954</v>
      </c>
      <c r="J308" s="472" t="s">
        <v>666</v>
      </c>
      <c r="K308" s="472" t="s">
        <v>163</v>
      </c>
      <c r="L308" s="472" t="s">
        <v>159</v>
      </c>
      <c r="AL308" s="472">
        <v>-9.9039695514549816E-2</v>
      </c>
      <c r="AM308" s="472">
        <v>0.1115325452606625</v>
      </c>
      <c r="BC308" s="473">
        <v>0.51</v>
      </c>
      <c r="BD308" s="473">
        <v>-0.62</v>
      </c>
      <c r="BE308" s="473">
        <v>1.63</v>
      </c>
      <c r="BF308" s="473">
        <v>0.38</v>
      </c>
    </row>
    <row r="309" spans="1:58" x14ac:dyDescent="0.2">
      <c r="A309" s="472" t="s">
        <v>708</v>
      </c>
      <c r="B309" s="472" t="s">
        <v>400</v>
      </c>
      <c r="D309" s="472" t="s">
        <v>136</v>
      </c>
      <c r="G309" s="472" t="s">
        <v>342</v>
      </c>
      <c r="H309" s="472" t="s">
        <v>14</v>
      </c>
      <c r="I309" s="472" t="s">
        <v>269</v>
      </c>
      <c r="J309" s="472" t="s">
        <v>667</v>
      </c>
      <c r="K309" s="472" t="s">
        <v>163</v>
      </c>
      <c r="L309" s="472" t="s">
        <v>159</v>
      </c>
      <c r="AL309" s="472">
        <v>0.26216389989145539</v>
      </c>
      <c r="AM309" s="472">
        <v>0.11194195355012267</v>
      </c>
      <c r="BC309" s="473">
        <v>-0.09</v>
      </c>
      <c r="BD309" s="473">
        <v>-0.16</v>
      </c>
      <c r="BE309" s="473">
        <v>-0.01</v>
      </c>
      <c r="BF309" s="473">
        <v>0.03</v>
      </c>
    </row>
    <row r="310" spans="1:58" x14ac:dyDescent="0.2">
      <c r="A310" s="472" t="s">
        <v>708</v>
      </c>
      <c r="B310" s="472" t="s">
        <v>400</v>
      </c>
      <c r="D310" s="472" t="s">
        <v>136</v>
      </c>
      <c r="G310" s="472" t="s">
        <v>342</v>
      </c>
      <c r="H310" s="472" t="s">
        <v>14</v>
      </c>
      <c r="I310" s="472" t="s">
        <v>268</v>
      </c>
      <c r="J310" s="472" t="s">
        <v>667</v>
      </c>
      <c r="K310" s="472" t="s">
        <v>163</v>
      </c>
      <c r="L310" s="472" t="s">
        <v>159</v>
      </c>
      <c r="AL310" s="472">
        <v>0.13654369786013301</v>
      </c>
      <c r="AM310" s="472">
        <v>0.11159403251755599</v>
      </c>
      <c r="BC310" s="473">
        <v>-0.05</v>
      </c>
      <c r="BD310" s="473">
        <v>-0.13</v>
      </c>
      <c r="BE310" s="473">
        <v>0.03</v>
      </c>
      <c r="BF310" s="473">
        <v>0.23</v>
      </c>
    </row>
    <row r="311" spans="1:58" s="470" customFormat="1" x14ac:dyDescent="0.2">
      <c r="A311" s="470" t="s">
        <v>800</v>
      </c>
      <c r="BC311" s="476"/>
      <c r="BD311" s="476"/>
      <c r="BE311" s="476"/>
      <c r="BF311" s="476"/>
    </row>
    <row r="312" spans="1:58" x14ac:dyDescent="0.2">
      <c r="A312" s="472" t="s">
        <v>614</v>
      </c>
      <c r="B312" s="472" t="s">
        <v>400</v>
      </c>
      <c r="D312" s="472" t="s">
        <v>136</v>
      </c>
      <c r="G312" s="472" t="s">
        <v>623</v>
      </c>
      <c r="H312" s="472" t="s">
        <v>14</v>
      </c>
      <c r="I312" s="472" t="s">
        <v>2954</v>
      </c>
      <c r="J312" s="472" t="s">
        <v>666</v>
      </c>
      <c r="K312" s="472" t="s">
        <v>163</v>
      </c>
      <c r="L312" s="472" t="s">
        <v>159</v>
      </c>
      <c r="N312" s="472">
        <v>12.8</v>
      </c>
      <c r="P312" s="472">
        <v>332</v>
      </c>
      <c r="W312" s="472">
        <v>12.7</v>
      </c>
      <c r="Y312" s="472">
        <v>232</v>
      </c>
    </row>
    <row r="313" spans="1:58" x14ac:dyDescent="0.2">
      <c r="A313" s="472" t="s">
        <v>614</v>
      </c>
      <c r="B313" s="472" t="s">
        <v>400</v>
      </c>
      <c r="D313" s="472" t="s">
        <v>136</v>
      </c>
      <c r="G313" s="472" t="s">
        <v>623</v>
      </c>
      <c r="H313" s="472" t="s">
        <v>14</v>
      </c>
      <c r="I313" s="472" t="s">
        <v>2954</v>
      </c>
      <c r="J313" s="472" t="s">
        <v>666</v>
      </c>
      <c r="K313" s="472" t="s">
        <v>445</v>
      </c>
      <c r="L313" s="472" t="s">
        <v>159</v>
      </c>
      <c r="N313" s="472">
        <v>15</v>
      </c>
      <c r="P313" s="472">
        <v>329</v>
      </c>
      <c r="W313" s="472">
        <v>14.6</v>
      </c>
      <c r="Y313" s="472">
        <v>238</v>
      </c>
    </row>
    <row r="314" spans="1:58" x14ac:dyDescent="0.2">
      <c r="A314" s="472" t="s">
        <v>614</v>
      </c>
      <c r="B314" s="472" t="s">
        <v>400</v>
      </c>
      <c r="D314" s="472" t="s">
        <v>136</v>
      </c>
      <c r="G314" s="472" t="s">
        <v>623</v>
      </c>
      <c r="H314" s="472" t="s">
        <v>14</v>
      </c>
      <c r="I314" s="472" t="s">
        <v>541</v>
      </c>
      <c r="J314" s="472" t="s">
        <v>666</v>
      </c>
      <c r="K314" s="472" t="s">
        <v>163</v>
      </c>
      <c r="L314" s="472" t="s">
        <v>159</v>
      </c>
      <c r="N314" s="472">
        <v>6.8</v>
      </c>
      <c r="P314" s="472">
        <v>332</v>
      </c>
      <c r="W314" s="472">
        <v>6.5</v>
      </c>
      <c r="Y314" s="472">
        <v>232</v>
      </c>
    </row>
    <row r="315" spans="1:58" x14ac:dyDescent="0.2">
      <c r="A315" s="472" t="s">
        <v>614</v>
      </c>
      <c r="B315" s="472" t="s">
        <v>400</v>
      </c>
      <c r="D315" s="472" t="s">
        <v>136</v>
      </c>
      <c r="G315" s="472" t="s">
        <v>623</v>
      </c>
      <c r="H315" s="472" t="s">
        <v>14</v>
      </c>
      <c r="I315" s="472" t="s">
        <v>541</v>
      </c>
      <c r="J315" s="472" t="s">
        <v>666</v>
      </c>
      <c r="K315" s="472" t="s">
        <v>445</v>
      </c>
      <c r="L315" s="472" t="s">
        <v>159</v>
      </c>
      <c r="N315" s="472">
        <v>7.2</v>
      </c>
      <c r="P315" s="472">
        <v>329</v>
      </c>
      <c r="W315" s="472">
        <v>7.2</v>
      </c>
      <c r="Y315" s="472">
        <v>238</v>
      </c>
    </row>
    <row r="316" spans="1:58" x14ac:dyDescent="0.2">
      <c r="A316" s="472" t="s">
        <v>614</v>
      </c>
      <c r="B316" s="472" t="s">
        <v>400</v>
      </c>
      <c r="D316" s="472" t="s">
        <v>136</v>
      </c>
      <c r="G316" s="472" t="s">
        <v>474</v>
      </c>
      <c r="H316" s="472" t="s">
        <v>14</v>
      </c>
      <c r="I316" s="472" t="s">
        <v>595</v>
      </c>
      <c r="J316" s="472" t="s">
        <v>666</v>
      </c>
      <c r="K316" s="472" t="s">
        <v>163</v>
      </c>
      <c r="L316" s="472" t="s">
        <v>159</v>
      </c>
      <c r="N316" s="472">
        <v>35.200000000000003</v>
      </c>
      <c r="P316" s="472">
        <v>332</v>
      </c>
      <c r="W316" s="472">
        <v>35.200000000000003</v>
      </c>
      <c r="Y316" s="472">
        <v>232</v>
      </c>
    </row>
    <row r="317" spans="1:58" x14ac:dyDescent="0.2">
      <c r="A317" s="472" t="s">
        <v>614</v>
      </c>
      <c r="B317" s="472" t="s">
        <v>400</v>
      </c>
      <c r="D317" s="472" t="s">
        <v>136</v>
      </c>
      <c r="G317" s="472" t="s">
        <v>474</v>
      </c>
      <c r="H317" s="472" t="s">
        <v>14</v>
      </c>
      <c r="I317" s="472" t="s">
        <v>595</v>
      </c>
      <c r="J317" s="472" t="s">
        <v>666</v>
      </c>
      <c r="K317" s="472" t="s">
        <v>445</v>
      </c>
      <c r="L317" s="472" t="s">
        <v>159</v>
      </c>
      <c r="N317" s="472">
        <v>34.6</v>
      </c>
      <c r="P317" s="472">
        <v>329</v>
      </c>
      <c r="W317" s="472">
        <v>34.1</v>
      </c>
      <c r="Y317" s="472">
        <v>238</v>
      </c>
    </row>
    <row r="318" spans="1:58" x14ac:dyDescent="0.2">
      <c r="A318" s="472" t="s">
        <v>607</v>
      </c>
      <c r="B318" s="472" t="s">
        <v>400</v>
      </c>
      <c r="D318" s="472" t="s">
        <v>136</v>
      </c>
      <c r="G318" s="472" t="s">
        <v>474</v>
      </c>
      <c r="H318" s="472" t="s">
        <v>14</v>
      </c>
      <c r="I318" s="472" t="s">
        <v>485</v>
      </c>
      <c r="J318" s="472" t="s">
        <v>666</v>
      </c>
      <c r="K318" s="472" t="s">
        <v>163</v>
      </c>
      <c r="L318" s="472" t="s">
        <v>159</v>
      </c>
      <c r="N318" s="472">
        <v>9.3000000000000007</v>
      </c>
      <c r="O318" s="472">
        <v>1.91</v>
      </c>
      <c r="P318" s="472">
        <v>329</v>
      </c>
      <c r="W318" s="472">
        <v>9.1999999999999993</v>
      </c>
      <c r="X318" s="472">
        <v>1.79</v>
      </c>
      <c r="Y318" s="472">
        <v>229</v>
      </c>
    </row>
    <row r="319" spans="1:58" x14ac:dyDescent="0.2">
      <c r="A319" s="472" t="s">
        <v>607</v>
      </c>
      <c r="B319" s="472" t="s">
        <v>400</v>
      </c>
      <c r="D319" s="472" t="s">
        <v>136</v>
      </c>
      <c r="G319" s="472" t="s">
        <v>474</v>
      </c>
      <c r="H319" s="472" t="s">
        <v>14</v>
      </c>
      <c r="I319" s="472" t="s">
        <v>485</v>
      </c>
      <c r="J319" s="472" t="s">
        <v>666</v>
      </c>
      <c r="K319" s="472" t="s">
        <v>445</v>
      </c>
      <c r="L319" s="472" t="s">
        <v>159</v>
      </c>
      <c r="N319" s="472">
        <v>9.3000000000000007</v>
      </c>
      <c r="O319" s="472">
        <v>1.87</v>
      </c>
      <c r="P319" s="472">
        <v>319</v>
      </c>
      <c r="W319" s="472">
        <v>8.9</v>
      </c>
      <c r="X319" s="472">
        <v>2.02</v>
      </c>
      <c r="Y319" s="472">
        <v>230</v>
      </c>
    </row>
    <row r="320" spans="1:58" x14ac:dyDescent="0.2">
      <c r="A320" s="472" t="s">
        <v>607</v>
      </c>
      <c r="B320" s="472" t="s">
        <v>400</v>
      </c>
      <c r="D320" s="472" t="s">
        <v>136</v>
      </c>
      <c r="G320" s="472" t="s">
        <v>474</v>
      </c>
      <c r="H320" s="472" t="s">
        <v>14</v>
      </c>
      <c r="I320" s="472" t="s">
        <v>485</v>
      </c>
      <c r="J320" s="472" t="s">
        <v>666</v>
      </c>
      <c r="K320" s="472" t="s">
        <v>291</v>
      </c>
      <c r="L320" s="472" t="s">
        <v>12</v>
      </c>
      <c r="N320" s="472">
        <v>4.8</v>
      </c>
      <c r="O320" s="472">
        <v>1.74</v>
      </c>
      <c r="P320" s="472">
        <v>320</v>
      </c>
      <c r="W320" s="472">
        <v>4.5</v>
      </c>
      <c r="X320" s="472">
        <v>1.61</v>
      </c>
      <c r="Y320" s="472">
        <v>221</v>
      </c>
    </row>
    <row r="321" spans="1:58" s="470" customFormat="1" x14ac:dyDescent="0.2">
      <c r="A321" s="470" t="s">
        <v>663</v>
      </c>
      <c r="BC321" s="476"/>
      <c r="BD321" s="476"/>
      <c r="BE321" s="476"/>
      <c r="BF321" s="476"/>
    </row>
    <row r="322" spans="1:58" x14ac:dyDescent="0.2">
      <c r="A322" s="472" t="s">
        <v>661</v>
      </c>
      <c r="B322" s="472" t="s">
        <v>400</v>
      </c>
      <c r="D322" s="472" t="s">
        <v>138</v>
      </c>
      <c r="G322" s="472" t="s">
        <v>474</v>
      </c>
      <c r="H322" s="472" t="s">
        <v>14</v>
      </c>
      <c r="I322" s="472" t="s">
        <v>595</v>
      </c>
      <c r="J322" s="472" t="s">
        <v>666</v>
      </c>
      <c r="K322" s="472" t="s">
        <v>445</v>
      </c>
      <c r="L322" s="472" t="s">
        <v>12</v>
      </c>
      <c r="N322" s="472">
        <v>36.700000000000003</v>
      </c>
      <c r="O322" s="472">
        <v>4.1500000000000004</v>
      </c>
      <c r="P322" s="472">
        <v>126</v>
      </c>
      <c r="W322" s="472">
        <v>35.9</v>
      </c>
      <c r="X322" s="472">
        <v>4.84</v>
      </c>
      <c r="Y322" s="472">
        <v>123</v>
      </c>
    </row>
    <row r="323" spans="1:58" x14ac:dyDescent="0.2">
      <c r="A323" s="472" t="s">
        <v>661</v>
      </c>
      <c r="B323" s="472" t="s">
        <v>400</v>
      </c>
      <c r="D323" s="472" t="s">
        <v>138</v>
      </c>
      <c r="G323" s="472" t="s">
        <v>572</v>
      </c>
      <c r="H323" s="472" t="s">
        <v>14</v>
      </c>
      <c r="I323" s="472" t="s">
        <v>2954</v>
      </c>
      <c r="J323" s="472" t="s">
        <v>666</v>
      </c>
      <c r="K323" s="472" t="s">
        <v>445</v>
      </c>
      <c r="L323" s="472" t="s">
        <v>12</v>
      </c>
      <c r="N323" s="472">
        <v>9.4</v>
      </c>
      <c r="O323" s="472">
        <v>1.03</v>
      </c>
      <c r="P323" s="472">
        <v>126</v>
      </c>
      <c r="W323" s="472">
        <v>9.1999999999999993</v>
      </c>
      <c r="X323" s="472">
        <v>1.08</v>
      </c>
      <c r="Y323" s="472">
        <v>123</v>
      </c>
    </row>
    <row r="324" spans="1:58" x14ac:dyDescent="0.2">
      <c r="A324" s="472" t="s">
        <v>661</v>
      </c>
      <c r="B324" s="472" t="s">
        <v>400</v>
      </c>
      <c r="D324" s="472" t="s">
        <v>138</v>
      </c>
      <c r="G324" s="472" t="s">
        <v>474</v>
      </c>
      <c r="H324" s="472" t="s">
        <v>14</v>
      </c>
      <c r="I324" s="472" t="s">
        <v>664</v>
      </c>
      <c r="J324" s="472" t="s">
        <v>666</v>
      </c>
      <c r="K324" s="472" t="s">
        <v>445</v>
      </c>
      <c r="L324" s="472" t="s">
        <v>12</v>
      </c>
      <c r="AC324" s="472">
        <v>25</v>
      </c>
      <c r="AD324" s="472">
        <v>126</v>
      </c>
      <c r="AI324" s="472">
        <v>38</v>
      </c>
      <c r="AJ324" s="472">
        <v>123</v>
      </c>
    </row>
    <row r="325" spans="1:58" x14ac:dyDescent="0.2">
      <c r="A325" s="472" t="s">
        <v>661</v>
      </c>
      <c r="B325" s="472" t="s">
        <v>400</v>
      </c>
      <c r="D325" s="472" t="s">
        <v>138</v>
      </c>
      <c r="G325" s="472" t="s">
        <v>572</v>
      </c>
      <c r="H325" s="472" t="s">
        <v>14</v>
      </c>
      <c r="I325" s="472" t="s">
        <v>665</v>
      </c>
      <c r="J325" s="472" t="s">
        <v>666</v>
      </c>
      <c r="K325" s="472" t="s">
        <v>445</v>
      </c>
      <c r="L325" s="472" t="s">
        <v>12</v>
      </c>
      <c r="AC325" s="472">
        <v>21</v>
      </c>
      <c r="AD325" s="472">
        <v>126</v>
      </c>
      <c r="AI325" s="472">
        <v>26</v>
      </c>
      <c r="AJ325" s="472">
        <v>123</v>
      </c>
    </row>
    <row r="326" spans="1:58" x14ac:dyDescent="0.2">
      <c r="A326" s="472" t="s">
        <v>661</v>
      </c>
      <c r="B326" s="472" t="s">
        <v>400</v>
      </c>
      <c r="D326" s="472" t="s">
        <v>138</v>
      </c>
      <c r="G326" s="472" t="s">
        <v>2205</v>
      </c>
      <c r="H326" s="472" t="s">
        <v>17</v>
      </c>
      <c r="I326" s="472" t="s">
        <v>668</v>
      </c>
      <c r="J326" s="472" t="s">
        <v>666</v>
      </c>
      <c r="K326" s="472" t="s">
        <v>445</v>
      </c>
      <c r="L326" s="472" t="s">
        <v>12</v>
      </c>
      <c r="N326" s="472">
        <v>130</v>
      </c>
      <c r="O326" s="472">
        <v>18.64</v>
      </c>
      <c r="P326" s="472">
        <v>126</v>
      </c>
      <c r="W326" s="472">
        <v>125.6</v>
      </c>
      <c r="X326" s="472">
        <v>17.12</v>
      </c>
      <c r="Y326" s="472">
        <v>123</v>
      </c>
    </row>
    <row r="327" spans="1:58" x14ac:dyDescent="0.2">
      <c r="A327" s="472" t="s">
        <v>661</v>
      </c>
      <c r="B327" s="472" t="s">
        <v>400</v>
      </c>
      <c r="D327" s="472" t="s">
        <v>138</v>
      </c>
      <c r="G327" s="472" t="s">
        <v>513</v>
      </c>
      <c r="H327" s="472" t="s">
        <v>14</v>
      </c>
      <c r="I327" s="472" t="s">
        <v>792</v>
      </c>
      <c r="J327" s="472" t="s">
        <v>666</v>
      </c>
      <c r="K327" s="472" t="s">
        <v>445</v>
      </c>
      <c r="L327" s="472" t="s">
        <v>12</v>
      </c>
      <c r="N327" s="472">
        <v>88</v>
      </c>
      <c r="O327" s="472">
        <v>11.62</v>
      </c>
      <c r="P327" s="472">
        <v>126</v>
      </c>
      <c r="W327" s="472">
        <v>84.8</v>
      </c>
      <c r="X327" s="472">
        <v>11.9</v>
      </c>
      <c r="Y327" s="472">
        <v>123</v>
      </c>
    </row>
    <row r="328" spans="1:58" x14ac:dyDescent="0.2">
      <c r="A328" s="472" t="s">
        <v>661</v>
      </c>
      <c r="B328" s="472" t="s">
        <v>400</v>
      </c>
      <c r="D328" s="472" t="s">
        <v>138</v>
      </c>
      <c r="G328" s="472" t="s">
        <v>513</v>
      </c>
      <c r="H328" s="472" t="s">
        <v>14</v>
      </c>
      <c r="I328" s="472" t="s">
        <v>793</v>
      </c>
      <c r="J328" s="472" t="s">
        <v>666</v>
      </c>
      <c r="K328" s="472" t="s">
        <v>445</v>
      </c>
      <c r="L328" s="472" t="s">
        <v>12</v>
      </c>
      <c r="N328" s="472">
        <v>98.1</v>
      </c>
      <c r="O328" s="472">
        <v>11.85</v>
      </c>
      <c r="P328" s="472">
        <v>126</v>
      </c>
      <c r="W328" s="472">
        <v>96</v>
      </c>
      <c r="X328" s="472">
        <v>10.98</v>
      </c>
      <c r="Y328" s="472">
        <v>123</v>
      </c>
    </row>
    <row r="329" spans="1:58" x14ac:dyDescent="0.2">
      <c r="A329" s="472" t="s">
        <v>661</v>
      </c>
      <c r="B329" s="472" t="s">
        <v>400</v>
      </c>
      <c r="D329" s="472" t="s">
        <v>138</v>
      </c>
      <c r="G329" s="472" t="s">
        <v>243</v>
      </c>
      <c r="H329" s="472" t="s">
        <v>11</v>
      </c>
      <c r="I329" s="472" t="s">
        <v>268</v>
      </c>
      <c r="J329" s="472" t="s">
        <v>667</v>
      </c>
      <c r="K329" s="472" t="s">
        <v>445</v>
      </c>
      <c r="L329" s="472" t="s">
        <v>12</v>
      </c>
      <c r="N329" s="472">
        <v>48.2</v>
      </c>
      <c r="O329" s="472">
        <v>9.08</v>
      </c>
      <c r="P329" s="472">
        <v>126</v>
      </c>
      <c r="W329" s="472">
        <v>51</v>
      </c>
      <c r="X329" s="472">
        <v>10.36</v>
      </c>
      <c r="Y329" s="472">
        <v>123</v>
      </c>
    </row>
    <row r="330" spans="1:58" x14ac:dyDescent="0.2">
      <c r="A330" s="472" t="s">
        <v>661</v>
      </c>
      <c r="B330" s="472" t="s">
        <v>400</v>
      </c>
      <c r="D330" s="472" t="s">
        <v>138</v>
      </c>
      <c r="G330" s="472" t="s">
        <v>243</v>
      </c>
      <c r="H330" s="472" t="s">
        <v>11</v>
      </c>
      <c r="I330" s="472" t="s">
        <v>269</v>
      </c>
      <c r="J330" s="472" t="s">
        <v>667</v>
      </c>
      <c r="K330" s="472" t="s">
        <v>445</v>
      </c>
      <c r="L330" s="472" t="s">
        <v>12</v>
      </c>
      <c r="N330" s="472">
        <v>50.8</v>
      </c>
      <c r="O330" s="472">
        <v>9.41</v>
      </c>
      <c r="P330" s="472">
        <v>126</v>
      </c>
      <c r="W330" s="472">
        <v>53</v>
      </c>
      <c r="X330" s="472">
        <v>9.15</v>
      </c>
      <c r="Y330" s="472">
        <v>123</v>
      </c>
    </row>
    <row r="331" spans="1:58" x14ac:dyDescent="0.2">
      <c r="A331" s="472" t="s">
        <v>669</v>
      </c>
      <c r="B331" s="472" t="s">
        <v>400</v>
      </c>
      <c r="D331" s="472" t="s">
        <v>138</v>
      </c>
      <c r="G331" s="472" t="s">
        <v>660</v>
      </c>
      <c r="H331" s="472" t="s">
        <v>14</v>
      </c>
      <c r="I331" s="472" t="s">
        <v>670</v>
      </c>
      <c r="J331" s="472" t="s">
        <v>667</v>
      </c>
      <c r="K331" s="472" t="s">
        <v>163</v>
      </c>
      <c r="L331" s="472" t="s">
        <v>159</v>
      </c>
      <c r="AC331" s="472">
        <v>18</v>
      </c>
      <c r="AD331" s="472">
        <v>151</v>
      </c>
      <c r="AI331" s="472">
        <v>16</v>
      </c>
      <c r="AJ331" s="472">
        <v>158</v>
      </c>
    </row>
    <row r="332" spans="1:58" x14ac:dyDescent="0.2">
      <c r="A332" s="472" t="s">
        <v>669</v>
      </c>
      <c r="B332" s="472" t="s">
        <v>400</v>
      </c>
      <c r="D332" s="472" t="s">
        <v>138</v>
      </c>
      <c r="G332" s="472" t="s">
        <v>660</v>
      </c>
      <c r="H332" s="472" t="s">
        <v>14</v>
      </c>
      <c r="I332" s="472" t="s">
        <v>670</v>
      </c>
      <c r="J332" s="472" t="s">
        <v>667</v>
      </c>
      <c r="K332" s="472" t="s">
        <v>445</v>
      </c>
      <c r="L332" s="472" t="s">
        <v>12</v>
      </c>
      <c r="AC332" s="472">
        <v>13</v>
      </c>
      <c r="AD332" s="472">
        <v>147</v>
      </c>
      <c r="AI332" s="472">
        <v>14</v>
      </c>
      <c r="AJ332" s="472">
        <v>150</v>
      </c>
    </row>
    <row r="333" spans="1:58" s="470" customFormat="1" x14ac:dyDescent="0.2">
      <c r="A333" s="470" t="s">
        <v>802</v>
      </c>
      <c r="BC333" s="476"/>
      <c r="BD333" s="476"/>
      <c r="BE333" s="476"/>
      <c r="BF333" s="476"/>
    </row>
    <row r="334" spans="1:58" x14ac:dyDescent="0.2">
      <c r="A334" s="472" t="s">
        <v>624</v>
      </c>
      <c r="B334" s="472" t="s">
        <v>400</v>
      </c>
      <c r="D334" s="472" t="s">
        <v>138</v>
      </c>
      <c r="G334" s="472" t="s">
        <v>474</v>
      </c>
      <c r="H334" s="472" t="s">
        <v>14</v>
      </c>
      <c r="I334" s="472" t="s">
        <v>2954</v>
      </c>
      <c r="J334" s="472" t="s">
        <v>666</v>
      </c>
      <c r="K334" s="472" t="s">
        <v>445</v>
      </c>
      <c r="L334" s="472" t="s">
        <v>159</v>
      </c>
      <c r="N334" s="472">
        <v>9.35</v>
      </c>
      <c r="O334" s="472">
        <v>1.23</v>
      </c>
      <c r="P334" s="472">
        <v>89</v>
      </c>
      <c r="W334" s="472">
        <v>8.8800000000000008</v>
      </c>
      <c r="X334" s="472">
        <v>1.25</v>
      </c>
      <c r="Y334" s="472">
        <v>80</v>
      </c>
    </row>
    <row r="335" spans="1:58" x14ac:dyDescent="0.2">
      <c r="A335" s="472" t="s">
        <v>624</v>
      </c>
      <c r="B335" s="472" t="s">
        <v>400</v>
      </c>
      <c r="D335" s="472" t="s">
        <v>138</v>
      </c>
      <c r="G335" s="472" t="s">
        <v>513</v>
      </c>
      <c r="H335" s="472" t="s">
        <v>14</v>
      </c>
      <c r="I335" s="472" t="s">
        <v>792</v>
      </c>
      <c r="J335" s="472" t="s">
        <v>666</v>
      </c>
      <c r="K335" s="472" t="s">
        <v>219</v>
      </c>
      <c r="L335" s="472" t="s">
        <v>159</v>
      </c>
      <c r="N335" s="472">
        <v>96.05</v>
      </c>
      <c r="O335" s="472">
        <v>13.86</v>
      </c>
      <c r="P335" s="472">
        <v>60</v>
      </c>
      <c r="W335" s="472">
        <v>94.62</v>
      </c>
      <c r="X335" s="472">
        <v>14.86</v>
      </c>
      <c r="Y335" s="472">
        <v>50</v>
      </c>
    </row>
    <row r="336" spans="1:58" x14ac:dyDescent="0.2">
      <c r="A336" s="472" t="s">
        <v>624</v>
      </c>
      <c r="B336" s="472" t="s">
        <v>400</v>
      </c>
      <c r="D336" s="472" t="s">
        <v>138</v>
      </c>
      <c r="G336" s="472" t="s">
        <v>513</v>
      </c>
      <c r="H336" s="472" t="s">
        <v>14</v>
      </c>
      <c r="I336" s="472" t="s">
        <v>793</v>
      </c>
      <c r="J336" s="472" t="s">
        <v>666</v>
      </c>
      <c r="K336" s="472" t="s">
        <v>219</v>
      </c>
      <c r="L336" s="472" t="s">
        <v>159</v>
      </c>
      <c r="N336" s="472">
        <v>103.26</v>
      </c>
      <c r="O336" s="472">
        <v>13.47</v>
      </c>
      <c r="P336" s="472">
        <v>60</v>
      </c>
      <c r="W336" s="472">
        <v>103.07</v>
      </c>
      <c r="X336" s="472">
        <v>14.55</v>
      </c>
      <c r="Y336" s="472">
        <v>50</v>
      </c>
    </row>
    <row r="337" spans="1:58" s="470" customFormat="1" x14ac:dyDescent="0.2">
      <c r="A337" s="470" t="s">
        <v>633</v>
      </c>
      <c r="BC337" s="476"/>
      <c r="BD337" s="476"/>
      <c r="BE337" s="476"/>
      <c r="BF337" s="476"/>
    </row>
    <row r="338" spans="1:58" x14ac:dyDescent="0.2">
      <c r="A338" s="472" t="s">
        <v>633</v>
      </c>
      <c r="B338" s="472" t="s">
        <v>318</v>
      </c>
      <c r="D338" s="472" t="s">
        <v>138</v>
      </c>
      <c r="G338" s="472" t="s">
        <v>2202</v>
      </c>
      <c r="H338" s="472" t="s">
        <v>14</v>
      </c>
      <c r="I338" s="472" t="s">
        <v>634</v>
      </c>
      <c r="J338" s="472" t="s">
        <v>667</v>
      </c>
      <c r="K338" s="472" t="s">
        <v>130</v>
      </c>
      <c r="L338" s="472" t="s">
        <v>15</v>
      </c>
      <c r="N338" s="472">
        <v>23.6</v>
      </c>
      <c r="O338" s="472">
        <v>8.1999999999999993</v>
      </c>
      <c r="P338" s="472">
        <v>58</v>
      </c>
      <c r="W338" s="472">
        <v>21.5</v>
      </c>
      <c r="X338" s="472">
        <v>7.8</v>
      </c>
      <c r="Y338" s="472">
        <v>59</v>
      </c>
    </row>
    <row r="339" spans="1:58" x14ac:dyDescent="0.2">
      <c r="A339" s="472" t="s">
        <v>633</v>
      </c>
      <c r="B339" s="472" t="s">
        <v>318</v>
      </c>
      <c r="D339" s="472" t="s">
        <v>138</v>
      </c>
      <c r="G339" s="472" t="s">
        <v>2202</v>
      </c>
      <c r="H339" s="472" t="s">
        <v>14</v>
      </c>
      <c r="I339" s="472" t="s">
        <v>634</v>
      </c>
      <c r="J339" s="472" t="s">
        <v>667</v>
      </c>
      <c r="K339" s="472" t="s">
        <v>160</v>
      </c>
      <c r="L339" s="472" t="s">
        <v>12</v>
      </c>
      <c r="N339" s="472">
        <v>20.399999999999999</v>
      </c>
      <c r="O339" s="472">
        <v>8</v>
      </c>
      <c r="P339" s="472">
        <v>58</v>
      </c>
      <c r="W339" s="472">
        <v>21.9</v>
      </c>
      <c r="X339" s="472">
        <v>8.1</v>
      </c>
      <c r="Y339" s="472">
        <v>59</v>
      </c>
    </row>
    <row r="340" spans="1:58" x14ac:dyDescent="0.2">
      <c r="A340" s="472" t="s">
        <v>633</v>
      </c>
      <c r="B340" s="472" t="s">
        <v>318</v>
      </c>
      <c r="D340" s="472" t="s">
        <v>138</v>
      </c>
      <c r="G340" s="472" t="s">
        <v>2202</v>
      </c>
      <c r="H340" s="472" t="s">
        <v>14</v>
      </c>
      <c r="I340" s="472" t="s">
        <v>634</v>
      </c>
      <c r="J340" s="472" t="s">
        <v>667</v>
      </c>
      <c r="K340" s="472" t="s">
        <v>163</v>
      </c>
      <c r="L340" s="472" t="s">
        <v>110</v>
      </c>
      <c r="N340" s="472">
        <v>21.6</v>
      </c>
      <c r="O340" s="472">
        <v>7.5</v>
      </c>
      <c r="P340" s="472">
        <v>58</v>
      </c>
      <c r="W340" s="472">
        <v>20.6</v>
      </c>
      <c r="X340" s="472">
        <v>6.7</v>
      </c>
      <c r="Y340" s="472">
        <v>59</v>
      </c>
    </row>
    <row r="341" spans="1:58" x14ac:dyDescent="0.2">
      <c r="A341" s="472" t="s">
        <v>633</v>
      </c>
      <c r="B341" s="472" t="s">
        <v>318</v>
      </c>
      <c r="D341" s="472" t="s">
        <v>138</v>
      </c>
      <c r="G341" s="472" t="s">
        <v>342</v>
      </c>
      <c r="H341" s="472" t="s">
        <v>14</v>
      </c>
      <c r="I341" s="472" t="s">
        <v>269</v>
      </c>
      <c r="J341" s="472" t="s">
        <v>667</v>
      </c>
      <c r="K341" s="472" t="s">
        <v>130</v>
      </c>
      <c r="L341" s="472" t="s">
        <v>15</v>
      </c>
      <c r="N341" s="472">
        <v>18.399999999999999</v>
      </c>
      <c r="O341" s="472">
        <v>8.6</v>
      </c>
      <c r="P341" s="472">
        <v>58</v>
      </c>
      <c r="W341" s="472">
        <v>18.3</v>
      </c>
      <c r="X341" s="472">
        <v>7.5</v>
      </c>
      <c r="Y341" s="472">
        <v>59</v>
      </c>
    </row>
    <row r="342" spans="1:58" x14ac:dyDescent="0.2">
      <c r="A342" s="472" t="s">
        <v>633</v>
      </c>
      <c r="B342" s="472" t="s">
        <v>318</v>
      </c>
      <c r="D342" s="472" t="s">
        <v>138</v>
      </c>
      <c r="G342" s="472" t="s">
        <v>342</v>
      </c>
      <c r="H342" s="472" t="s">
        <v>14</v>
      </c>
      <c r="I342" s="472" t="s">
        <v>269</v>
      </c>
      <c r="J342" s="472" t="s">
        <v>667</v>
      </c>
      <c r="K342" s="472" t="s">
        <v>160</v>
      </c>
      <c r="L342" s="472" t="s">
        <v>12</v>
      </c>
      <c r="N342" s="472">
        <v>15.4</v>
      </c>
      <c r="O342" s="472">
        <v>7.6</v>
      </c>
      <c r="P342" s="472">
        <v>58</v>
      </c>
      <c r="W342" s="472">
        <v>18.399999999999999</v>
      </c>
      <c r="X342" s="472">
        <v>9.4</v>
      </c>
      <c r="Y342" s="472">
        <v>59</v>
      </c>
    </row>
    <row r="343" spans="1:58" x14ac:dyDescent="0.2">
      <c r="A343" s="472" t="s">
        <v>633</v>
      </c>
      <c r="B343" s="472" t="s">
        <v>318</v>
      </c>
      <c r="D343" s="472" t="s">
        <v>138</v>
      </c>
      <c r="G343" s="472" t="s">
        <v>342</v>
      </c>
      <c r="H343" s="472" t="s">
        <v>14</v>
      </c>
      <c r="I343" s="472" t="s">
        <v>269</v>
      </c>
      <c r="J343" s="472" t="s">
        <v>667</v>
      </c>
      <c r="K343" s="472" t="s">
        <v>163</v>
      </c>
      <c r="L343" s="472" t="s">
        <v>110</v>
      </c>
      <c r="N343" s="472">
        <v>13.8</v>
      </c>
      <c r="O343" s="472">
        <v>7.6</v>
      </c>
      <c r="P343" s="472">
        <v>58</v>
      </c>
      <c r="W343" s="472">
        <v>18.399999999999999</v>
      </c>
      <c r="X343" s="472">
        <v>9.6</v>
      </c>
      <c r="Y343" s="472">
        <v>59</v>
      </c>
    </row>
    <row r="344" spans="1:58" x14ac:dyDescent="0.2">
      <c r="A344" s="472" t="s">
        <v>633</v>
      </c>
      <c r="B344" s="472" t="s">
        <v>318</v>
      </c>
      <c r="D344" s="472" t="s">
        <v>138</v>
      </c>
      <c r="G344" s="472" t="s">
        <v>342</v>
      </c>
      <c r="H344" s="472" t="s">
        <v>14</v>
      </c>
      <c r="I344" s="472" t="s">
        <v>268</v>
      </c>
      <c r="J344" s="472" t="s">
        <v>667</v>
      </c>
      <c r="K344" s="472" t="s">
        <v>130</v>
      </c>
      <c r="L344" s="472" t="s">
        <v>15</v>
      </c>
      <c r="N344" s="472">
        <v>16.8</v>
      </c>
      <c r="O344" s="472">
        <v>7.4</v>
      </c>
      <c r="P344" s="472">
        <v>58</v>
      </c>
      <c r="W344" s="472">
        <v>16.7</v>
      </c>
      <c r="X344" s="472">
        <v>6.9</v>
      </c>
      <c r="Y344" s="472">
        <v>59</v>
      </c>
    </row>
    <row r="345" spans="1:58" x14ac:dyDescent="0.2">
      <c r="A345" s="472" t="s">
        <v>633</v>
      </c>
      <c r="B345" s="472" t="s">
        <v>318</v>
      </c>
      <c r="D345" s="472" t="s">
        <v>138</v>
      </c>
      <c r="G345" s="472" t="s">
        <v>342</v>
      </c>
      <c r="H345" s="472" t="s">
        <v>14</v>
      </c>
      <c r="I345" s="472" t="s">
        <v>268</v>
      </c>
      <c r="J345" s="472" t="s">
        <v>667</v>
      </c>
      <c r="K345" s="472" t="s">
        <v>160</v>
      </c>
      <c r="L345" s="472" t="s">
        <v>12</v>
      </c>
      <c r="N345" s="472">
        <v>15.4</v>
      </c>
      <c r="O345" s="472">
        <v>7.9</v>
      </c>
      <c r="P345" s="472">
        <v>58</v>
      </c>
      <c r="W345" s="472">
        <v>15.8</v>
      </c>
      <c r="X345" s="472">
        <v>6.3</v>
      </c>
      <c r="Y345" s="472">
        <v>59</v>
      </c>
    </row>
    <row r="346" spans="1:58" x14ac:dyDescent="0.2">
      <c r="A346" s="472" t="s">
        <v>633</v>
      </c>
      <c r="B346" s="472" t="s">
        <v>318</v>
      </c>
      <c r="D346" s="472" t="s">
        <v>138</v>
      </c>
      <c r="G346" s="472" t="s">
        <v>342</v>
      </c>
      <c r="H346" s="472" t="s">
        <v>14</v>
      </c>
      <c r="I346" s="472" t="s">
        <v>268</v>
      </c>
      <c r="J346" s="472" t="s">
        <v>667</v>
      </c>
      <c r="K346" s="472" t="s">
        <v>163</v>
      </c>
      <c r="L346" s="472" t="s">
        <v>110</v>
      </c>
      <c r="N346" s="472">
        <v>13.1</v>
      </c>
      <c r="O346" s="472">
        <v>5.9</v>
      </c>
      <c r="P346" s="472">
        <v>58</v>
      </c>
      <c r="W346" s="472">
        <v>14.6</v>
      </c>
      <c r="X346" s="472">
        <v>7</v>
      </c>
      <c r="Y346" s="472">
        <v>59</v>
      </c>
    </row>
    <row r="347" spans="1:58" s="470" customFormat="1" x14ac:dyDescent="0.2">
      <c r="A347" s="470" t="s">
        <v>642</v>
      </c>
      <c r="B347" s="470" t="s">
        <v>641</v>
      </c>
      <c r="BC347" s="476"/>
      <c r="BD347" s="476"/>
      <c r="BE347" s="476"/>
      <c r="BF347" s="476"/>
    </row>
    <row r="348" spans="1:58" x14ac:dyDescent="0.2">
      <c r="A348" s="472" t="s">
        <v>797</v>
      </c>
      <c r="B348" s="472" t="s">
        <v>400</v>
      </c>
      <c r="D348" s="472" t="s">
        <v>138</v>
      </c>
      <c r="G348" s="472" t="s">
        <v>2205</v>
      </c>
      <c r="H348" s="472" t="s">
        <v>17</v>
      </c>
      <c r="I348" s="472" t="s">
        <v>560</v>
      </c>
      <c r="J348" s="472" t="s">
        <v>666</v>
      </c>
      <c r="K348" s="472" t="s">
        <v>497</v>
      </c>
      <c r="L348" s="472" t="s">
        <v>12</v>
      </c>
      <c r="N348" s="472">
        <v>30.8</v>
      </c>
      <c r="O348" s="472">
        <v>6.3</v>
      </c>
      <c r="P348" s="472">
        <v>182</v>
      </c>
      <c r="W348" s="472">
        <v>30.4</v>
      </c>
      <c r="X348" s="472">
        <v>5.6</v>
      </c>
      <c r="Y348" s="472">
        <v>141</v>
      </c>
    </row>
    <row r="349" spans="1:58" x14ac:dyDescent="0.2">
      <c r="A349" s="472" t="s">
        <v>797</v>
      </c>
      <c r="B349" s="472" t="s">
        <v>400</v>
      </c>
      <c r="D349" s="472" t="s">
        <v>138</v>
      </c>
      <c r="G349" s="472" t="s">
        <v>474</v>
      </c>
      <c r="H349" s="472" t="s">
        <v>14</v>
      </c>
      <c r="I349" s="472" t="s">
        <v>2954</v>
      </c>
      <c r="J349" s="472" t="s">
        <v>666</v>
      </c>
      <c r="K349" s="472" t="s">
        <v>497</v>
      </c>
      <c r="L349" s="472" t="s">
        <v>12</v>
      </c>
      <c r="N349" s="472">
        <v>9.5</v>
      </c>
      <c r="O349" s="472">
        <v>1.8</v>
      </c>
      <c r="P349" s="472">
        <v>182</v>
      </c>
      <c r="W349" s="472">
        <v>9.1</v>
      </c>
      <c r="X349" s="472">
        <v>2</v>
      </c>
      <c r="Y349" s="472">
        <v>141</v>
      </c>
    </row>
    <row r="350" spans="1:58" x14ac:dyDescent="0.2">
      <c r="A350" s="472" t="s">
        <v>797</v>
      </c>
      <c r="B350" s="472" t="s">
        <v>400</v>
      </c>
      <c r="D350" s="472" t="s">
        <v>138</v>
      </c>
      <c r="G350" s="472" t="s">
        <v>474</v>
      </c>
      <c r="H350" s="472" t="s">
        <v>14</v>
      </c>
      <c r="I350" s="472" t="s">
        <v>458</v>
      </c>
      <c r="J350" s="472" t="s">
        <v>666</v>
      </c>
      <c r="K350" s="472" t="s">
        <v>497</v>
      </c>
      <c r="L350" s="472" t="s">
        <v>12</v>
      </c>
      <c r="N350" s="472">
        <v>4.5</v>
      </c>
      <c r="O350" s="472">
        <v>1.4</v>
      </c>
      <c r="P350" s="472">
        <v>182</v>
      </c>
      <c r="W350" s="472">
        <v>4.5</v>
      </c>
      <c r="X350" s="472">
        <v>1.5</v>
      </c>
      <c r="Y350" s="472">
        <v>141</v>
      </c>
    </row>
    <row r="351" spans="1:58" x14ac:dyDescent="0.2">
      <c r="A351" s="472" t="s">
        <v>797</v>
      </c>
      <c r="B351" s="472" t="s">
        <v>400</v>
      </c>
      <c r="D351" s="472" t="s">
        <v>138</v>
      </c>
      <c r="G351" s="472" t="s">
        <v>513</v>
      </c>
      <c r="H351" s="472" t="s">
        <v>14</v>
      </c>
      <c r="I351" s="472" t="s">
        <v>792</v>
      </c>
      <c r="J351" s="472" t="s">
        <v>667</v>
      </c>
      <c r="K351" s="472" t="s">
        <v>497</v>
      </c>
      <c r="L351" s="472" t="s">
        <v>12</v>
      </c>
      <c r="N351" s="472">
        <v>97.8</v>
      </c>
      <c r="O351" s="472">
        <v>12.7</v>
      </c>
      <c r="P351" s="472">
        <v>182</v>
      </c>
      <c r="W351" s="472">
        <v>94.8</v>
      </c>
      <c r="X351" s="472">
        <v>14.9</v>
      </c>
      <c r="Y351" s="472">
        <v>141</v>
      </c>
    </row>
    <row r="352" spans="1:58" x14ac:dyDescent="0.2">
      <c r="A352" s="472" t="s">
        <v>797</v>
      </c>
      <c r="B352" s="472" t="s">
        <v>400</v>
      </c>
      <c r="D352" s="472" t="s">
        <v>138</v>
      </c>
      <c r="G352" s="472" t="s">
        <v>513</v>
      </c>
      <c r="H352" s="472" t="s">
        <v>14</v>
      </c>
      <c r="I352" s="472" t="s">
        <v>793</v>
      </c>
      <c r="J352" s="472" t="s">
        <v>667</v>
      </c>
      <c r="K352" s="472" t="s">
        <v>497</v>
      </c>
      <c r="L352" s="472" t="s">
        <v>12</v>
      </c>
      <c r="N352" s="472">
        <v>99.4</v>
      </c>
      <c r="O352" s="472">
        <v>15.7</v>
      </c>
      <c r="P352" s="472">
        <v>182</v>
      </c>
      <c r="W352" s="472">
        <v>97.7</v>
      </c>
      <c r="X352" s="472">
        <v>16.899999999999999</v>
      </c>
      <c r="Y352" s="472">
        <v>141</v>
      </c>
    </row>
    <row r="353" spans="1:58" s="470" customFormat="1" x14ac:dyDescent="0.2">
      <c r="A353" s="470" t="s">
        <v>643</v>
      </c>
      <c r="BC353" s="476"/>
      <c r="BD353" s="476"/>
      <c r="BE353" s="476"/>
      <c r="BF353" s="476"/>
    </row>
    <row r="354" spans="1:58" x14ac:dyDescent="0.2">
      <c r="A354" s="472" t="s">
        <v>798</v>
      </c>
      <c r="B354" s="472" t="s">
        <v>400</v>
      </c>
      <c r="D354" s="472" t="s">
        <v>138</v>
      </c>
      <c r="G354" s="472" t="s">
        <v>2205</v>
      </c>
      <c r="H354" s="472" t="s">
        <v>14</v>
      </c>
      <c r="I354" s="472" t="s">
        <v>560</v>
      </c>
      <c r="J354" s="472" t="s">
        <v>666</v>
      </c>
      <c r="K354" s="472" t="s">
        <v>497</v>
      </c>
      <c r="L354" s="472" t="s">
        <v>12</v>
      </c>
      <c r="N354" s="472">
        <v>28.8</v>
      </c>
      <c r="O354" s="472">
        <v>7</v>
      </c>
      <c r="P354" s="472">
        <v>76</v>
      </c>
      <c r="W354" s="472">
        <v>29.4</v>
      </c>
      <c r="X354" s="472">
        <v>6</v>
      </c>
      <c r="Y354" s="472">
        <v>78</v>
      </c>
    </row>
    <row r="355" spans="1:58" x14ac:dyDescent="0.2">
      <c r="A355" s="472" t="s">
        <v>798</v>
      </c>
      <c r="B355" s="472" t="s">
        <v>400</v>
      </c>
      <c r="D355" s="472" t="s">
        <v>138</v>
      </c>
      <c r="G355" s="472" t="s">
        <v>474</v>
      </c>
      <c r="H355" s="472" t="s">
        <v>14</v>
      </c>
      <c r="I355" s="472" t="s">
        <v>2954</v>
      </c>
      <c r="J355" s="472" t="s">
        <v>666</v>
      </c>
      <c r="K355" s="472" t="s">
        <v>497</v>
      </c>
      <c r="L355" s="472" t="s">
        <v>12</v>
      </c>
      <c r="N355" s="472">
        <v>10.3</v>
      </c>
      <c r="O355" s="472">
        <v>1.2</v>
      </c>
      <c r="P355" s="472">
        <v>76</v>
      </c>
      <c r="W355" s="472">
        <v>10.3</v>
      </c>
      <c r="X355" s="472">
        <v>1.3</v>
      </c>
      <c r="Y355" s="472">
        <v>78</v>
      </c>
    </row>
    <row r="356" spans="1:58" x14ac:dyDescent="0.2">
      <c r="A356" s="472" t="s">
        <v>798</v>
      </c>
      <c r="B356" s="472" t="s">
        <v>400</v>
      </c>
      <c r="D356" s="472" t="s">
        <v>138</v>
      </c>
      <c r="G356" s="472" t="s">
        <v>474</v>
      </c>
      <c r="H356" s="472" t="s">
        <v>14</v>
      </c>
      <c r="I356" s="472" t="s">
        <v>458</v>
      </c>
      <c r="J356" s="472" t="s">
        <v>666</v>
      </c>
      <c r="K356" s="472" t="s">
        <v>497</v>
      </c>
      <c r="L356" s="472" t="s">
        <v>12</v>
      </c>
      <c r="N356" s="472">
        <v>5</v>
      </c>
      <c r="O356" s="472">
        <v>1.4</v>
      </c>
      <c r="P356" s="472">
        <v>76</v>
      </c>
      <c r="W356" s="472">
        <v>4.8</v>
      </c>
      <c r="X356" s="472">
        <v>1.4</v>
      </c>
      <c r="Y356" s="472">
        <v>78</v>
      </c>
    </row>
    <row r="357" spans="1:58" x14ac:dyDescent="0.2">
      <c r="A357" s="472" t="s">
        <v>798</v>
      </c>
      <c r="B357" s="472" t="s">
        <v>400</v>
      </c>
      <c r="D357" s="472" t="s">
        <v>138</v>
      </c>
      <c r="G357" s="472" t="s">
        <v>513</v>
      </c>
      <c r="H357" s="472" t="s">
        <v>14</v>
      </c>
      <c r="I357" s="472" t="s">
        <v>792</v>
      </c>
      <c r="J357" s="472" t="s">
        <v>667</v>
      </c>
      <c r="K357" s="472" t="s">
        <v>497</v>
      </c>
      <c r="L357" s="472" t="s">
        <v>12</v>
      </c>
      <c r="N357" s="472">
        <v>98.5</v>
      </c>
      <c r="O357" s="472">
        <v>11.4</v>
      </c>
      <c r="P357" s="472">
        <v>76</v>
      </c>
      <c r="W357" s="472">
        <v>99.4</v>
      </c>
      <c r="X357" s="472">
        <v>14.5</v>
      </c>
      <c r="Y357" s="472">
        <v>78</v>
      </c>
    </row>
    <row r="358" spans="1:58" x14ac:dyDescent="0.2">
      <c r="A358" s="472" t="s">
        <v>798</v>
      </c>
      <c r="B358" s="472" t="s">
        <v>400</v>
      </c>
      <c r="D358" s="472" t="s">
        <v>138</v>
      </c>
      <c r="G358" s="472" t="s">
        <v>513</v>
      </c>
      <c r="H358" s="472" t="s">
        <v>14</v>
      </c>
      <c r="I358" s="472" t="s">
        <v>793</v>
      </c>
      <c r="J358" s="472" t="s">
        <v>667</v>
      </c>
      <c r="K358" s="472" t="s">
        <v>497</v>
      </c>
      <c r="L358" s="472" t="s">
        <v>12</v>
      </c>
      <c r="N358" s="472">
        <v>97.9</v>
      </c>
      <c r="O358" s="472">
        <v>16.3</v>
      </c>
      <c r="P358" s="472">
        <v>76</v>
      </c>
      <c r="W358" s="472">
        <v>97.4</v>
      </c>
      <c r="X358" s="472">
        <v>16.7</v>
      </c>
      <c r="Y358" s="472">
        <v>78</v>
      </c>
    </row>
    <row r="359" spans="1:58" s="470" customFormat="1" x14ac:dyDescent="0.2">
      <c r="A359" s="470" t="s">
        <v>652</v>
      </c>
      <c r="BC359" s="476"/>
      <c r="BD359" s="476"/>
      <c r="BE359" s="476"/>
      <c r="BF359" s="476"/>
    </row>
    <row r="360" spans="1:58" x14ac:dyDescent="0.2">
      <c r="A360" s="472" t="s">
        <v>645</v>
      </c>
      <c r="B360" s="472" t="s">
        <v>400</v>
      </c>
      <c r="D360" s="472" t="s">
        <v>138</v>
      </c>
      <c r="G360" s="472" t="s">
        <v>474</v>
      </c>
      <c r="H360" s="472" t="s">
        <v>14</v>
      </c>
      <c r="I360" s="472" t="s">
        <v>2954</v>
      </c>
      <c r="J360" s="472" t="s">
        <v>666</v>
      </c>
      <c r="K360" s="472" t="s">
        <v>163</v>
      </c>
      <c r="L360" s="472" t="s">
        <v>110</v>
      </c>
      <c r="N360" s="472">
        <v>9.1999999999999993</v>
      </c>
      <c r="O360" s="472">
        <v>1.67</v>
      </c>
      <c r="P360" s="472">
        <v>31</v>
      </c>
      <c r="W360" s="472">
        <v>7.7</v>
      </c>
      <c r="X360" s="472">
        <v>2.69</v>
      </c>
      <c r="Y360" s="472">
        <v>29</v>
      </c>
    </row>
    <row r="361" spans="1:58" x14ac:dyDescent="0.2">
      <c r="A361" s="472" t="s">
        <v>645</v>
      </c>
      <c r="B361" s="472" t="s">
        <v>400</v>
      </c>
      <c r="D361" s="472" t="s">
        <v>138</v>
      </c>
      <c r="G361" s="472" t="s">
        <v>474</v>
      </c>
      <c r="H361" s="472" t="s">
        <v>14</v>
      </c>
      <c r="I361" s="472" t="s">
        <v>458</v>
      </c>
      <c r="J361" s="472" t="s">
        <v>666</v>
      </c>
      <c r="K361" s="472" t="s">
        <v>163</v>
      </c>
      <c r="L361" s="472" t="s">
        <v>110</v>
      </c>
      <c r="N361" s="472">
        <v>3.8</v>
      </c>
      <c r="O361" s="472">
        <v>2.23</v>
      </c>
      <c r="P361" s="472">
        <v>31</v>
      </c>
      <c r="W361" s="472">
        <v>3.3</v>
      </c>
      <c r="X361" s="472">
        <v>2.15</v>
      </c>
      <c r="Y361" s="472">
        <v>29</v>
      </c>
    </row>
    <row r="362" spans="1:58" x14ac:dyDescent="0.2">
      <c r="A362" s="472" t="s">
        <v>645</v>
      </c>
      <c r="B362" s="472" t="s">
        <v>400</v>
      </c>
      <c r="D362" s="472" t="s">
        <v>138</v>
      </c>
      <c r="G362" s="472" t="s">
        <v>474</v>
      </c>
      <c r="H362" s="472" t="s">
        <v>14</v>
      </c>
      <c r="I362" s="472" t="s">
        <v>595</v>
      </c>
      <c r="J362" s="472" t="s">
        <v>666</v>
      </c>
      <c r="K362" s="472" t="s">
        <v>163</v>
      </c>
      <c r="L362" s="472" t="s">
        <v>110</v>
      </c>
      <c r="N362" s="472">
        <v>35.1</v>
      </c>
      <c r="O362" s="472">
        <v>6.68</v>
      </c>
      <c r="P362" s="472">
        <v>31</v>
      </c>
      <c r="W362" s="472">
        <v>31.4</v>
      </c>
      <c r="X362" s="472">
        <v>8.08</v>
      </c>
      <c r="Y362" s="472">
        <v>29</v>
      </c>
    </row>
    <row r="363" spans="1:58" x14ac:dyDescent="0.2">
      <c r="A363" s="472" t="s">
        <v>645</v>
      </c>
      <c r="B363" s="472" t="s">
        <v>400</v>
      </c>
      <c r="D363" s="472" t="s">
        <v>138</v>
      </c>
      <c r="G363" s="472" t="s">
        <v>513</v>
      </c>
      <c r="H363" s="472" t="s">
        <v>14</v>
      </c>
      <c r="I363" s="472" t="s">
        <v>792</v>
      </c>
      <c r="J363" s="472" t="s">
        <v>666</v>
      </c>
      <c r="K363" s="472" t="s">
        <v>160</v>
      </c>
      <c r="L363" s="472" t="s">
        <v>159</v>
      </c>
      <c r="N363" s="472">
        <v>103.3</v>
      </c>
      <c r="O363" s="472">
        <v>16.149999999999999</v>
      </c>
      <c r="P363" s="472">
        <v>31</v>
      </c>
      <c r="W363" s="472">
        <v>93.4</v>
      </c>
      <c r="X363" s="472">
        <v>16.16</v>
      </c>
      <c r="Y363" s="472">
        <v>29</v>
      </c>
    </row>
    <row r="364" spans="1:58" x14ac:dyDescent="0.2">
      <c r="A364" s="472" t="s">
        <v>645</v>
      </c>
      <c r="B364" s="472" t="s">
        <v>400</v>
      </c>
      <c r="D364" s="472" t="s">
        <v>138</v>
      </c>
      <c r="G364" s="472" t="s">
        <v>513</v>
      </c>
      <c r="H364" s="472" t="s">
        <v>14</v>
      </c>
      <c r="I364" s="472" t="s">
        <v>792</v>
      </c>
      <c r="J364" s="472" t="s">
        <v>666</v>
      </c>
      <c r="K364" s="472" t="s">
        <v>163</v>
      </c>
      <c r="L364" s="472" t="s">
        <v>159</v>
      </c>
      <c r="N364" s="472">
        <v>106.9</v>
      </c>
      <c r="O364" s="472">
        <v>16.7</v>
      </c>
      <c r="P364" s="472">
        <v>31</v>
      </c>
      <c r="W364" s="472">
        <v>98.9</v>
      </c>
      <c r="X364" s="472">
        <v>22.08</v>
      </c>
      <c r="Y364" s="472">
        <v>29</v>
      </c>
    </row>
    <row r="365" spans="1:58" x14ac:dyDescent="0.2">
      <c r="A365" s="472" t="s">
        <v>645</v>
      </c>
      <c r="B365" s="472" t="s">
        <v>400</v>
      </c>
      <c r="D365" s="472" t="s">
        <v>138</v>
      </c>
      <c r="G365" s="472" t="s">
        <v>513</v>
      </c>
      <c r="H365" s="472" t="s">
        <v>14</v>
      </c>
      <c r="I365" s="472" t="s">
        <v>792</v>
      </c>
      <c r="J365" s="472" t="s">
        <v>666</v>
      </c>
      <c r="K365" s="472" t="s">
        <v>219</v>
      </c>
      <c r="L365" s="472" t="s">
        <v>12</v>
      </c>
      <c r="N365" s="472">
        <v>94.9</v>
      </c>
      <c r="O365" s="472">
        <v>19.489999999999998</v>
      </c>
      <c r="P365" s="472">
        <v>31</v>
      </c>
      <c r="W365" s="472">
        <v>96.7</v>
      </c>
      <c r="X365" s="472">
        <v>18.309999999999999</v>
      </c>
      <c r="Y365" s="472">
        <v>29</v>
      </c>
    </row>
    <row r="366" spans="1:58" x14ac:dyDescent="0.2">
      <c r="A366" s="472" t="s">
        <v>645</v>
      </c>
      <c r="B366" s="472" t="s">
        <v>400</v>
      </c>
      <c r="D366" s="472" t="s">
        <v>138</v>
      </c>
      <c r="G366" s="472" t="s">
        <v>513</v>
      </c>
      <c r="H366" s="472" t="s">
        <v>14</v>
      </c>
      <c r="I366" s="472" t="s">
        <v>793</v>
      </c>
      <c r="J366" s="472" t="s">
        <v>666</v>
      </c>
      <c r="K366" s="472" t="s">
        <v>160</v>
      </c>
      <c r="L366" s="472" t="s">
        <v>159</v>
      </c>
      <c r="N366" s="472">
        <v>106.5</v>
      </c>
      <c r="O366" s="472">
        <v>14.48</v>
      </c>
      <c r="P366" s="472">
        <v>31</v>
      </c>
      <c r="W366" s="472">
        <v>97</v>
      </c>
      <c r="X366" s="472">
        <v>16.690000000000001</v>
      </c>
      <c r="Y366" s="472">
        <v>29</v>
      </c>
    </row>
    <row r="367" spans="1:58" x14ac:dyDescent="0.2">
      <c r="A367" s="472" t="s">
        <v>645</v>
      </c>
      <c r="B367" s="472" t="s">
        <v>400</v>
      </c>
      <c r="D367" s="472" t="s">
        <v>138</v>
      </c>
      <c r="G367" s="472" t="s">
        <v>513</v>
      </c>
      <c r="H367" s="472" t="s">
        <v>14</v>
      </c>
      <c r="I367" s="472" t="s">
        <v>793</v>
      </c>
      <c r="J367" s="472" t="s">
        <v>666</v>
      </c>
      <c r="K367" s="472" t="s">
        <v>163</v>
      </c>
      <c r="L367" s="472" t="s">
        <v>159</v>
      </c>
      <c r="N367" s="472">
        <v>105.1</v>
      </c>
      <c r="O367" s="472">
        <v>20.6</v>
      </c>
      <c r="P367" s="472">
        <v>31</v>
      </c>
      <c r="W367" s="472">
        <v>101.1</v>
      </c>
      <c r="X367" s="472">
        <v>18.850000000000001</v>
      </c>
      <c r="Y367" s="472">
        <v>29</v>
      </c>
    </row>
    <row r="368" spans="1:58" x14ac:dyDescent="0.2">
      <c r="A368" s="472" t="s">
        <v>645</v>
      </c>
      <c r="B368" s="472" t="s">
        <v>400</v>
      </c>
      <c r="D368" s="472" t="s">
        <v>138</v>
      </c>
      <c r="G368" s="472" t="s">
        <v>513</v>
      </c>
      <c r="H368" s="472" t="s">
        <v>14</v>
      </c>
      <c r="I368" s="472" t="s">
        <v>793</v>
      </c>
      <c r="J368" s="472" t="s">
        <v>666</v>
      </c>
      <c r="K368" s="472" t="s">
        <v>219</v>
      </c>
      <c r="L368" s="472" t="s">
        <v>12</v>
      </c>
      <c r="N368" s="472">
        <v>100.7</v>
      </c>
      <c r="O368" s="472">
        <v>50.67</v>
      </c>
      <c r="P368" s="472">
        <v>31</v>
      </c>
      <c r="W368" s="472">
        <v>100</v>
      </c>
      <c r="X368" s="472">
        <v>12.92</v>
      </c>
      <c r="Y368" s="472">
        <v>29</v>
      </c>
    </row>
    <row r="369" spans="1:58" s="470" customFormat="1" x14ac:dyDescent="0.2">
      <c r="A369" s="470" t="s">
        <v>683</v>
      </c>
      <c r="BC369" s="476"/>
      <c r="BD369" s="476"/>
      <c r="BE369" s="476"/>
      <c r="BF369" s="476"/>
    </row>
    <row r="370" spans="1:58" x14ac:dyDescent="0.2">
      <c r="A370" s="472" t="s">
        <v>671</v>
      </c>
      <c r="B370" s="472" t="s">
        <v>400</v>
      </c>
      <c r="D370" s="472" t="s">
        <v>138</v>
      </c>
      <c r="G370" s="472" t="s">
        <v>513</v>
      </c>
      <c r="H370" s="472" t="s">
        <v>14</v>
      </c>
      <c r="I370" s="472" t="s">
        <v>792</v>
      </c>
      <c r="J370" s="472" t="s">
        <v>666</v>
      </c>
      <c r="K370" s="472" t="s">
        <v>353</v>
      </c>
      <c r="L370" s="472" t="s">
        <v>159</v>
      </c>
      <c r="N370" s="474">
        <v>98.349119999999999</v>
      </c>
      <c r="O370" s="474">
        <v>11.043519999999999</v>
      </c>
      <c r="P370" s="472">
        <v>971</v>
      </c>
      <c r="W370" s="474">
        <v>98.190110000000004</v>
      </c>
      <c r="X370" s="474">
        <v>11.23086</v>
      </c>
      <c r="Y370" s="472">
        <v>910</v>
      </c>
    </row>
    <row r="371" spans="1:58" x14ac:dyDescent="0.2">
      <c r="A371" s="472" t="s">
        <v>671</v>
      </c>
      <c r="B371" s="472" t="s">
        <v>400</v>
      </c>
      <c r="D371" s="472" t="s">
        <v>138</v>
      </c>
      <c r="G371" s="472" t="s">
        <v>513</v>
      </c>
      <c r="H371" s="472" t="s">
        <v>14</v>
      </c>
      <c r="I371" s="472" t="s">
        <v>792</v>
      </c>
      <c r="J371" s="472" t="s">
        <v>666</v>
      </c>
      <c r="K371" s="472" t="s">
        <v>445</v>
      </c>
      <c r="L371" s="472" t="s">
        <v>159</v>
      </c>
      <c r="N371" s="474">
        <v>89.831180000000003</v>
      </c>
      <c r="O371" s="474">
        <v>13.787890000000001</v>
      </c>
      <c r="P371" s="472">
        <v>930</v>
      </c>
      <c r="W371" s="474">
        <v>88.26</v>
      </c>
      <c r="X371" s="474">
        <v>13.52542</v>
      </c>
      <c r="Y371" s="472">
        <v>850</v>
      </c>
    </row>
    <row r="372" spans="1:58" x14ac:dyDescent="0.2">
      <c r="A372" s="472" t="s">
        <v>671</v>
      </c>
      <c r="B372" s="472" t="s">
        <v>400</v>
      </c>
      <c r="D372" s="472" t="s">
        <v>138</v>
      </c>
      <c r="G372" s="472" t="s">
        <v>513</v>
      </c>
      <c r="H372" s="472" t="s">
        <v>14</v>
      </c>
      <c r="I372" s="472" t="s">
        <v>792</v>
      </c>
      <c r="J372" s="472" t="s">
        <v>666</v>
      </c>
      <c r="K372" s="472" t="s">
        <v>291</v>
      </c>
      <c r="L372" s="472" t="s">
        <v>12</v>
      </c>
      <c r="N372" s="474">
        <v>91.15813</v>
      </c>
      <c r="O372" s="474">
        <v>12.377829999999999</v>
      </c>
      <c r="P372" s="472">
        <v>879</v>
      </c>
      <c r="W372" s="474">
        <v>90.030810000000002</v>
      </c>
      <c r="X372" s="474">
        <v>12.89832</v>
      </c>
      <c r="Y372" s="472">
        <v>779</v>
      </c>
    </row>
    <row r="373" spans="1:58" x14ac:dyDescent="0.2">
      <c r="A373" s="472" t="s">
        <v>671</v>
      </c>
      <c r="B373" s="472" t="s">
        <v>400</v>
      </c>
      <c r="D373" s="472" t="s">
        <v>138</v>
      </c>
      <c r="G373" s="472" t="s">
        <v>243</v>
      </c>
      <c r="H373" s="472" t="s">
        <v>11</v>
      </c>
      <c r="I373" s="472" t="s">
        <v>269</v>
      </c>
      <c r="J373" s="472" t="s">
        <v>667</v>
      </c>
      <c r="K373" s="472" t="s">
        <v>445</v>
      </c>
      <c r="L373" s="472" t="s">
        <v>159</v>
      </c>
      <c r="N373" s="474">
        <v>12.309900000000001</v>
      </c>
      <c r="O373" s="474">
        <v>6.7713400000000004</v>
      </c>
      <c r="P373" s="472">
        <v>1090</v>
      </c>
      <c r="W373" s="474">
        <v>12.962949999999999</v>
      </c>
      <c r="X373" s="474">
        <v>6.740367</v>
      </c>
      <c r="Y373" s="472">
        <v>1012</v>
      </c>
    </row>
    <row r="374" spans="1:58" x14ac:dyDescent="0.2">
      <c r="A374" s="472" t="s">
        <v>671</v>
      </c>
      <c r="B374" s="472" t="s">
        <v>400</v>
      </c>
      <c r="D374" s="472" t="s">
        <v>138</v>
      </c>
      <c r="G374" s="472" t="s">
        <v>243</v>
      </c>
      <c r="H374" s="472" t="s">
        <v>11</v>
      </c>
      <c r="I374" s="472" t="s">
        <v>269</v>
      </c>
      <c r="J374" s="472" t="s">
        <v>667</v>
      </c>
      <c r="K374" s="472" t="s">
        <v>291</v>
      </c>
      <c r="L374" s="472" t="s">
        <v>12</v>
      </c>
      <c r="N374" s="474">
        <v>10.893380000000001</v>
      </c>
      <c r="O374" s="474">
        <v>6.5164520000000001</v>
      </c>
      <c r="P374" s="472">
        <v>1069</v>
      </c>
      <c r="W374" s="474">
        <v>11.28645</v>
      </c>
      <c r="X374" s="474">
        <v>6.4196489999999997</v>
      </c>
      <c r="Y374" s="472">
        <v>962</v>
      </c>
    </row>
    <row r="375" spans="1:58" x14ac:dyDescent="0.2">
      <c r="A375" s="472" t="s">
        <v>671</v>
      </c>
      <c r="B375" s="472" t="s">
        <v>400</v>
      </c>
      <c r="D375" s="472" t="s">
        <v>138</v>
      </c>
      <c r="G375" s="472" t="s">
        <v>474</v>
      </c>
      <c r="H375" s="472" t="s">
        <v>14</v>
      </c>
      <c r="I375" s="472" t="s">
        <v>595</v>
      </c>
      <c r="J375" s="472" t="s">
        <v>666</v>
      </c>
      <c r="K375" s="472" t="s">
        <v>353</v>
      </c>
      <c r="L375" s="472" t="s">
        <v>159</v>
      </c>
      <c r="N375" s="474">
        <v>25.975449999999999</v>
      </c>
      <c r="O375" s="474">
        <v>3.585118</v>
      </c>
      <c r="P375" s="472">
        <v>1091</v>
      </c>
      <c r="W375" s="474">
        <v>25.990310000000001</v>
      </c>
      <c r="X375" s="474">
        <v>3.6451289999999998</v>
      </c>
      <c r="Y375" s="472">
        <v>1023</v>
      </c>
    </row>
    <row r="376" spans="1:58" x14ac:dyDescent="0.2">
      <c r="A376" s="472" t="s">
        <v>671</v>
      </c>
      <c r="B376" s="472" t="s">
        <v>400</v>
      </c>
      <c r="D376" s="472" t="s">
        <v>138</v>
      </c>
      <c r="G376" s="472" t="s">
        <v>474</v>
      </c>
      <c r="H376" s="472" t="s">
        <v>14</v>
      </c>
      <c r="I376" s="472" t="s">
        <v>595</v>
      </c>
      <c r="J376" s="472" t="s">
        <v>666</v>
      </c>
      <c r="K376" s="472" t="s">
        <v>445</v>
      </c>
      <c r="L376" s="472" t="s">
        <v>159</v>
      </c>
      <c r="N376" s="474">
        <v>26.546620000000001</v>
      </c>
      <c r="O376" s="474">
        <v>3.3222290000000001</v>
      </c>
      <c r="P376" s="472">
        <v>1015</v>
      </c>
      <c r="W376" s="474">
        <v>26.165099999999999</v>
      </c>
      <c r="X376" s="474">
        <v>3.6836899999999999</v>
      </c>
      <c r="Y376" s="472">
        <v>934</v>
      </c>
    </row>
    <row r="377" spans="1:58" x14ac:dyDescent="0.2">
      <c r="A377" s="472" t="s">
        <v>671</v>
      </c>
      <c r="B377" s="472" t="s">
        <v>400</v>
      </c>
      <c r="D377" s="472" t="s">
        <v>138</v>
      </c>
      <c r="G377" s="472" t="s">
        <v>474</v>
      </c>
      <c r="H377" s="472" t="s">
        <v>14</v>
      </c>
      <c r="I377" s="472" t="s">
        <v>595</v>
      </c>
      <c r="J377" s="472" t="s">
        <v>666</v>
      </c>
      <c r="K377" s="472" t="s">
        <v>291</v>
      </c>
      <c r="L377" s="472" t="s">
        <v>12</v>
      </c>
      <c r="N377" s="474">
        <v>27.4771</v>
      </c>
      <c r="O377" s="474">
        <v>4.672911</v>
      </c>
      <c r="P377" s="472">
        <v>939</v>
      </c>
      <c r="W377" s="474">
        <v>26.956219999999998</v>
      </c>
      <c r="X377" s="474">
        <v>4.9037259999999998</v>
      </c>
      <c r="Y377" s="472">
        <v>868</v>
      </c>
    </row>
    <row r="378" spans="1:58" x14ac:dyDescent="0.2">
      <c r="A378" s="472" t="s">
        <v>671</v>
      </c>
      <c r="B378" s="472" t="s">
        <v>400</v>
      </c>
      <c r="D378" s="472" t="s">
        <v>138</v>
      </c>
      <c r="G378" s="472" t="s">
        <v>484</v>
      </c>
      <c r="H378" s="472" t="s">
        <v>14</v>
      </c>
      <c r="I378" s="472" t="s">
        <v>2954</v>
      </c>
      <c r="J378" s="472" t="s">
        <v>666</v>
      </c>
      <c r="K378" s="472" t="s">
        <v>353</v>
      </c>
      <c r="L378" s="472" t="s">
        <v>159</v>
      </c>
      <c r="N378" s="474">
        <v>3.9976569999999998</v>
      </c>
      <c r="O378" s="474">
        <v>1.0449930000000001</v>
      </c>
      <c r="P378" s="472">
        <v>996</v>
      </c>
      <c r="W378" s="474">
        <v>3.8822920000000001</v>
      </c>
      <c r="X378" s="474">
        <v>1.069115</v>
      </c>
      <c r="Y378" s="472">
        <v>960</v>
      </c>
    </row>
    <row r="379" spans="1:58" x14ac:dyDescent="0.2">
      <c r="A379" s="472" t="s">
        <v>671</v>
      </c>
      <c r="B379" s="472" t="s">
        <v>400</v>
      </c>
      <c r="D379" s="472" t="s">
        <v>138</v>
      </c>
      <c r="G379" s="472" t="s">
        <v>484</v>
      </c>
      <c r="H379" s="472" t="s">
        <v>14</v>
      </c>
      <c r="I379" s="472" t="s">
        <v>2954</v>
      </c>
      <c r="J379" s="472" t="s">
        <v>666</v>
      </c>
      <c r="K379" s="472" t="s">
        <v>445</v>
      </c>
      <c r="L379" s="472" t="s">
        <v>159</v>
      </c>
      <c r="N379" s="474">
        <v>4.0426440000000001</v>
      </c>
      <c r="O379" s="474">
        <v>1.0321899999999999</v>
      </c>
      <c r="P379" s="472">
        <v>938</v>
      </c>
      <c r="W379" s="474">
        <v>3.908382</v>
      </c>
      <c r="X379" s="474">
        <v>1.0115400000000001</v>
      </c>
      <c r="Y379" s="472">
        <v>855</v>
      </c>
    </row>
    <row r="380" spans="1:58" x14ac:dyDescent="0.2">
      <c r="A380" s="472" t="s">
        <v>671</v>
      </c>
      <c r="B380" s="472" t="s">
        <v>400</v>
      </c>
      <c r="D380" s="472" t="s">
        <v>138</v>
      </c>
      <c r="G380" s="472" t="s">
        <v>484</v>
      </c>
      <c r="H380" s="472" t="s">
        <v>14</v>
      </c>
      <c r="I380" s="472" t="s">
        <v>2954</v>
      </c>
      <c r="J380" s="472" t="s">
        <v>666</v>
      </c>
      <c r="K380" s="472" t="s">
        <v>291</v>
      </c>
      <c r="L380" s="472" t="s">
        <v>12</v>
      </c>
      <c r="N380" s="474">
        <v>3.967581</v>
      </c>
      <c r="O380" s="474">
        <v>0.93209900000000001</v>
      </c>
      <c r="P380" s="472">
        <v>874</v>
      </c>
      <c r="W380" s="474">
        <v>3.8739319999999999</v>
      </c>
      <c r="X380" s="474">
        <v>0.92403999999999997</v>
      </c>
      <c r="Y380" s="472">
        <v>784</v>
      </c>
    </row>
    <row r="381" spans="1:58" x14ac:dyDescent="0.2">
      <c r="A381" s="472" t="s">
        <v>671</v>
      </c>
      <c r="B381" s="472" t="s">
        <v>400</v>
      </c>
      <c r="D381" s="472" t="s">
        <v>138</v>
      </c>
      <c r="G381" s="472" t="s">
        <v>484</v>
      </c>
      <c r="H381" s="472" t="s">
        <v>14</v>
      </c>
      <c r="I381" s="472" t="s">
        <v>632</v>
      </c>
      <c r="J381" s="472" t="s">
        <v>666</v>
      </c>
      <c r="K381" s="472" t="s">
        <v>445</v>
      </c>
      <c r="L381" s="472" t="s">
        <v>159</v>
      </c>
      <c r="N381" s="474">
        <v>1.572289</v>
      </c>
      <c r="O381" s="474">
        <v>0.90880399999999995</v>
      </c>
      <c r="P381" s="472">
        <v>996</v>
      </c>
      <c r="W381" s="474">
        <v>1.672917</v>
      </c>
      <c r="X381" s="474">
        <v>1.0947290000000001</v>
      </c>
      <c r="Y381" s="472">
        <v>960</v>
      </c>
    </row>
    <row r="382" spans="1:58" x14ac:dyDescent="0.2">
      <c r="A382" s="472" t="s">
        <v>671</v>
      </c>
      <c r="B382" s="472" t="s">
        <v>400</v>
      </c>
      <c r="D382" s="472" t="s">
        <v>138</v>
      </c>
      <c r="G382" s="472" t="s">
        <v>484</v>
      </c>
      <c r="H382" s="472" t="s">
        <v>14</v>
      </c>
      <c r="I382" s="472" t="s">
        <v>632</v>
      </c>
      <c r="J382" s="472" t="s">
        <v>666</v>
      </c>
      <c r="K382" s="472" t="s">
        <v>591</v>
      </c>
      <c r="L382" s="472" t="s">
        <v>159</v>
      </c>
      <c r="N382" s="474">
        <v>1.3955219999999999</v>
      </c>
      <c r="O382" s="474">
        <v>0.81098499999999996</v>
      </c>
      <c r="P382" s="472">
        <v>938</v>
      </c>
      <c r="W382" s="474">
        <v>1.490059</v>
      </c>
      <c r="X382" s="474">
        <v>0.917987</v>
      </c>
      <c r="Y382" s="472">
        <v>855</v>
      </c>
    </row>
    <row r="383" spans="1:58" x14ac:dyDescent="0.2">
      <c r="A383" s="472" t="s">
        <v>671</v>
      </c>
      <c r="B383" s="472" t="s">
        <v>400</v>
      </c>
      <c r="D383" s="472" t="s">
        <v>138</v>
      </c>
      <c r="G383" s="472" t="s">
        <v>474</v>
      </c>
      <c r="H383" s="472" t="s">
        <v>14</v>
      </c>
      <c r="I383" s="472" t="s">
        <v>485</v>
      </c>
      <c r="J383" s="472" t="s">
        <v>666</v>
      </c>
      <c r="K383" s="472" t="s">
        <v>353</v>
      </c>
      <c r="L383" s="472" t="s">
        <v>159</v>
      </c>
      <c r="N383" s="474">
        <v>5.9908000000000001</v>
      </c>
      <c r="O383" s="474">
        <v>1.455821</v>
      </c>
      <c r="P383" s="472">
        <v>1087</v>
      </c>
      <c r="W383" s="474">
        <v>5.9990230000000002</v>
      </c>
      <c r="X383" s="474">
        <v>1.4802930000000001</v>
      </c>
      <c r="Y383" s="472">
        <v>1024</v>
      </c>
    </row>
    <row r="384" spans="1:58" x14ac:dyDescent="0.2">
      <c r="A384" s="472" t="s">
        <v>671</v>
      </c>
      <c r="B384" s="472" t="s">
        <v>400</v>
      </c>
      <c r="D384" s="472" t="s">
        <v>138</v>
      </c>
      <c r="G384" s="472" t="s">
        <v>474</v>
      </c>
      <c r="H384" s="472" t="s">
        <v>14</v>
      </c>
      <c r="I384" s="472" t="s">
        <v>485</v>
      </c>
      <c r="J384" s="472" t="s">
        <v>666</v>
      </c>
      <c r="K384" s="472" t="s">
        <v>445</v>
      </c>
      <c r="L384" s="472" t="s">
        <v>159</v>
      </c>
      <c r="N384" s="474">
        <v>6.2028049999999997</v>
      </c>
      <c r="O384" s="474">
        <v>1.2719119999999999</v>
      </c>
      <c r="P384" s="472">
        <v>1010</v>
      </c>
      <c r="W384" s="474">
        <v>6.0713270000000001</v>
      </c>
      <c r="X384" s="474">
        <v>1.4527559999999999</v>
      </c>
      <c r="Y384" s="472">
        <v>937</v>
      </c>
    </row>
    <row r="385" spans="1:58" s="470" customFormat="1" x14ac:dyDescent="0.2">
      <c r="A385" s="470" t="s">
        <v>819</v>
      </c>
      <c r="AL385" s="470" t="s">
        <v>820</v>
      </c>
      <c r="BC385" s="476"/>
      <c r="BD385" s="476"/>
      <c r="BE385" s="476"/>
      <c r="BF385" s="476"/>
    </row>
    <row r="386" spans="1:58" x14ac:dyDescent="0.2">
      <c r="A386" s="472" t="s">
        <v>684</v>
      </c>
      <c r="B386" s="472" t="s">
        <v>400</v>
      </c>
      <c r="D386" s="472" t="s">
        <v>136</v>
      </c>
      <c r="G386" s="472" t="s">
        <v>2205</v>
      </c>
      <c r="H386" s="472" t="s">
        <v>17</v>
      </c>
      <c r="I386" s="472" t="s">
        <v>668</v>
      </c>
      <c r="J386" s="472" t="s">
        <v>667</v>
      </c>
      <c r="K386" s="472" t="s">
        <v>827</v>
      </c>
      <c r="L386" s="472" t="s">
        <v>12</v>
      </c>
      <c r="AL386" s="472">
        <v>0.16130474918590978</v>
      </c>
      <c r="AM386" s="472">
        <v>8.0242962481500632E-2</v>
      </c>
      <c r="BC386" s="473">
        <v>-1.9</v>
      </c>
      <c r="BD386" s="473">
        <v>-3.1</v>
      </c>
      <c r="BE386" s="473">
        <v>0.6</v>
      </c>
    </row>
    <row r="387" spans="1:58" x14ac:dyDescent="0.2">
      <c r="A387" s="472" t="s">
        <v>684</v>
      </c>
      <c r="B387" s="472" t="s">
        <v>400</v>
      </c>
      <c r="D387" s="472" t="s">
        <v>136</v>
      </c>
      <c r="G387" s="472" t="s">
        <v>474</v>
      </c>
      <c r="H387" s="472" t="s">
        <v>14</v>
      </c>
      <c r="I387" s="472" t="s">
        <v>595</v>
      </c>
      <c r="J387" s="472" t="s">
        <v>666</v>
      </c>
      <c r="K387" s="472" t="s">
        <v>827</v>
      </c>
      <c r="L387" s="472" t="s">
        <v>12</v>
      </c>
      <c r="AL387" s="472">
        <v>-0.22686428174977369</v>
      </c>
      <c r="AM387" s="472">
        <v>8.0350760513106967E-2</v>
      </c>
      <c r="BC387" s="473">
        <v>1.3</v>
      </c>
      <c r="BD387" s="473">
        <v>0.4</v>
      </c>
      <c r="BE387" s="473">
        <v>2.2000000000000002</v>
      </c>
    </row>
    <row r="388" spans="1:58" x14ac:dyDescent="0.2">
      <c r="A388" s="472" t="s">
        <v>684</v>
      </c>
      <c r="B388" s="472" t="s">
        <v>400</v>
      </c>
      <c r="D388" s="472" t="s">
        <v>136</v>
      </c>
      <c r="G388" s="472" t="s">
        <v>572</v>
      </c>
      <c r="H388" s="472" t="s">
        <v>14</v>
      </c>
      <c r="I388" s="472" t="s">
        <v>2954</v>
      </c>
      <c r="J388" s="472" t="s">
        <v>666</v>
      </c>
      <c r="K388" s="472" t="s">
        <v>827</v>
      </c>
      <c r="L388" s="472" t="s">
        <v>12</v>
      </c>
      <c r="AL388" s="472">
        <v>-4.4874253532922279E-2</v>
      </c>
      <c r="AM388" s="472">
        <v>8.0141142615550637E-2</v>
      </c>
      <c r="BC388" s="473">
        <v>0.2</v>
      </c>
      <c r="BD388" s="473">
        <v>-0.5</v>
      </c>
      <c r="BE388" s="473">
        <v>0.9</v>
      </c>
    </row>
    <row r="389" spans="1:58" x14ac:dyDescent="0.2">
      <c r="A389" s="472" t="s">
        <v>684</v>
      </c>
      <c r="B389" s="472" t="s">
        <v>400</v>
      </c>
      <c r="D389" s="472" t="s">
        <v>136</v>
      </c>
      <c r="G389" s="472" t="s">
        <v>572</v>
      </c>
      <c r="H389" s="472" t="s">
        <v>14</v>
      </c>
      <c r="I389" s="472" t="s">
        <v>541</v>
      </c>
      <c r="J389" s="472" t="s">
        <v>666</v>
      </c>
      <c r="K389" s="472" t="s">
        <v>827</v>
      </c>
      <c r="L389" s="472" t="s">
        <v>12</v>
      </c>
      <c r="AL389" s="472">
        <v>-0.11779491552392098</v>
      </c>
      <c r="AM389" s="472">
        <v>8.019147142334461E-2</v>
      </c>
      <c r="BC389" s="473">
        <v>0.3</v>
      </c>
      <c r="BD389" s="473">
        <v>-0.1</v>
      </c>
      <c r="BE389" s="473">
        <v>0.7</v>
      </c>
    </row>
    <row r="390" spans="1:58" x14ac:dyDescent="0.2">
      <c r="A390" s="472" t="s">
        <v>684</v>
      </c>
      <c r="B390" s="472" t="s">
        <v>400</v>
      </c>
      <c r="D390" s="472" t="s">
        <v>136</v>
      </c>
      <c r="G390" s="472" t="s">
        <v>513</v>
      </c>
      <c r="H390" s="472" t="s">
        <v>14</v>
      </c>
      <c r="I390" s="472" t="s">
        <v>792</v>
      </c>
      <c r="J390" s="472" t="s">
        <v>666</v>
      </c>
      <c r="K390" s="472" t="s">
        <v>827</v>
      </c>
      <c r="L390" s="472" t="s">
        <v>12</v>
      </c>
      <c r="AL390" s="472">
        <v>-1.4278171578657085E-2</v>
      </c>
      <c r="AM390" s="472">
        <v>8.0133460933563758E-2</v>
      </c>
      <c r="BC390" s="473">
        <v>0.2</v>
      </c>
      <c r="BD390" s="473">
        <v>-2</v>
      </c>
      <c r="BE390" s="473">
        <v>2.4</v>
      </c>
    </row>
    <row r="391" spans="1:58" x14ac:dyDescent="0.2">
      <c r="A391" s="472" t="s">
        <v>684</v>
      </c>
      <c r="B391" s="472" t="s">
        <v>400</v>
      </c>
      <c r="D391" s="472" t="s">
        <v>136</v>
      </c>
      <c r="G391" s="472" t="s">
        <v>243</v>
      </c>
      <c r="H391" s="472" t="s">
        <v>11</v>
      </c>
      <c r="I391" s="472" t="s">
        <v>269</v>
      </c>
      <c r="J391" s="472" t="s">
        <v>667</v>
      </c>
      <c r="K391" s="472" t="s">
        <v>827</v>
      </c>
      <c r="L391" s="472" t="s">
        <v>12</v>
      </c>
      <c r="AL391" s="472">
        <v>0.13226095778124461</v>
      </c>
      <c r="AM391" s="472">
        <v>8.0206812990854387E-2</v>
      </c>
      <c r="BC391" s="473">
        <v>-3.2</v>
      </c>
      <c r="BD391" s="473">
        <v>-7</v>
      </c>
      <c r="BE391" s="473">
        <v>0.6</v>
      </c>
    </row>
    <row r="392" spans="1:58" s="470" customFormat="1" x14ac:dyDescent="0.2">
      <c r="A392" s="470" t="s">
        <v>692</v>
      </c>
      <c r="BC392" s="476"/>
      <c r="BD392" s="476"/>
      <c r="BE392" s="476"/>
      <c r="BF392" s="476"/>
    </row>
    <row r="393" spans="1:58" x14ac:dyDescent="0.2">
      <c r="A393" s="472" t="s">
        <v>692</v>
      </c>
      <c r="B393" s="472" t="s">
        <v>265</v>
      </c>
      <c r="D393" s="472" t="s">
        <v>136</v>
      </c>
      <c r="G393" s="472" t="s">
        <v>572</v>
      </c>
      <c r="H393" s="472" t="s">
        <v>14</v>
      </c>
      <c r="I393" s="472" t="s">
        <v>422</v>
      </c>
      <c r="J393" s="472" t="s">
        <v>666</v>
      </c>
      <c r="K393" s="472" t="s">
        <v>130</v>
      </c>
      <c r="L393" s="472" t="s">
        <v>15</v>
      </c>
      <c r="N393" s="472">
        <v>45.67</v>
      </c>
      <c r="O393" s="472">
        <v>6.6</v>
      </c>
      <c r="P393" s="472">
        <v>15</v>
      </c>
      <c r="W393" s="472">
        <v>45.56</v>
      </c>
      <c r="X393" s="472">
        <v>6.04</v>
      </c>
      <c r="Y393" s="472">
        <v>16</v>
      </c>
    </row>
    <row r="394" spans="1:58" x14ac:dyDescent="0.2">
      <c r="A394" s="472" t="s">
        <v>692</v>
      </c>
      <c r="B394" s="472" t="s">
        <v>265</v>
      </c>
      <c r="D394" s="472" t="s">
        <v>136</v>
      </c>
      <c r="G394" s="472" t="s">
        <v>572</v>
      </c>
      <c r="H394" s="472" t="s">
        <v>14</v>
      </c>
      <c r="I394" s="472" t="s">
        <v>422</v>
      </c>
      <c r="J394" s="472" t="s">
        <v>666</v>
      </c>
      <c r="K394" s="472" t="s">
        <v>161</v>
      </c>
      <c r="L394" s="472" t="s">
        <v>12</v>
      </c>
      <c r="N394" s="472">
        <v>51.33</v>
      </c>
      <c r="O394" s="472">
        <v>8.0299999999999994</v>
      </c>
      <c r="P394" s="472">
        <v>15</v>
      </c>
      <c r="W394" s="472">
        <v>45.88</v>
      </c>
      <c r="X394" s="472">
        <v>5.69</v>
      </c>
      <c r="Y394" s="472">
        <v>16</v>
      </c>
    </row>
    <row r="395" spans="1:58" x14ac:dyDescent="0.2">
      <c r="A395" s="472" t="s">
        <v>692</v>
      </c>
      <c r="B395" s="472" t="s">
        <v>265</v>
      </c>
      <c r="D395" s="472" t="s">
        <v>136</v>
      </c>
      <c r="G395" s="472" t="s">
        <v>572</v>
      </c>
      <c r="H395" s="472" t="s">
        <v>14</v>
      </c>
      <c r="I395" s="472" t="s">
        <v>422</v>
      </c>
      <c r="J395" s="472" t="s">
        <v>666</v>
      </c>
      <c r="K395" s="472" t="s">
        <v>161</v>
      </c>
      <c r="L395" s="472" t="s">
        <v>110</v>
      </c>
      <c r="N395" s="472">
        <v>52.17</v>
      </c>
      <c r="O395" s="472">
        <v>9.56</v>
      </c>
      <c r="P395" s="472">
        <v>15</v>
      </c>
      <c r="W395" s="472">
        <v>45.12</v>
      </c>
      <c r="X395" s="472">
        <v>7.68</v>
      </c>
      <c r="Y395" s="472">
        <v>16</v>
      </c>
    </row>
    <row r="396" spans="1:58" x14ac:dyDescent="0.2">
      <c r="A396" s="472" t="s">
        <v>692</v>
      </c>
      <c r="B396" s="472" t="s">
        <v>265</v>
      </c>
      <c r="D396" s="472" t="s">
        <v>136</v>
      </c>
      <c r="G396" s="472" t="s">
        <v>572</v>
      </c>
      <c r="H396" s="472" t="s">
        <v>14</v>
      </c>
      <c r="I396" s="472" t="s">
        <v>2954</v>
      </c>
      <c r="J396" s="472" t="s">
        <v>666</v>
      </c>
      <c r="K396" s="472" t="s">
        <v>130</v>
      </c>
      <c r="L396" s="472" t="s">
        <v>15</v>
      </c>
      <c r="N396" s="472">
        <v>32.17</v>
      </c>
      <c r="O396" s="472">
        <v>5.1100000000000003</v>
      </c>
      <c r="P396" s="472">
        <v>15</v>
      </c>
      <c r="W396" s="472">
        <v>30.81</v>
      </c>
      <c r="X396" s="472">
        <v>4.97</v>
      </c>
      <c r="Y396" s="472">
        <v>16</v>
      </c>
    </row>
    <row r="397" spans="1:58" x14ac:dyDescent="0.2">
      <c r="A397" s="472" t="s">
        <v>692</v>
      </c>
      <c r="B397" s="472" t="s">
        <v>265</v>
      </c>
      <c r="D397" s="472" t="s">
        <v>136</v>
      </c>
      <c r="G397" s="472" t="s">
        <v>572</v>
      </c>
      <c r="H397" s="472" t="s">
        <v>14</v>
      </c>
      <c r="I397" s="472" t="s">
        <v>2954</v>
      </c>
      <c r="J397" s="472" t="s">
        <v>666</v>
      </c>
      <c r="K397" s="472" t="s">
        <v>161</v>
      </c>
      <c r="L397" s="472" t="s">
        <v>12</v>
      </c>
      <c r="N397" s="472">
        <v>36.17</v>
      </c>
      <c r="O397" s="472">
        <v>5.32</v>
      </c>
      <c r="P397" s="472">
        <v>15</v>
      </c>
      <c r="W397" s="472">
        <v>30.94</v>
      </c>
      <c r="X397" s="472">
        <v>5.08</v>
      </c>
      <c r="Y397" s="472">
        <v>16</v>
      </c>
    </row>
    <row r="398" spans="1:58" x14ac:dyDescent="0.2">
      <c r="A398" s="472" t="s">
        <v>692</v>
      </c>
      <c r="B398" s="472" t="s">
        <v>265</v>
      </c>
      <c r="D398" s="472" t="s">
        <v>136</v>
      </c>
      <c r="G398" s="472" t="s">
        <v>572</v>
      </c>
      <c r="H398" s="472" t="s">
        <v>14</v>
      </c>
      <c r="I398" s="472" t="s">
        <v>2954</v>
      </c>
      <c r="J398" s="472" t="s">
        <v>666</v>
      </c>
      <c r="K398" s="472" t="s">
        <v>161</v>
      </c>
      <c r="L398" s="472" t="s">
        <v>110</v>
      </c>
      <c r="N398" s="472">
        <v>35.33</v>
      </c>
      <c r="O398" s="472">
        <v>6.51</v>
      </c>
      <c r="P398" s="472">
        <v>15</v>
      </c>
      <c r="W398" s="472">
        <v>30.31</v>
      </c>
      <c r="X398" s="472">
        <v>5.41</v>
      </c>
      <c r="Y398" s="472">
        <v>16</v>
      </c>
    </row>
    <row r="399" spans="1:58" x14ac:dyDescent="0.2">
      <c r="A399" s="472" t="s">
        <v>692</v>
      </c>
      <c r="B399" s="472" t="s">
        <v>265</v>
      </c>
      <c r="D399" s="472" t="s">
        <v>136</v>
      </c>
      <c r="G399" s="472" t="s">
        <v>572</v>
      </c>
      <c r="H399" s="472" t="s">
        <v>14</v>
      </c>
      <c r="I399" s="472" t="s">
        <v>541</v>
      </c>
      <c r="J399" s="472" t="s">
        <v>666</v>
      </c>
      <c r="K399" s="472" t="s">
        <v>130</v>
      </c>
      <c r="L399" s="472" t="s">
        <v>15</v>
      </c>
      <c r="N399" s="472">
        <v>13.5</v>
      </c>
      <c r="O399" s="472">
        <v>2.84</v>
      </c>
      <c r="P399" s="472">
        <v>15</v>
      </c>
      <c r="W399" s="472">
        <v>14.75</v>
      </c>
      <c r="X399" s="472">
        <v>3.13</v>
      </c>
      <c r="Y399" s="472">
        <v>16</v>
      </c>
    </row>
    <row r="400" spans="1:58" x14ac:dyDescent="0.2">
      <c r="A400" s="472" t="s">
        <v>692</v>
      </c>
      <c r="B400" s="472" t="s">
        <v>265</v>
      </c>
      <c r="D400" s="472" t="s">
        <v>136</v>
      </c>
      <c r="G400" s="472" t="s">
        <v>572</v>
      </c>
      <c r="H400" s="472" t="s">
        <v>14</v>
      </c>
      <c r="I400" s="472" t="s">
        <v>541</v>
      </c>
      <c r="J400" s="472" t="s">
        <v>666</v>
      </c>
      <c r="K400" s="472" t="s">
        <v>161</v>
      </c>
      <c r="L400" s="472" t="s">
        <v>12</v>
      </c>
      <c r="N400" s="472">
        <v>15.17</v>
      </c>
      <c r="O400" s="472">
        <v>3.84</v>
      </c>
      <c r="P400" s="472">
        <v>15</v>
      </c>
      <c r="W400" s="472">
        <v>14.94</v>
      </c>
      <c r="X400" s="472">
        <v>3.6</v>
      </c>
      <c r="Y400" s="472">
        <v>16</v>
      </c>
    </row>
    <row r="401" spans="1:58" x14ac:dyDescent="0.2">
      <c r="A401" s="472" t="s">
        <v>692</v>
      </c>
      <c r="B401" s="472" t="s">
        <v>265</v>
      </c>
      <c r="D401" s="472" t="s">
        <v>136</v>
      </c>
      <c r="G401" s="472" t="s">
        <v>572</v>
      </c>
      <c r="H401" s="472" t="s">
        <v>14</v>
      </c>
      <c r="I401" s="472" t="s">
        <v>541</v>
      </c>
      <c r="J401" s="472" t="s">
        <v>666</v>
      </c>
      <c r="K401" s="472" t="s">
        <v>161</v>
      </c>
      <c r="L401" s="472" t="s">
        <v>110</v>
      </c>
      <c r="N401" s="472">
        <v>16.829999999999998</v>
      </c>
      <c r="O401" s="472">
        <v>3.69</v>
      </c>
      <c r="P401" s="472">
        <v>15</v>
      </c>
      <c r="W401" s="472">
        <v>14.81</v>
      </c>
      <c r="X401" s="472">
        <v>4</v>
      </c>
      <c r="Y401" s="472">
        <v>16</v>
      </c>
    </row>
    <row r="402" spans="1:58" s="470" customFormat="1" x14ac:dyDescent="0.2">
      <c r="A402" s="470" t="s">
        <v>698</v>
      </c>
      <c r="BC402" s="476"/>
      <c r="BD402" s="476"/>
      <c r="BE402" s="476"/>
      <c r="BF402" s="476"/>
    </row>
    <row r="403" spans="1:58" x14ac:dyDescent="0.2">
      <c r="A403" s="472" t="s">
        <v>698</v>
      </c>
      <c r="B403" s="472" t="s">
        <v>400</v>
      </c>
      <c r="D403" s="472" t="s">
        <v>138</v>
      </c>
      <c r="G403" s="472" t="s">
        <v>572</v>
      </c>
      <c r="H403" s="472" t="s">
        <v>14</v>
      </c>
      <c r="I403" s="472" t="s">
        <v>2954</v>
      </c>
      <c r="J403" s="472" t="s">
        <v>666</v>
      </c>
      <c r="K403" s="472" t="s">
        <v>291</v>
      </c>
      <c r="L403" s="472" t="s">
        <v>159</v>
      </c>
      <c r="N403" s="472">
        <v>40.200000000000003</v>
      </c>
      <c r="O403" s="472">
        <v>5.59</v>
      </c>
      <c r="P403" s="472">
        <v>1369</v>
      </c>
      <c r="W403" s="472">
        <v>40.299999999999997</v>
      </c>
      <c r="X403" s="472">
        <v>6.05</v>
      </c>
      <c r="Y403" s="472">
        <v>1430</v>
      </c>
    </row>
    <row r="404" spans="1:58" x14ac:dyDescent="0.2">
      <c r="A404" s="472" t="s">
        <v>698</v>
      </c>
      <c r="B404" s="472" t="s">
        <v>400</v>
      </c>
      <c r="D404" s="472" t="s">
        <v>138</v>
      </c>
      <c r="G404" s="472" t="s">
        <v>572</v>
      </c>
      <c r="H404" s="472" t="s">
        <v>14</v>
      </c>
      <c r="I404" s="472" t="s">
        <v>541</v>
      </c>
      <c r="J404" s="472" t="s">
        <v>666</v>
      </c>
      <c r="K404" s="472" t="s">
        <v>291</v>
      </c>
      <c r="L404" s="472" t="s">
        <v>159</v>
      </c>
      <c r="N404" s="472">
        <v>14.66</v>
      </c>
      <c r="O404" s="472">
        <v>3.33</v>
      </c>
      <c r="P404" s="472">
        <v>1369</v>
      </c>
      <c r="W404" s="472">
        <v>14.65</v>
      </c>
      <c r="X404" s="472">
        <v>3.53</v>
      </c>
      <c r="Y404" s="472">
        <v>1430</v>
      </c>
    </row>
    <row r="405" spans="1:58" x14ac:dyDescent="0.2">
      <c r="A405" s="472" t="s">
        <v>698</v>
      </c>
      <c r="B405" s="472" t="s">
        <v>400</v>
      </c>
      <c r="D405" s="472" t="s">
        <v>138</v>
      </c>
      <c r="G405" s="472" t="s">
        <v>474</v>
      </c>
      <c r="H405" s="472" t="s">
        <v>14</v>
      </c>
      <c r="I405" s="472" t="s">
        <v>595</v>
      </c>
      <c r="J405" s="472" t="s">
        <v>666</v>
      </c>
      <c r="K405" s="472" t="s">
        <v>870</v>
      </c>
      <c r="L405" s="472" t="s">
        <v>159</v>
      </c>
      <c r="N405" s="472">
        <v>32.549999999999997</v>
      </c>
      <c r="O405" s="472">
        <v>9.4600000000000009</v>
      </c>
      <c r="P405" s="472">
        <v>1321</v>
      </c>
      <c r="W405" s="472">
        <v>33.03</v>
      </c>
      <c r="X405" s="472">
        <v>9.4499999999999993</v>
      </c>
      <c r="Y405" s="472">
        <v>1423</v>
      </c>
    </row>
    <row r="406" spans="1:58" x14ac:dyDescent="0.2">
      <c r="A406" s="472" t="s">
        <v>698</v>
      </c>
      <c r="B406" s="472" t="s">
        <v>400</v>
      </c>
      <c r="D406" s="472" t="s">
        <v>138</v>
      </c>
      <c r="G406" s="472" t="s">
        <v>243</v>
      </c>
      <c r="H406" s="472" t="s">
        <v>11</v>
      </c>
      <c r="I406" s="472" t="s">
        <v>269</v>
      </c>
      <c r="J406" s="472" t="s">
        <v>667</v>
      </c>
      <c r="K406" s="472" t="s">
        <v>291</v>
      </c>
      <c r="L406" s="472" t="s">
        <v>159</v>
      </c>
      <c r="N406" s="472">
        <v>53.05</v>
      </c>
      <c r="O406" s="472">
        <v>10.220000000000001</v>
      </c>
      <c r="P406" s="472">
        <v>1440</v>
      </c>
      <c r="W406" s="472">
        <v>53.39</v>
      </c>
      <c r="X406" s="472">
        <v>10.199999999999999</v>
      </c>
      <c r="Y406" s="472">
        <v>1415</v>
      </c>
    </row>
    <row r="407" spans="1:58" x14ac:dyDescent="0.2">
      <c r="A407" s="472" t="s">
        <v>698</v>
      </c>
      <c r="B407" s="472" t="s">
        <v>400</v>
      </c>
      <c r="D407" s="472" t="s">
        <v>138</v>
      </c>
      <c r="G407" s="472" t="s">
        <v>243</v>
      </c>
      <c r="H407" s="472" t="s">
        <v>11</v>
      </c>
      <c r="I407" s="472" t="s">
        <v>269</v>
      </c>
      <c r="J407" s="472" t="s">
        <v>667</v>
      </c>
      <c r="K407" s="472" t="s">
        <v>870</v>
      </c>
      <c r="L407" s="472" t="s">
        <v>159</v>
      </c>
      <c r="N407" s="472">
        <v>53.32</v>
      </c>
      <c r="O407" s="472">
        <v>10.16</v>
      </c>
      <c r="P407" s="472">
        <v>1282</v>
      </c>
      <c r="W407" s="472">
        <v>53.89</v>
      </c>
      <c r="X407" s="472">
        <v>9.8000000000000007</v>
      </c>
      <c r="Y407" s="472">
        <v>1252</v>
      </c>
    </row>
    <row r="408" spans="1:58" x14ac:dyDescent="0.2">
      <c r="A408" s="472" t="s">
        <v>698</v>
      </c>
      <c r="B408" s="472" t="s">
        <v>400</v>
      </c>
      <c r="D408" s="472" t="s">
        <v>138</v>
      </c>
      <c r="G408" s="472" t="s">
        <v>243</v>
      </c>
      <c r="H408" s="472" t="s">
        <v>11</v>
      </c>
      <c r="I408" s="472" t="s">
        <v>269</v>
      </c>
      <c r="J408" s="472" t="s">
        <v>667</v>
      </c>
      <c r="K408" s="472" t="s">
        <v>872</v>
      </c>
      <c r="L408" s="472" t="s">
        <v>12</v>
      </c>
      <c r="N408" s="472">
        <v>51.44</v>
      </c>
      <c r="O408" s="472">
        <v>10.8</v>
      </c>
      <c r="P408" s="472">
        <v>1489</v>
      </c>
      <c r="W408" s="472">
        <v>51.54</v>
      </c>
      <c r="X408" s="472">
        <v>10.16</v>
      </c>
      <c r="Y408" s="472">
        <v>1530</v>
      </c>
    </row>
    <row r="409" spans="1:58" x14ac:dyDescent="0.2">
      <c r="A409" s="472" t="s">
        <v>698</v>
      </c>
      <c r="B409" s="472" t="s">
        <v>400</v>
      </c>
      <c r="D409" s="472" t="s">
        <v>138</v>
      </c>
      <c r="G409" s="472" t="s">
        <v>243</v>
      </c>
      <c r="H409" s="472" t="s">
        <v>11</v>
      </c>
      <c r="I409" s="472" t="s">
        <v>268</v>
      </c>
      <c r="J409" s="472" t="s">
        <v>667</v>
      </c>
      <c r="K409" s="472" t="s">
        <v>291</v>
      </c>
      <c r="L409" s="472" t="s">
        <v>159</v>
      </c>
      <c r="N409" s="472">
        <v>53.37</v>
      </c>
      <c r="O409" s="472">
        <v>10.75</v>
      </c>
      <c r="P409" s="472">
        <v>1440</v>
      </c>
      <c r="W409" s="472">
        <v>53.02</v>
      </c>
      <c r="X409" s="472">
        <v>10.35</v>
      </c>
      <c r="Y409" s="472">
        <v>1415</v>
      </c>
    </row>
    <row r="410" spans="1:58" x14ac:dyDescent="0.2">
      <c r="A410" s="472" t="s">
        <v>698</v>
      </c>
      <c r="B410" s="472" t="s">
        <v>400</v>
      </c>
      <c r="D410" s="472" t="s">
        <v>138</v>
      </c>
      <c r="G410" s="472" t="s">
        <v>243</v>
      </c>
      <c r="H410" s="472" t="s">
        <v>11</v>
      </c>
      <c r="I410" s="472" t="s">
        <v>268</v>
      </c>
      <c r="J410" s="472" t="s">
        <v>667</v>
      </c>
      <c r="K410" s="472" t="s">
        <v>870</v>
      </c>
      <c r="L410" s="472" t="s">
        <v>159</v>
      </c>
      <c r="N410" s="489">
        <v>48.66</v>
      </c>
      <c r="O410" s="489">
        <v>9.6999999999999993</v>
      </c>
      <c r="P410" s="472">
        <v>1282</v>
      </c>
      <c r="W410" s="472">
        <v>48.68</v>
      </c>
      <c r="X410" s="472">
        <v>9.52</v>
      </c>
      <c r="Y410" s="472">
        <v>1252</v>
      </c>
    </row>
    <row r="411" spans="1:58" x14ac:dyDescent="0.2">
      <c r="A411" s="472" t="s">
        <v>698</v>
      </c>
      <c r="B411" s="472" t="s">
        <v>400</v>
      </c>
      <c r="D411" s="472" t="s">
        <v>138</v>
      </c>
      <c r="G411" s="472" t="s">
        <v>243</v>
      </c>
      <c r="H411" s="472" t="s">
        <v>11</v>
      </c>
      <c r="I411" s="472" t="s">
        <v>268</v>
      </c>
      <c r="J411" s="472" t="s">
        <v>667</v>
      </c>
      <c r="K411" s="472" t="s">
        <v>872</v>
      </c>
      <c r="L411" s="472" t="s">
        <v>12</v>
      </c>
      <c r="N411" s="489">
        <v>47.54</v>
      </c>
      <c r="O411" s="489">
        <v>9.67</v>
      </c>
      <c r="P411" s="472">
        <v>1489</v>
      </c>
      <c r="W411" s="472">
        <v>47.98</v>
      </c>
      <c r="X411" s="472">
        <v>9.49</v>
      </c>
      <c r="Y411" s="472">
        <v>1530</v>
      </c>
    </row>
    <row r="412" spans="1:58" x14ac:dyDescent="0.2">
      <c r="A412" s="472" t="s">
        <v>698</v>
      </c>
      <c r="B412" s="472" t="s">
        <v>400</v>
      </c>
      <c r="D412" s="472" t="s">
        <v>138</v>
      </c>
      <c r="G412" s="472" t="s">
        <v>706</v>
      </c>
      <c r="H412" s="472" t="s">
        <v>14</v>
      </c>
      <c r="I412" s="472" t="s">
        <v>792</v>
      </c>
      <c r="J412" s="472" t="s">
        <v>666</v>
      </c>
      <c r="K412" s="472" t="s">
        <v>291</v>
      </c>
      <c r="L412" s="472" t="s">
        <v>159</v>
      </c>
      <c r="N412" s="472">
        <v>92.22</v>
      </c>
      <c r="O412" s="472">
        <v>15.42</v>
      </c>
      <c r="P412" s="472">
        <v>1401</v>
      </c>
      <c r="W412" s="472">
        <v>91.01</v>
      </c>
      <c r="X412" s="472">
        <v>15.8</v>
      </c>
      <c r="Y412" s="472">
        <v>1335</v>
      </c>
    </row>
    <row r="413" spans="1:58" x14ac:dyDescent="0.2">
      <c r="A413" s="472" t="s">
        <v>698</v>
      </c>
      <c r="B413" s="472" t="s">
        <v>400</v>
      </c>
      <c r="D413" s="472" t="s">
        <v>138</v>
      </c>
      <c r="G413" s="472" t="s">
        <v>706</v>
      </c>
      <c r="H413" s="472" t="s">
        <v>14</v>
      </c>
      <c r="I413" s="472" t="s">
        <v>792</v>
      </c>
      <c r="J413" s="472" t="s">
        <v>666</v>
      </c>
      <c r="K413" s="472" t="s">
        <v>870</v>
      </c>
      <c r="L413" s="472" t="s">
        <v>159</v>
      </c>
      <c r="N413" s="472">
        <v>91.13</v>
      </c>
      <c r="O413" s="472">
        <v>13.29</v>
      </c>
      <c r="P413" s="472">
        <v>1245</v>
      </c>
      <c r="W413" s="472">
        <v>90.19</v>
      </c>
      <c r="X413" s="472">
        <v>12.56</v>
      </c>
      <c r="Y413" s="472">
        <v>1227</v>
      </c>
    </row>
    <row r="414" spans="1:58" x14ac:dyDescent="0.2">
      <c r="A414" s="472" t="s">
        <v>698</v>
      </c>
      <c r="B414" s="472" t="s">
        <v>400</v>
      </c>
      <c r="D414" s="472" t="s">
        <v>138</v>
      </c>
      <c r="G414" s="472" t="s">
        <v>706</v>
      </c>
      <c r="H414" s="472" t="s">
        <v>14</v>
      </c>
      <c r="I414" s="472" t="s">
        <v>792</v>
      </c>
      <c r="J414" s="472" t="s">
        <v>666</v>
      </c>
      <c r="K414" s="472" t="s">
        <v>872</v>
      </c>
      <c r="L414" s="472" t="s">
        <v>12</v>
      </c>
      <c r="N414" s="472">
        <v>95.28</v>
      </c>
      <c r="O414" s="472">
        <v>13.31</v>
      </c>
      <c r="P414" s="472">
        <v>1384</v>
      </c>
      <c r="W414" s="472">
        <v>94.8</v>
      </c>
      <c r="X414" s="472">
        <v>13.27</v>
      </c>
      <c r="Y414" s="472">
        <v>1440</v>
      </c>
    </row>
    <row r="415" spans="1:58" x14ac:dyDescent="0.2">
      <c r="A415" s="472" t="s">
        <v>698</v>
      </c>
      <c r="B415" s="472" t="s">
        <v>400</v>
      </c>
      <c r="D415" s="472" t="s">
        <v>138</v>
      </c>
      <c r="G415" s="472" t="s">
        <v>706</v>
      </c>
      <c r="H415" s="472" t="s">
        <v>14</v>
      </c>
      <c r="I415" s="472" t="s">
        <v>707</v>
      </c>
      <c r="J415" s="472" t="s">
        <v>666</v>
      </c>
      <c r="K415" s="472" t="s">
        <v>291</v>
      </c>
      <c r="L415" s="472" t="s">
        <v>159</v>
      </c>
      <c r="N415" s="472">
        <v>85.99</v>
      </c>
      <c r="O415" s="472">
        <v>8.6</v>
      </c>
      <c r="P415" s="472">
        <v>1401</v>
      </c>
      <c r="W415" s="472">
        <v>85.9</v>
      </c>
      <c r="X415" s="472">
        <v>8.17</v>
      </c>
      <c r="Y415" s="472">
        <v>1335</v>
      </c>
    </row>
    <row r="416" spans="1:58" x14ac:dyDescent="0.2">
      <c r="A416" s="472" t="s">
        <v>698</v>
      </c>
      <c r="B416" s="472" t="s">
        <v>400</v>
      </c>
      <c r="D416" s="472" t="s">
        <v>138</v>
      </c>
      <c r="G416" s="472" t="s">
        <v>706</v>
      </c>
      <c r="H416" s="472" t="s">
        <v>14</v>
      </c>
      <c r="I416" s="472" t="s">
        <v>707</v>
      </c>
      <c r="J416" s="472" t="s">
        <v>666</v>
      </c>
      <c r="K416" s="472" t="s">
        <v>870</v>
      </c>
      <c r="L416" s="472" t="s">
        <v>159</v>
      </c>
      <c r="N416" s="472">
        <v>85.29</v>
      </c>
      <c r="O416" s="472">
        <v>10.67</v>
      </c>
      <c r="P416" s="472">
        <v>1245</v>
      </c>
      <c r="W416" s="472">
        <v>84.25</v>
      </c>
      <c r="X416" s="472">
        <v>9.93</v>
      </c>
      <c r="Y416" s="472">
        <v>1227</v>
      </c>
    </row>
    <row r="417" spans="1:58" x14ac:dyDescent="0.2">
      <c r="A417" s="472" t="s">
        <v>698</v>
      </c>
      <c r="B417" s="472" t="s">
        <v>400</v>
      </c>
      <c r="D417" s="472" t="s">
        <v>138</v>
      </c>
      <c r="G417" s="472" t="s">
        <v>706</v>
      </c>
      <c r="H417" s="472" t="s">
        <v>14</v>
      </c>
      <c r="I417" s="472" t="s">
        <v>707</v>
      </c>
      <c r="J417" s="472" t="s">
        <v>666</v>
      </c>
      <c r="K417" s="472" t="s">
        <v>872</v>
      </c>
      <c r="L417" s="472" t="s">
        <v>12</v>
      </c>
      <c r="N417" s="472">
        <v>87.16</v>
      </c>
      <c r="O417" s="472">
        <v>10.71</v>
      </c>
      <c r="P417" s="472">
        <v>1384</v>
      </c>
      <c r="W417" s="472">
        <v>86.78</v>
      </c>
      <c r="X417" s="472">
        <v>10.63</v>
      </c>
      <c r="Y417" s="472">
        <v>1440</v>
      </c>
    </row>
    <row r="418" spans="1:58" s="470" customFormat="1" x14ac:dyDescent="0.2">
      <c r="A418" s="470" t="s">
        <v>714</v>
      </c>
      <c r="BC418" s="476"/>
      <c r="BD418" s="476"/>
      <c r="BE418" s="476"/>
      <c r="BF418" s="476"/>
    </row>
    <row r="419" spans="1:58" x14ac:dyDescent="0.2">
      <c r="A419" s="472" t="s">
        <v>714</v>
      </c>
      <c r="B419" s="472" t="s">
        <v>400</v>
      </c>
      <c r="D419" s="472" t="s">
        <v>136</v>
      </c>
      <c r="G419" s="472" t="s">
        <v>572</v>
      </c>
      <c r="H419" s="472" t="s">
        <v>14</v>
      </c>
      <c r="I419" s="472" t="s">
        <v>2954</v>
      </c>
      <c r="J419" s="472" t="s">
        <v>666</v>
      </c>
      <c r="K419" s="472" t="s">
        <v>219</v>
      </c>
      <c r="L419" s="472" t="s">
        <v>12</v>
      </c>
      <c r="N419" s="472">
        <v>34.700000000000003</v>
      </c>
      <c r="O419" s="472">
        <v>7.9</v>
      </c>
      <c r="P419" s="472">
        <v>53</v>
      </c>
      <c r="W419" s="472">
        <v>33.6</v>
      </c>
      <c r="X419" s="472">
        <v>9.1</v>
      </c>
      <c r="Y419" s="472">
        <v>42</v>
      </c>
    </row>
    <row r="420" spans="1:58" s="470" customFormat="1" x14ac:dyDescent="0.2">
      <c r="A420" s="470" t="s">
        <v>722</v>
      </c>
      <c r="BC420" s="476"/>
      <c r="BD420" s="476"/>
      <c r="BE420" s="476"/>
      <c r="BF420" s="476"/>
    </row>
    <row r="421" spans="1:58" x14ac:dyDescent="0.2">
      <c r="A421" s="472" t="s">
        <v>722</v>
      </c>
      <c r="B421" s="472" t="s">
        <v>726</v>
      </c>
      <c r="D421" s="472" t="s">
        <v>136</v>
      </c>
      <c r="G421" s="472" t="s">
        <v>731</v>
      </c>
      <c r="H421" s="472" t="s">
        <v>14</v>
      </c>
      <c r="I421" s="472" t="s">
        <v>2954</v>
      </c>
      <c r="J421" s="472" t="s">
        <v>666</v>
      </c>
      <c r="K421" s="472" t="s">
        <v>161</v>
      </c>
      <c r="L421" s="472" t="s">
        <v>12</v>
      </c>
      <c r="N421" s="472">
        <v>52.6</v>
      </c>
      <c r="O421" s="472">
        <v>4.3</v>
      </c>
      <c r="P421" s="472">
        <v>14</v>
      </c>
      <c r="W421" s="472">
        <v>51.9</v>
      </c>
      <c r="X421" s="472">
        <v>5.9</v>
      </c>
      <c r="Y421" s="472">
        <v>12</v>
      </c>
    </row>
    <row r="422" spans="1:58" s="470" customFormat="1" x14ac:dyDescent="0.2">
      <c r="A422" s="470" t="s">
        <v>732</v>
      </c>
      <c r="BC422" s="476"/>
      <c r="BD422" s="476"/>
      <c r="BE422" s="476"/>
      <c r="BF422" s="476"/>
    </row>
    <row r="423" spans="1:58" x14ac:dyDescent="0.2">
      <c r="A423" s="472" t="s">
        <v>732</v>
      </c>
      <c r="B423" s="472" t="s">
        <v>726</v>
      </c>
      <c r="D423" s="472" t="s">
        <v>136</v>
      </c>
      <c r="G423" s="472" t="s">
        <v>572</v>
      </c>
      <c r="H423" s="472" t="s">
        <v>14</v>
      </c>
      <c r="I423" s="472" t="s">
        <v>2954</v>
      </c>
      <c r="J423" s="472" t="s">
        <v>666</v>
      </c>
      <c r="K423" s="472" t="s">
        <v>130</v>
      </c>
      <c r="L423" s="472" t="s">
        <v>15</v>
      </c>
      <c r="N423" s="472">
        <v>45.65</v>
      </c>
      <c r="O423" s="472">
        <v>11.8</v>
      </c>
      <c r="P423" s="472">
        <v>65</v>
      </c>
      <c r="W423" s="472">
        <v>44.68</v>
      </c>
      <c r="X423" s="472">
        <v>10.3</v>
      </c>
      <c r="Y423" s="472">
        <v>68</v>
      </c>
    </row>
    <row r="424" spans="1:58" x14ac:dyDescent="0.2">
      <c r="A424" s="472" t="s">
        <v>732</v>
      </c>
      <c r="B424" s="472" t="s">
        <v>726</v>
      </c>
      <c r="D424" s="472" t="s">
        <v>136</v>
      </c>
      <c r="G424" s="472" t="s">
        <v>572</v>
      </c>
      <c r="H424" s="472" t="s">
        <v>14</v>
      </c>
      <c r="I424" s="472" t="s">
        <v>2954</v>
      </c>
      <c r="J424" s="472" t="s">
        <v>666</v>
      </c>
      <c r="K424" s="472" t="s">
        <v>161</v>
      </c>
      <c r="L424" s="472" t="s">
        <v>159</v>
      </c>
      <c r="N424" s="472">
        <v>49.52</v>
      </c>
      <c r="O424" s="472">
        <v>11.4</v>
      </c>
      <c r="P424" s="472">
        <v>61</v>
      </c>
      <c r="W424" s="472">
        <v>49.62</v>
      </c>
      <c r="X424" s="472">
        <v>10.9</v>
      </c>
      <c r="Y424" s="472">
        <v>64</v>
      </c>
    </row>
    <row r="425" spans="1:58" x14ac:dyDescent="0.2">
      <c r="A425" s="472" t="s">
        <v>732</v>
      </c>
      <c r="B425" s="472" t="s">
        <v>726</v>
      </c>
      <c r="D425" s="472" t="s">
        <v>136</v>
      </c>
      <c r="G425" s="472" t="s">
        <v>572</v>
      </c>
      <c r="H425" s="472" t="s">
        <v>14</v>
      </c>
      <c r="I425" s="472" t="s">
        <v>2954</v>
      </c>
      <c r="J425" s="472" t="s">
        <v>666</v>
      </c>
      <c r="K425" s="472" t="s">
        <v>155</v>
      </c>
      <c r="L425" s="472" t="s">
        <v>159</v>
      </c>
      <c r="N425" s="472">
        <v>51.15</v>
      </c>
      <c r="O425" s="472">
        <v>9.1</v>
      </c>
      <c r="P425" s="472">
        <v>62</v>
      </c>
      <c r="W425" s="472">
        <v>50.78</v>
      </c>
      <c r="X425" s="472">
        <v>9.1999999999999993</v>
      </c>
      <c r="Y425" s="472">
        <v>64</v>
      </c>
    </row>
    <row r="426" spans="1:58" x14ac:dyDescent="0.2">
      <c r="A426" s="472" t="s">
        <v>732</v>
      </c>
      <c r="B426" s="472" t="s">
        <v>726</v>
      </c>
      <c r="D426" s="472" t="s">
        <v>136</v>
      </c>
      <c r="G426" s="472" t="s">
        <v>572</v>
      </c>
      <c r="H426" s="472" t="s">
        <v>14</v>
      </c>
      <c r="I426" s="472" t="s">
        <v>2954</v>
      </c>
      <c r="J426" s="472" t="s">
        <v>666</v>
      </c>
      <c r="K426" s="472" t="s">
        <v>218</v>
      </c>
      <c r="L426" s="490" t="s">
        <v>12</v>
      </c>
      <c r="N426" s="472">
        <v>53.16</v>
      </c>
      <c r="O426" s="472">
        <v>8.3000000000000007</v>
      </c>
      <c r="P426" s="472">
        <v>62</v>
      </c>
      <c r="W426" s="472">
        <v>53.71</v>
      </c>
      <c r="X426" s="472">
        <v>7</v>
      </c>
      <c r="Y426" s="472">
        <v>63</v>
      </c>
    </row>
    <row r="427" spans="1:58" x14ac:dyDescent="0.2">
      <c r="A427" s="472" t="s">
        <v>732</v>
      </c>
      <c r="B427" s="472" t="s">
        <v>726</v>
      </c>
      <c r="D427" s="472" t="s">
        <v>136</v>
      </c>
      <c r="G427" s="472" t="s">
        <v>572</v>
      </c>
      <c r="H427" s="472" t="s">
        <v>14</v>
      </c>
      <c r="I427" s="472" t="s">
        <v>485</v>
      </c>
      <c r="J427" s="472" t="s">
        <v>666</v>
      </c>
      <c r="K427" s="472" t="s">
        <v>130</v>
      </c>
      <c r="L427" s="472" t="s">
        <v>15</v>
      </c>
      <c r="N427" s="472">
        <v>6.17</v>
      </c>
      <c r="O427" s="472">
        <v>2.8</v>
      </c>
      <c r="P427" s="472">
        <v>65</v>
      </c>
      <c r="W427" s="472">
        <v>5.71</v>
      </c>
      <c r="X427" s="472">
        <v>2.7</v>
      </c>
      <c r="Y427" s="472">
        <v>68</v>
      </c>
    </row>
    <row r="428" spans="1:58" x14ac:dyDescent="0.2">
      <c r="A428" s="472" t="s">
        <v>732</v>
      </c>
      <c r="B428" s="472" t="s">
        <v>726</v>
      </c>
      <c r="D428" s="472" t="s">
        <v>136</v>
      </c>
      <c r="G428" s="472" t="s">
        <v>572</v>
      </c>
      <c r="H428" s="472" t="s">
        <v>14</v>
      </c>
      <c r="I428" s="472" t="s">
        <v>485</v>
      </c>
      <c r="J428" s="472" t="s">
        <v>666</v>
      </c>
      <c r="K428" s="472" t="s">
        <v>161</v>
      </c>
      <c r="L428" s="472" t="s">
        <v>159</v>
      </c>
      <c r="N428" s="472">
        <v>6.52</v>
      </c>
      <c r="O428" s="472">
        <v>2.9</v>
      </c>
      <c r="P428" s="472">
        <v>61</v>
      </c>
      <c r="W428" s="472">
        <v>6.13</v>
      </c>
      <c r="X428" s="472">
        <v>2.9</v>
      </c>
      <c r="Y428" s="472">
        <v>64</v>
      </c>
    </row>
    <row r="429" spans="1:58" x14ac:dyDescent="0.2">
      <c r="A429" s="472" t="s">
        <v>732</v>
      </c>
      <c r="B429" s="472" t="s">
        <v>726</v>
      </c>
      <c r="D429" s="472" t="s">
        <v>136</v>
      </c>
      <c r="G429" s="472" t="s">
        <v>572</v>
      </c>
      <c r="H429" s="472" t="s">
        <v>14</v>
      </c>
      <c r="I429" s="472" t="s">
        <v>485</v>
      </c>
      <c r="J429" s="472" t="s">
        <v>666</v>
      </c>
      <c r="K429" s="472" t="s">
        <v>155</v>
      </c>
      <c r="L429" s="472" t="s">
        <v>159</v>
      </c>
      <c r="N429" s="472">
        <v>6.66</v>
      </c>
      <c r="O429" s="472">
        <v>2.9</v>
      </c>
      <c r="P429" s="472">
        <v>62</v>
      </c>
      <c r="W429" s="472">
        <v>6.2</v>
      </c>
      <c r="X429" s="472">
        <v>2.9</v>
      </c>
      <c r="Y429" s="472">
        <v>64</v>
      </c>
    </row>
    <row r="430" spans="1:58" x14ac:dyDescent="0.2">
      <c r="A430" s="472" t="s">
        <v>732</v>
      </c>
      <c r="B430" s="472" t="s">
        <v>726</v>
      </c>
      <c r="D430" s="472" t="s">
        <v>136</v>
      </c>
      <c r="G430" s="472" t="s">
        <v>572</v>
      </c>
      <c r="H430" s="472" t="s">
        <v>14</v>
      </c>
      <c r="I430" s="472" t="s">
        <v>485</v>
      </c>
      <c r="J430" s="472" t="s">
        <v>666</v>
      </c>
      <c r="K430" s="472" t="s">
        <v>218</v>
      </c>
      <c r="L430" s="490" t="s">
        <v>12</v>
      </c>
      <c r="N430" s="472">
        <v>7.44</v>
      </c>
      <c r="O430" s="472">
        <v>3.1</v>
      </c>
      <c r="P430" s="472">
        <v>62</v>
      </c>
      <c r="W430" s="472">
        <v>7.03</v>
      </c>
      <c r="X430" s="472">
        <v>3.1</v>
      </c>
      <c r="Y430" s="472">
        <v>63</v>
      </c>
    </row>
    <row r="431" spans="1:58" s="470" customFormat="1" x14ac:dyDescent="0.2">
      <c r="A431" s="470" t="s">
        <v>738</v>
      </c>
      <c r="BC431" s="476"/>
      <c r="BD431" s="476"/>
      <c r="BE431" s="476"/>
      <c r="BF431" s="476"/>
    </row>
    <row r="432" spans="1:58" x14ac:dyDescent="0.2">
      <c r="A432" s="472" t="s">
        <v>738</v>
      </c>
      <c r="B432" s="472" t="s">
        <v>400</v>
      </c>
      <c r="D432" s="472" t="s">
        <v>136</v>
      </c>
      <c r="G432" s="472" t="s">
        <v>330</v>
      </c>
      <c r="H432" s="472" t="s">
        <v>14</v>
      </c>
      <c r="I432" s="472" t="s">
        <v>2954</v>
      </c>
      <c r="J432" s="472" t="s">
        <v>666</v>
      </c>
      <c r="K432" s="472" t="s">
        <v>130</v>
      </c>
      <c r="L432" s="472" t="s">
        <v>15</v>
      </c>
      <c r="N432" s="472">
        <v>4</v>
      </c>
      <c r="O432" s="472">
        <v>0.67</v>
      </c>
      <c r="P432" s="472">
        <v>139</v>
      </c>
      <c r="W432" s="472">
        <v>4.12</v>
      </c>
      <c r="X432" s="472">
        <v>0.62</v>
      </c>
      <c r="Y432" s="472">
        <v>95</v>
      </c>
    </row>
    <row r="433" spans="1:58" x14ac:dyDescent="0.2">
      <c r="A433" s="472" t="s">
        <v>738</v>
      </c>
      <c r="B433" s="472" t="s">
        <v>400</v>
      </c>
      <c r="D433" s="472" t="s">
        <v>136</v>
      </c>
      <c r="G433" s="472" t="s">
        <v>330</v>
      </c>
      <c r="H433" s="472" t="s">
        <v>14</v>
      </c>
      <c r="I433" s="472" t="s">
        <v>2954</v>
      </c>
      <c r="J433" s="472" t="s">
        <v>666</v>
      </c>
      <c r="K433" s="472" t="s">
        <v>221</v>
      </c>
      <c r="L433" s="472" t="s">
        <v>159</v>
      </c>
      <c r="N433" s="472">
        <v>3.9</v>
      </c>
      <c r="O433" s="472">
        <v>0.68</v>
      </c>
      <c r="P433" s="472">
        <v>79</v>
      </c>
      <c r="W433" s="472">
        <v>3.72</v>
      </c>
      <c r="X433" s="472">
        <v>0.69</v>
      </c>
      <c r="Y433" s="472">
        <v>51</v>
      </c>
    </row>
    <row r="434" spans="1:58" x14ac:dyDescent="0.2">
      <c r="A434" s="472" t="s">
        <v>738</v>
      </c>
      <c r="B434" s="472" t="s">
        <v>400</v>
      </c>
      <c r="D434" s="472" t="s">
        <v>136</v>
      </c>
      <c r="G434" s="472" t="s">
        <v>330</v>
      </c>
      <c r="H434" s="472" t="s">
        <v>14</v>
      </c>
      <c r="I434" s="472" t="s">
        <v>2954</v>
      </c>
      <c r="J434" s="472" t="s">
        <v>666</v>
      </c>
      <c r="K434" s="472" t="s">
        <v>745</v>
      </c>
      <c r="L434" s="472" t="s">
        <v>12</v>
      </c>
      <c r="N434" s="472">
        <v>3.92</v>
      </c>
      <c r="O434" s="472">
        <v>0.56000000000000005</v>
      </c>
      <c r="P434" s="472">
        <v>37</v>
      </c>
      <c r="W434" s="472">
        <v>3.63</v>
      </c>
      <c r="X434" s="472">
        <v>0.78</v>
      </c>
      <c r="Y434" s="472">
        <v>24</v>
      </c>
    </row>
    <row r="435" spans="1:58" s="470" customFormat="1" x14ac:dyDescent="0.2">
      <c r="A435" s="470" t="s">
        <v>750</v>
      </c>
      <c r="BC435" s="476"/>
      <c r="BD435" s="476"/>
      <c r="BE435" s="476"/>
      <c r="BF435" s="476"/>
    </row>
    <row r="436" spans="1:58" x14ac:dyDescent="0.2">
      <c r="A436" s="472" t="s">
        <v>750</v>
      </c>
      <c r="B436" s="472" t="s">
        <v>265</v>
      </c>
      <c r="D436" s="472" t="s">
        <v>759</v>
      </c>
      <c r="G436" s="472" t="s">
        <v>484</v>
      </c>
      <c r="H436" s="472" t="s">
        <v>14</v>
      </c>
      <c r="I436" s="472" t="s">
        <v>760</v>
      </c>
      <c r="J436" s="472" t="s">
        <v>667</v>
      </c>
      <c r="K436" s="472" t="s">
        <v>130</v>
      </c>
      <c r="L436" s="472" t="s">
        <v>15</v>
      </c>
      <c r="AC436" s="472">
        <v>20</v>
      </c>
      <c r="AD436" s="472">
        <v>38</v>
      </c>
      <c r="AI436" s="472">
        <v>22</v>
      </c>
      <c r="AJ436" s="472">
        <v>39</v>
      </c>
    </row>
    <row r="437" spans="1:58" x14ac:dyDescent="0.2">
      <c r="A437" s="472" t="s">
        <v>750</v>
      </c>
      <c r="B437" s="472" t="s">
        <v>265</v>
      </c>
      <c r="D437" s="472" t="s">
        <v>759</v>
      </c>
      <c r="G437" s="472" t="s">
        <v>484</v>
      </c>
      <c r="H437" s="472" t="s">
        <v>14</v>
      </c>
      <c r="I437" s="472" t="s">
        <v>760</v>
      </c>
      <c r="J437" s="472" t="s">
        <v>667</v>
      </c>
      <c r="K437" s="472" t="s">
        <v>160</v>
      </c>
      <c r="L437" s="472" t="s">
        <v>12</v>
      </c>
      <c r="AC437" s="472">
        <v>17</v>
      </c>
      <c r="AD437" s="472">
        <v>38</v>
      </c>
      <c r="AI437" s="472">
        <v>26</v>
      </c>
      <c r="AJ437" s="472">
        <v>39</v>
      </c>
    </row>
    <row r="438" spans="1:58" x14ac:dyDescent="0.2">
      <c r="A438" s="472" t="s">
        <v>750</v>
      </c>
      <c r="B438" s="472" t="s">
        <v>265</v>
      </c>
      <c r="D438" s="472" t="s">
        <v>759</v>
      </c>
      <c r="G438" s="472" t="s">
        <v>484</v>
      </c>
      <c r="H438" s="472" t="s">
        <v>14</v>
      </c>
      <c r="I438" s="472" t="s">
        <v>333</v>
      </c>
      <c r="J438" s="472" t="s">
        <v>667</v>
      </c>
      <c r="K438" s="472" t="s">
        <v>130</v>
      </c>
      <c r="L438" s="472" t="s">
        <v>15</v>
      </c>
      <c r="AC438" s="472">
        <v>17</v>
      </c>
      <c r="AD438" s="472">
        <v>38</v>
      </c>
      <c r="AI438" s="472">
        <v>21</v>
      </c>
      <c r="AJ438" s="472">
        <v>39</v>
      </c>
    </row>
    <row r="439" spans="1:58" x14ac:dyDescent="0.2">
      <c r="A439" s="472" t="s">
        <v>750</v>
      </c>
      <c r="B439" s="472" t="s">
        <v>265</v>
      </c>
      <c r="D439" s="472" t="s">
        <v>759</v>
      </c>
      <c r="G439" s="472" t="s">
        <v>484</v>
      </c>
      <c r="H439" s="472" t="s">
        <v>14</v>
      </c>
      <c r="I439" s="472" t="s">
        <v>333</v>
      </c>
      <c r="J439" s="472" t="s">
        <v>667</v>
      </c>
      <c r="K439" s="472" t="s">
        <v>160</v>
      </c>
      <c r="L439" s="472" t="s">
        <v>12</v>
      </c>
      <c r="AC439" s="472">
        <v>11</v>
      </c>
      <c r="AD439" s="472">
        <v>38</v>
      </c>
      <c r="AI439" s="472">
        <v>15</v>
      </c>
      <c r="AJ439" s="472">
        <v>39</v>
      </c>
    </row>
    <row r="440" spans="1:58" s="470" customFormat="1" x14ac:dyDescent="0.2">
      <c r="A440" s="470" t="s">
        <v>764</v>
      </c>
      <c r="BC440" s="476"/>
      <c r="BD440" s="476"/>
      <c r="BE440" s="476"/>
      <c r="BF440" s="476"/>
    </row>
    <row r="441" spans="1:58" x14ac:dyDescent="0.2">
      <c r="A441" s="472" t="s">
        <v>764</v>
      </c>
      <c r="B441" s="472" t="s">
        <v>265</v>
      </c>
      <c r="D441" s="472" t="s">
        <v>136</v>
      </c>
      <c r="G441" s="472" t="s">
        <v>777</v>
      </c>
      <c r="H441" s="472" t="s">
        <v>14</v>
      </c>
      <c r="I441" s="472" t="s">
        <v>2954</v>
      </c>
      <c r="J441" s="472" t="s">
        <v>666</v>
      </c>
      <c r="K441" s="472" t="s">
        <v>155</v>
      </c>
      <c r="L441" s="472" t="s">
        <v>159</v>
      </c>
      <c r="N441" s="472">
        <v>3.23</v>
      </c>
      <c r="O441" s="472">
        <v>1.0900000000000001</v>
      </c>
      <c r="P441" s="472">
        <v>146</v>
      </c>
      <c r="W441" s="472">
        <v>3.01</v>
      </c>
      <c r="X441" s="472">
        <v>1.1000000000000001</v>
      </c>
      <c r="Y441" s="472">
        <v>160</v>
      </c>
    </row>
    <row r="442" spans="1:58" x14ac:dyDescent="0.2">
      <c r="A442" s="472" t="s">
        <v>764</v>
      </c>
      <c r="B442" s="472" t="s">
        <v>265</v>
      </c>
      <c r="D442" s="472" t="s">
        <v>136</v>
      </c>
      <c r="G442" s="472" t="s">
        <v>777</v>
      </c>
      <c r="H442" s="472" t="s">
        <v>14</v>
      </c>
      <c r="I442" s="472" t="s">
        <v>2954</v>
      </c>
      <c r="J442" s="472" t="s">
        <v>666</v>
      </c>
      <c r="K442" s="472" t="s">
        <v>745</v>
      </c>
      <c r="L442" s="472" t="s">
        <v>159</v>
      </c>
      <c r="N442" s="472">
        <v>3.58</v>
      </c>
      <c r="O442" s="472">
        <v>1.01</v>
      </c>
      <c r="P442" s="472">
        <v>96</v>
      </c>
      <c r="W442" s="472">
        <v>3.05</v>
      </c>
      <c r="X442" s="472">
        <v>1.1599999999999999</v>
      </c>
      <c r="Y442" s="472">
        <v>140</v>
      </c>
    </row>
    <row r="443" spans="1:58" x14ac:dyDescent="0.2">
      <c r="A443" s="472" t="s">
        <v>764</v>
      </c>
      <c r="B443" s="472" t="s">
        <v>265</v>
      </c>
      <c r="D443" s="472" t="s">
        <v>136</v>
      </c>
      <c r="G443" s="472" t="s">
        <v>777</v>
      </c>
      <c r="H443" s="472" t="s">
        <v>14</v>
      </c>
      <c r="I443" s="472" t="s">
        <v>2954</v>
      </c>
      <c r="J443" s="472" t="s">
        <v>666</v>
      </c>
      <c r="K443" s="472" t="s">
        <v>651</v>
      </c>
      <c r="L443" s="472" t="s">
        <v>12</v>
      </c>
      <c r="N443" s="472">
        <v>3.8</v>
      </c>
      <c r="O443" s="472">
        <v>1</v>
      </c>
      <c r="P443" s="472">
        <v>97</v>
      </c>
      <c r="W443" s="472">
        <v>3.38</v>
      </c>
      <c r="X443" s="472">
        <v>1</v>
      </c>
      <c r="Y443" s="472">
        <v>128</v>
      </c>
    </row>
    <row r="444" spans="1:58" x14ac:dyDescent="0.2">
      <c r="A444" s="472" t="s">
        <v>764</v>
      </c>
      <c r="B444" s="472" t="s">
        <v>265</v>
      </c>
      <c r="D444" s="472" t="s">
        <v>136</v>
      </c>
      <c r="G444" s="472" t="s">
        <v>777</v>
      </c>
      <c r="H444" s="472" t="s">
        <v>14</v>
      </c>
      <c r="I444" s="472" t="s">
        <v>333</v>
      </c>
      <c r="J444" s="472" t="s">
        <v>667</v>
      </c>
      <c r="K444" s="472" t="s">
        <v>155</v>
      </c>
      <c r="L444" s="472" t="s">
        <v>159</v>
      </c>
      <c r="N444" s="472">
        <v>2.11</v>
      </c>
      <c r="O444" s="472">
        <v>0.84</v>
      </c>
      <c r="P444" s="472">
        <v>146</v>
      </c>
      <c r="W444" s="472">
        <v>2</v>
      </c>
      <c r="X444" s="472">
        <v>0.79</v>
      </c>
      <c r="Y444" s="472">
        <v>160</v>
      </c>
    </row>
    <row r="445" spans="1:58" x14ac:dyDescent="0.2">
      <c r="A445" s="472" t="s">
        <v>764</v>
      </c>
      <c r="B445" s="472" t="s">
        <v>265</v>
      </c>
      <c r="D445" s="472" t="s">
        <v>136</v>
      </c>
      <c r="G445" s="472" t="s">
        <v>777</v>
      </c>
      <c r="H445" s="472" t="s">
        <v>14</v>
      </c>
      <c r="I445" s="472" t="s">
        <v>333</v>
      </c>
      <c r="J445" s="472" t="s">
        <v>667</v>
      </c>
      <c r="K445" s="472" t="s">
        <v>745</v>
      </c>
      <c r="L445" s="472" t="s">
        <v>159</v>
      </c>
      <c r="N445" s="472">
        <v>1.93</v>
      </c>
      <c r="O445" s="472">
        <v>0.83</v>
      </c>
      <c r="P445" s="472">
        <v>96</v>
      </c>
      <c r="W445" s="472">
        <v>2.2400000000000002</v>
      </c>
      <c r="X445" s="472">
        <v>0.99</v>
      </c>
      <c r="Y445" s="472">
        <v>140</v>
      </c>
    </row>
    <row r="446" spans="1:58" x14ac:dyDescent="0.2">
      <c r="A446" s="472" t="s">
        <v>764</v>
      </c>
      <c r="B446" s="472" t="s">
        <v>265</v>
      </c>
      <c r="D446" s="472" t="s">
        <v>136</v>
      </c>
      <c r="G446" s="472" t="s">
        <v>777</v>
      </c>
      <c r="H446" s="472" t="s">
        <v>14</v>
      </c>
      <c r="I446" s="472" t="s">
        <v>333</v>
      </c>
      <c r="J446" s="472" t="s">
        <v>667</v>
      </c>
      <c r="K446" s="472" t="s">
        <v>651</v>
      </c>
      <c r="L446" s="472" t="s">
        <v>12</v>
      </c>
      <c r="N446" s="472">
        <v>1.37</v>
      </c>
      <c r="O446" s="472">
        <v>0.59</v>
      </c>
      <c r="P446" s="472">
        <v>97</v>
      </c>
      <c r="W446" s="472">
        <v>1.51</v>
      </c>
      <c r="X446" s="472">
        <v>0.69</v>
      </c>
      <c r="Y446" s="472">
        <v>128</v>
      </c>
    </row>
    <row r="447" spans="1:58" s="470" customFormat="1" x14ac:dyDescent="0.2">
      <c r="A447" s="470" t="s">
        <v>783</v>
      </c>
      <c r="BC447" s="476"/>
      <c r="BD447" s="476"/>
      <c r="BE447" s="476"/>
      <c r="BF447" s="476"/>
    </row>
    <row r="448" spans="1:58" x14ac:dyDescent="0.2">
      <c r="A448" s="472" t="s">
        <v>778</v>
      </c>
      <c r="B448" s="472" t="s">
        <v>400</v>
      </c>
      <c r="D448" s="472" t="s">
        <v>136</v>
      </c>
      <c r="G448" s="472" t="s">
        <v>782</v>
      </c>
      <c r="H448" s="472" t="s">
        <v>17</v>
      </c>
      <c r="I448" s="472" t="s">
        <v>668</v>
      </c>
      <c r="J448" s="472" t="s">
        <v>666</v>
      </c>
      <c r="K448" s="472" t="s">
        <v>163</v>
      </c>
      <c r="L448" s="472" t="s">
        <v>159</v>
      </c>
      <c r="N448" s="472">
        <v>18.399999999999999</v>
      </c>
      <c r="O448" s="472">
        <v>3.02</v>
      </c>
      <c r="P448" s="472">
        <v>57</v>
      </c>
      <c r="W448" s="472">
        <v>18.100000000000001</v>
      </c>
      <c r="X448" s="472">
        <v>2.34</v>
      </c>
      <c r="Y448" s="472">
        <v>61</v>
      </c>
    </row>
    <row r="449" spans="1:58" x14ac:dyDescent="0.2">
      <c r="A449" s="472" t="s">
        <v>778</v>
      </c>
      <c r="B449" s="472" t="s">
        <v>400</v>
      </c>
      <c r="D449" s="472" t="s">
        <v>136</v>
      </c>
      <c r="G449" s="472" t="s">
        <v>782</v>
      </c>
      <c r="H449" s="472" t="s">
        <v>17</v>
      </c>
      <c r="I449" s="472" t="s">
        <v>668</v>
      </c>
      <c r="J449" s="472" t="s">
        <v>666</v>
      </c>
      <c r="K449" s="472" t="s">
        <v>445</v>
      </c>
      <c r="L449" s="472" t="s">
        <v>159</v>
      </c>
      <c r="N449" s="472">
        <v>17.2</v>
      </c>
      <c r="O449" s="472">
        <v>2.23</v>
      </c>
      <c r="P449" s="472">
        <v>31</v>
      </c>
      <c r="W449" s="472">
        <v>16.8</v>
      </c>
      <c r="X449" s="472">
        <v>2.06</v>
      </c>
      <c r="Y449" s="472">
        <v>47</v>
      </c>
    </row>
    <row r="450" spans="1:58" x14ac:dyDescent="0.2">
      <c r="A450" s="472" t="s">
        <v>778</v>
      </c>
      <c r="B450" s="472" t="s">
        <v>400</v>
      </c>
      <c r="D450" s="472" t="s">
        <v>136</v>
      </c>
      <c r="G450" s="472" t="s">
        <v>474</v>
      </c>
      <c r="H450" s="472" t="s">
        <v>14</v>
      </c>
      <c r="I450" s="472" t="s">
        <v>595</v>
      </c>
      <c r="J450" s="472" t="s">
        <v>666</v>
      </c>
      <c r="K450" s="472" t="s">
        <v>163</v>
      </c>
      <c r="L450" s="472" t="s">
        <v>159</v>
      </c>
      <c r="N450" s="472">
        <v>29.3</v>
      </c>
      <c r="O450" s="472">
        <v>7.48</v>
      </c>
      <c r="P450" s="472">
        <v>56</v>
      </c>
      <c r="W450" s="472">
        <v>30.3</v>
      </c>
      <c r="X450" s="472">
        <v>6.97</v>
      </c>
      <c r="Y450" s="472">
        <v>60</v>
      </c>
    </row>
    <row r="451" spans="1:58" x14ac:dyDescent="0.2">
      <c r="A451" s="472" t="s">
        <v>778</v>
      </c>
      <c r="B451" s="472" t="s">
        <v>400</v>
      </c>
      <c r="D451" s="472" t="s">
        <v>136</v>
      </c>
      <c r="G451" s="472" t="s">
        <v>474</v>
      </c>
      <c r="H451" s="472" t="s">
        <v>14</v>
      </c>
      <c r="I451" s="472" t="s">
        <v>595</v>
      </c>
      <c r="J451" s="472" t="s">
        <v>666</v>
      </c>
      <c r="K451" s="472" t="s">
        <v>445</v>
      </c>
      <c r="L451" s="472" t="s">
        <v>159</v>
      </c>
      <c r="N451" s="472">
        <v>34.700000000000003</v>
      </c>
      <c r="O451" s="472">
        <v>10.41</v>
      </c>
      <c r="P451" s="472">
        <v>30</v>
      </c>
      <c r="W451" s="472">
        <v>33.9</v>
      </c>
      <c r="X451" s="472">
        <v>6.71</v>
      </c>
      <c r="Y451" s="472">
        <v>45</v>
      </c>
    </row>
    <row r="452" spans="1:58" x14ac:dyDescent="0.2">
      <c r="A452" s="472" t="s">
        <v>778</v>
      </c>
      <c r="B452" s="472" t="s">
        <v>400</v>
      </c>
      <c r="D452" s="472" t="s">
        <v>136</v>
      </c>
      <c r="G452" s="472" t="s">
        <v>474</v>
      </c>
      <c r="H452" s="472" t="s">
        <v>14</v>
      </c>
      <c r="I452" s="472" t="s">
        <v>485</v>
      </c>
      <c r="J452" s="472" t="s">
        <v>666</v>
      </c>
      <c r="K452" s="472" t="s">
        <v>163</v>
      </c>
      <c r="L452" s="472" t="s">
        <v>159</v>
      </c>
      <c r="N452" s="472">
        <v>7.3</v>
      </c>
      <c r="O452" s="472">
        <v>2.2400000000000002</v>
      </c>
      <c r="P452" s="472">
        <v>56</v>
      </c>
      <c r="W452" s="472">
        <v>7.6</v>
      </c>
      <c r="X452" s="472">
        <v>2.3199999999999998</v>
      </c>
      <c r="Y452" s="472">
        <v>60</v>
      </c>
    </row>
    <row r="453" spans="1:58" x14ac:dyDescent="0.2">
      <c r="A453" s="472" t="s">
        <v>778</v>
      </c>
      <c r="B453" s="472" t="s">
        <v>400</v>
      </c>
      <c r="D453" s="472" t="s">
        <v>136</v>
      </c>
      <c r="G453" s="472" t="s">
        <v>474</v>
      </c>
      <c r="H453" s="472" t="s">
        <v>14</v>
      </c>
      <c r="I453" s="472" t="s">
        <v>485</v>
      </c>
      <c r="J453" s="472" t="s">
        <v>666</v>
      </c>
      <c r="K453" s="472" t="s">
        <v>445</v>
      </c>
      <c r="L453" s="472" t="s">
        <v>159</v>
      </c>
      <c r="N453" s="472">
        <v>8.6</v>
      </c>
      <c r="O453" s="472">
        <v>2.74</v>
      </c>
      <c r="P453" s="472">
        <v>30</v>
      </c>
      <c r="W453" s="472">
        <v>8.8000000000000007</v>
      </c>
      <c r="X453" s="472">
        <v>2.68</v>
      </c>
      <c r="Y453" s="472">
        <v>45</v>
      </c>
    </row>
    <row r="454" spans="1:58" x14ac:dyDescent="0.2">
      <c r="A454" s="472" t="s">
        <v>778</v>
      </c>
      <c r="B454" s="472" t="s">
        <v>400</v>
      </c>
      <c r="D454" s="472" t="s">
        <v>136</v>
      </c>
      <c r="G454" s="472" t="s">
        <v>572</v>
      </c>
      <c r="H454" s="472" t="s">
        <v>14</v>
      </c>
      <c r="I454" s="472" t="s">
        <v>422</v>
      </c>
      <c r="J454" s="472" t="s">
        <v>666</v>
      </c>
      <c r="K454" s="472" t="s">
        <v>445</v>
      </c>
      <c r="L454" s="472" t="s">
        <v>159</v>
      </c>
      <c r="N454" s="472">
        <v>49.5</v>
      </c>
      <c r="O454" s="472">
        <v>9.31</v>
      </c>
      <c r="P454" s="472">
        <v>30</v>
      </c>
      <c r="W454" s="472">
        <v>48.7</v>
      </c>
      <c r="X454" s="472">
        <v>8.23</v>
      </c>
      <c r="Y454" s="472">
        <v>47</v>
      </c>
    </row>
    <row r="455" spans="1:58" x14ac:dyDescent="0.2">
      <c r="A455" s="472" t="s">
        <v>778</v>
      </c>
      <c r="B455" s="472" t="s">
        <v>400</v>
      </c>
      <c r="D455" s="472" t="s">
        <v>136</v>
      </c>
      <c r="G455" s="472" t="s">
        <v>572</v>
      </c>
      <c r="H455" s="472" t="s">
        <v>14</v>
      </c>
      <c r="I455" s="472" t="s">
        <v>2954</v>
      </c>
      <c r="J455" s="472" t="s">
        <v>666</v>
      </c>
      <c r="K455" s="472" t="s">
        <v>445</v>
      </c>
      <c r="L455" s="472" t="s">
        <v>159</v>
      </c>
      <c r="N455" s="472">
        <v>39</v>
      </c>
      <c r="O455" s="472">
        <v>7.67</v>
      </c>
      <c r="P455" s="472">
        <v>30</v>
      </c>
      <c r="W455" s="472">
        <v>38.799999999999997</v>
      </c>
      <c r="X455" s="472">
        <v>6.86</v>
      </c>
      <c r="Y455" s="472">
        <v>47</v>
      </c>
    </row>
    <row r="456" spans="1:58" x14ac:dyDescent="0.2">
      <c r="A456" s="472" t="s">
        <v>778</v>
      </c>
      <c r="B456" s="472" t="s">
        <v>400</v>
      </c>
      <c r="D456" s="472" t="s">
        <v>136</v>
      </c>
      <c r="G456" s="472" t="s">
        <v>572</v>
      </c>
      <c r="H456" s="472" t="s">
        <v>14</v>
      </c>
      <c r="I456" s="472" t="s">
        <v>541</v>
      </c>
      <c r="J456" s="472" t="s">
        <v>666</v>
      </c>
      <c r="K456" s="472" t="s">
        <v>445</v>
      </c>
      <c r="L456" s="472" t="s">
        <v>159</v>
      </c>
      <c r="N456" s="472">
        <v>10.5</v>
      </c>
      <c r="O456" s="472">
        <v>5.48</v>
      </c>
      <c r="P456" s="472">
        <v>30</v>
      </c>
      <c r="W456" s="472">
        <v>10</v>
      </c>
      <c r="X456" s="472">
        <v>4.8</v>
      </c>
      <c r="Y456" s="472">
        <v>47</v>
      </c>
    </row>
    <row r="457" spans="1:58" x14ac:dyDescent="0.2">
      <c r="A457" s="472" t="s">
        <v>778</v>
      </c>
      <c r="B457" s="472" t="s">
        <v>400</v>
      </c>
      <c r="D457" s="472" t="s">
        <v>136</v>
      </c>
      <c r="G457" s="472" t="s">
        <v>784</v>
      </c>
      <c r="H457" s="472" t="s">
        <v>14</v>
      </c>
      <c r="I457" s="472" t="s">
        <v>785</v>
      </c>
      <c r="J457" s="472" t="s">
        <v>666</v>
      </c>
      <c r="K457" s="472" t="s">
        <v>445</v>
      </c>
      <c r="L457" s="472" t="s">
        <v>159</v>
      </c>
      <c r="N457" s="472">
        <v>0.3</v>
      </c>
      <c r="O457" s="472">
        <v>3.9</v>
      </c>
      <c r="P457" s="472">
        <v>31</v>
      </c>
      <c r="W457" s="472">
        <v>0.1</v>
      </c>
      <c r="X457" s="472">
        <v>3.43</v>
      </c>
      <c r="Y457" s="472">
        <v>47</v>
      </c>
    </row>
    <row r="458" spans="1:58" x14ac:dyDescent="0.2">
      <c r="A458" s="472" t="s">
        <v>778</v>
      </c>
      <c r="B458" s="472" t="s">
        <v>400</v>
      </c>
      <c r="D458" s="472" t="s">
        <v>136</v>
      </c>
      <c r="G458" s="472" t="s">
        <v>784</v>
      </c>
      <c r="H458" s="472" t="s">
        <v>14</v>
      </c>
      <c r="I458" s="472" t="s">
        <v>786</v>
      </c>
      <c r="J458" s="472" t="s">
        <v>666</v>
      </c>
      <c r="K458" s="472" t="s">
        <v>445</v>
      </c>
      <c r="L458" s="472" t="s">
        <v>159</v>
      </c>
      <c r="N458" s="472">
        <v>3.4</v>
      </c>
      <c r="O458" s="472">
        <v>5.57</v>
      </c>
      <c r="P458" s="472">
        <v>31</v>
      </c>
      <c r="W458" s="472">
        <v>2.8</v>
      </c>
      <c r="X458" s="472">
        <v>4.8</v>
      </c>
      <c r="Y458" s="472">
        <v>47</v>
      </c>
    </row>
    <row r="459" spans="1:58" s="470" customFormat="1" x14ac:dyDescent="0.2">
      <c r="A459" s="470" t="s">
        <v>812</v>
      </c>
      <c r="BC459" s="476"/>
      <c r="BD459" s="476"/>
      <c r="BE459" s="476"/>
      <c r="BF459" s="476"/>
    </row>
    <row r="460" spans="1:58" x14ac:dyDescent="0.2">
      <c r="A460" s="472" t="s">
        <v>807</v>
      </c>
      <c r="B460" s="472" t="s">
        <v>400</v>
      </c>
      <c r="D460" s="472" t="s">
        <v>136</v>
      </c>
      <c r="G460" s="472" t="s">
        <v>474</v>
      </c>
      <c r="H460" s="472" t="s">
        <v>14</v>
      </c>
      <c r="I460" s="472" t="s">
        <v>2954</v>
      </c>
      <c r="J460" s="472" t="s">
        <v>666</v>
      </c>
      <c r="K460" s="472" t="s">
        <v>211</v>
      </c>
      <c r="L460" s="472" t="s">
        <v>12</v>
      </c>
      <c r="N460" s="472">
        <v>9.9</v>
      </c>
      <c r="O460" s="472">
        <v>0.8</v>
      </c>
      <c r="P460" s="472">
        <v>21</v>
      </c>
      <c r="W460" s="472">
        <v>9.4</v>
      </c>
      <c r="X460" s="472">
        <v>1.4</v>
      </c>
      <c r="Y460" s="472">
        <v>23</v>
      </c>
    </row>
    <row r="461" spans="1:58" x14ac:dyDescent="0.2">
      <c r="A461" s="472" t="s">
        <v>807</v>
      </c>
      <c r="B461" s="472" t="s">
        <v>400</v>
      </c>
      <c r="D461" s="472" t="s">
        <v>136</v>
      </c>
      <c r="G461" s="472" t="s">
        <v>474</v>
      </c>
      <c r="H461" s="472" t="s">
        <v>14</v>
      </c>
      <c r="I461" s="472" t="s">
        <v>595</v>
      </c>
      <c r="J461" s="472" t="s">
        <v>666</v>
      </c>
      <c r="K461" s="472" t="s">
        <v>211</v>
      </c>
      <c r="L461" s="472" t="s">
        <v>12</v>
      </c>
      <c r="N461" s="472">
        <v>35.6</v>
      </c>
      <c r="O461" s="472">
        <v>3.2</v>
      </c>
      <c r="P461" s="472">
        <v>21</v>
      </c>
      <c r="W461" s="472">
        <v>33.700000000000003</v>
      </c>
      <c r="X461" s="472">
        <v>4.7</v>
      </c>
      <c r="Y461" s="472">
        <v>23</v>
      </c>
    </row>
    <row r="462" spans="1:58" x14ac:dyDescent="0.2">
      <c r="A462" s="472" t="s">
        <v>807</v>
      </c>
      <c r="B462" s="472" t="s">
        <v>400</v>
      </c>
      <c r="D462" s="472" t="s">
        <v>136</v>
      </c>
      <c r="G462" s="472" t="s">
        <v>513</v>
      </c>
      <c r="H462" s="472" t="s">
        <v>14</v>
      </c>
      <c r="I462" s="472" t="s">
        <v>792</v>
      </c>
      <c r="J462" s="472" t="s">
        <v>666</v>
      </c>
      <c r="K462" s="472" t="s">
        <v>160</v>
      </c>
      <c r="L462" s="472" t="s">
        <v>110</v>
      </c>
      <c r="N462" s="472">
        <v>115.5</v>
      </c>
      <c r="O462" s="472">
        <v>7</v>
      </c>
      <c r="P462" s="472">
        <v>21</v>
      </c>
      <c r="W462" s="472">
        <v>114.9</v>
      </c>
      <c r="X462" s="472">
        <v>3.3</v>
      </c>
      <c r="Y462" s="472">
        <v>23</v>
      </c>
    </row>
    <row r="463" spans="1:58" x14ac:dyDescent="0.2">
      <c r="A463" s="472" t="s">
        <v>807</v>
      </c>
      <c r="B463" s="472" t="s">
        <v>400</v>
      </c>
      <c r="D463" s="472" t="s">
        <v>136</v>
      </c>
      <c r="G463" s="472" t="s">
        <v>513</v>
      </c>
      <c r="H463" s="472" t="s">
        <v>14</v>
      </c>
      <c r="I463" s="472" t="s">
        <v>793</v>
      </c>
      <c r="J463" s="472" t="s">
        <v>666</v>
      </c>
      <c r="K463" s="472" t="s">
        <v>160</v>
      </c>
      <c r="L463" s="472" t="s">
        <v>110</v>
      </c>
      <c r="N463" s="472">
        <v>118.4</v>
      </c>
      <c r="O463" s="472">
        <v>8.8000000000000007</v>
      </c>
      <c r="P463" s="472">
        <v>21</v>
      </c>
      <c r="W463" s="472">
        <v>114.2</v>
      </c>
      <c r="X463" s="472">
        <v>13.2</v>
      </c>
      <c r="Y463" s="472">
        <v>23</v>
      </c>
    </row>
    <row r="464" spans="1:58" s="470" customFormat="1" x14ac:dyDescent="0.2">
      <c r="A464" s="470" t="s">
        <v>843</v>
      </c>
      <c r="BC464" s="476"/>
      <c r="BD464" s="476"/>
      <c r="BE464" s="476"/>
      <c r="BF464" s="476"/>
    </row>
    <row r="465" spans="1:58" x14ac:dyDescent="0.2">
      <c r="A465" s="472" t="s">
        <v>833</v>
      </c>
      <c r="B465" s="472" t="s">
        <v>787</v>
      </c>
      <c r="D465" s="472" t="s">
        <v>138</v>
      </c>
      <c r="G465" s="472" t="s">
        <v>842</v>
      </c>
      <c r="H465" s="472" t="s">
        <v>14</v>
      </c>
      <c r="I465" s="472" t="s">
        <v>2954</v>
      </c>
      <c r="J465" s="472" t="s">
        <v>666</v>
      </c>
      <c r="K465" s="472" t="s">
        <v>130</v>
      </c>
      <c r="L465" s="472" t="s">
        <v>15</v>
      </c>
      <c r="N465" s="491">
        <v>3.87</v>
      </c>
      <c r="O465" s="491">
        <v>1.61</v>
      </c>
      <c r="P465" s="472">
        <v>88</v>
      </c>
      <c r="W465" s="472">
        <v>3.87</v>
      </c>
      <c r="X465" s="472">
        <v>1.54</v>
      </c>
      <c r="Y465" s="472">
        <v>86</v>
      </c>
    </row>
    <row r="466" spans="1:58" x14ac:dyDescent="0.2">
      <c r="A466" s="472" t="s">
        <v>833</v>
      </c>
      <c r="B466" s="472" t="s">
        <v>787</v>
      </c>
      <c r="D466" s="472" t="s">
        <v>138</v>
      </c>
      <c r="G466" s="472" t="s">
        <v>842</v>
      </c>
      <c r="H466" s="472" t="s">
        <v>14</v>
      </c>
      <c r="I466" s="472" t="s">
        <v>2954</v>
      </c>
      <c r="J466" s="472" t="s">
        <v>666</v>
      </c>
      <c r="K466" s="472" t="s">
        <v>155</v>
      </c>
      <c r="L466" s="472" t="s">
        <v>12</v>
      </c>
      <c r="N466" s="472">
        <v>4</v>
      </c>
      <c r="O466" s="472">
        <v>1.53</v>
      </c>
      <c r="P466" s="472">
        <v>88</v>
      </c>
      <c r="W466" s="472">
        <v>3.61</v>
      </c>
      <c r="X466" s="472">
        <v>1.33</v>
      </c>
      <c r="Y466" s="472">
        <v>86</v>
      </c>
    </row>
    <row r="467" spans="1:58" s="470" customFormat="1" x14ac:dyDescent="0.2">
      <c r="A467" s="470" t="s">
        <v>1469</v>
      </c>
      <c r="AB467" s="492"/>
      <c r="AE467" s="493"/>
      <c r="BC467" s="476"/>
      <c r="BD467" s="476"/>
      <c r="BE467" s="476"/>
      <c r="BF467" s="476"/>
    </row>
    <row r="468" spans="1:58" x14ac:dyDescent="0.2">
      <c r="A468" s="472" t="s">
        <v>1469</v>
      </c>
      <c r="B468" s="472" t="s">
        <v>265</v>
      </c>
      <c r="C468" s="487"/>
      <c r="D468" s="472" t="s">
        <v>136</v>
      </c>
      <c r="G468" s="472" t="s">
        <v>2073</v>
      </c>
      <c r="H468" s="472" t="s">
        <v>14</v>
      </c>
      <c r="I468" s="472" t="s">
        <v>1484</v>
      </c>
      <c r="J468" s="472" t="s">
        <v>666</v>
      </c>
      <c r="K468" s="472" t="s">
        <v>155</v>
      </c>
      <c r="L468" s="472" t="s">
        <v>12</v>
      </c>
      <c r="M468" s="494"/>
      <c r="N468" s="472">
        <v>4.74</v>
      </c>
      <c r="O468" s="472">
        <v>1.19</v>
      </c>
      <c r="P468" s="472">
        <v>22</v>
      </c>
      <c r="Q468" s="487"/>
      <c r="R468" s="487"/>
      <c r="S468" s="487"/>
      <c r="T468" s="487"/>
      <c r="U468" s="487"/>
      <c r="V468" s="487"/>
      <c r="W468" s="472">
        <v>4.45</v>
      </c>
      <c r="X468" s="472">
        <v>1.02</v>
      </c>
      <c r="Y468" s="472">
        <v>21</v>
      </c>
      <c r="Z468" s="487"/>
      <c r="AA468" s="487"/>
      <c r="AB468" s="494"/>
      <c r="AE468" s="487"/>
    </row>
    <row r="469" spans="1:58" x14ac:dyDescent="0.2">
      <c r="A469" s="472" t="s">
        <v>1469</v>
      </c>
      <c r="B469" s="472" t="s">
        <v>265</v>
      </c>
      <c r="C469" s="487"/>
      <c r="D469" s="472" t="s">
        <v>136</v>
      </c>
      <c r="G469" s="472" t="s">
        <v>2073</v>
      </c>
      <c r="H469" s="472" t="s">
        <v>14</v>
      </c>
      <c r="I469" s="472" t="s">
        <v>1485</v>
      </c>
      <c r="J469" s="472" t="s">
        <v>666</v>
      </c>
      <c r="K469" s="472" t="s">
        <v>155</v>
      </c>
      <c r="L469" s="472" t="s">
        <v>12</v>
      </c>
      <c r="M469" s="494"/>
      <c r="N469" s="472">
        <v>4.63</v>
      </c>
      <c r="O469" s="472">
        <v>1.3</v>
      </c>
      <c r="P469" s="472">
        <v>22</v>
      </c>
      <c r="Q469" s="487"/>
      <c r="R469" s="487"/>
      <c r="S469" s="487"/>
      <c r="T469" s="487"/>
      <c r="U469" s="487"/>
      <c r="V469" s="487"/>
      <c r="W469" s="472">
        <v>4.6500000000000004</v>
      </c>
      <c r="X469" s="472">
        <v>1.02</v>
      </c>
      <c r="Y469" s="472">
        <v>21</v>
      </c>
      <c r="Z469" s="487"/>
      <c r="AA469" s="487"/>
      <c r="AB469" s="494"/>
      <c r="AE469" s="487"/>
    </row>
    <row r="470" spans="1:58" x14ac:dyDescent="0.2">
      <c r="A470" s="472" t="s">
        <v>1469</v>
      </c>
      <c r="B470" s="472" t="s">
        <v>265</v>
      </c>
      <c r="C470" s="487"/>
      <c r="D470" s="472" t="s">
        <v>136</v>
      </c>
      <c r="G470" s="472" t="s">
        <v>2073</v>
      </c>
      <c r="H470" s="472" t="s">
        <v>14</v>
      </c>
      <c r="I470" s="472" t="s">
        <v>1486</v>
      </c>
      <c r="J470" s="472" t="s">
        <v>666</v>
      </c>
      <c r="K470" s="472" t="s">
        <v>155</v>
      </c>
      <c r="L470" s="472" t="s">
        <v>12</v>
      </c>
      <c r="M470" s="494"/>
      <c r="N470" s="472">
        <v>4.59</v>
      </c>
      <c r="O470" s="472">
        <v>1.1000000000000001</v>
      </c>
      <c r="P470" s="472">
        <v>22</v>
      </c>
      <c r="Q470" s="487"/>
      <c r="R470" s="487"/>
      <c r="S470" s="487"/>
      <c r="T470" s="487"/>
      <c r="U470" s="487"/>
      <c r="V470" s="487"/>
      <c r="W470" s="472">
        <v>4.0199999999999996</v>
      </c>
      <c r="X470" s="472">
        <v>0.98</v>
      </c>
      <c r="Y470" s="472">
        <v>21</v>
      </c>
      <c r="Z470" s="487"/>
      <c r="AA470" s="487"/>
      <c r="AB470" s="494"/>
      <c r="AE470" s="487"/>
    </row>
    <row r="471" spans="1:58" x14ac:dyDescent="0.2">
      <c r="A471" s="472" t="s">
        <v>1469</v>
      </c>
      <c r="B471" s="472" t="s">
        <v>265</v>
      </c>
      <c r="C471" s="487"/>
      <c r="D471" s="472" t="s">
        <v>136</v>
      </c>
      <c r="G471" s="472" t="s">
        <v>2073</v>
      </c>
      <c r="H471" s="472" t="s">
        <v>14</v>
      </c>
      <c r="I471" s="472" t="s">
        <v>1487</v>
      </c>
      <c r="J471" s="472" t="s">
        <v>666</v>
      </c>
      <c r="K471" s="472" t="s">
        <v>155</v>
      </c>
      <c r="L471" s="472" t="s">
        <v>12</v>
      </c>
      <c r="M471" s="494"/>
      <c r="N471" s="472">
        <v>5.44</v>
      </c>
      <c r="O471" s="472">
        <v>1.89</v>
      </c>
      <c r="P471" s="472">
        <v>22</v>
      </c>
      <c r="Q471" s="487"/>
      <c r="R471" s="487"/>
      <c r="S471" s="487"/>
      <c r="T471" s="487"/>
      <c r="U471" s="487"/>
      <c r="V471" s="487"/>
      <c r="W471" s="472">
        <v>5.25</v>
      </c>
      <c r="X471" s="472">
        <v>1.08</v>
      </c>
      <c r="Y471" s="472">
        <v>21</v>
      </c>
      <c r="Z471" s="487"/>
      <c r="AA471" s="487"/>
      <c r="AB471" s="494"/>
      <c r="AE471" s="487"/>
    </row>
    <row r="472" spans="1:58" x14ac:dyDescent="0.2">
      <c r="A472" s="472" t="s">
        <v>1469</v>
      </c>
      <c r="B472" s="472" t="s">
        <v>265</v>
      </c>
      <c r="C472" s="487"/>
      <c r="D472" s="472" t="s">
        <v>136</v>
      </c>
      <c r="G472" s="472" t="s">
        <v>2073</v>
      </c>
      <c r="H472" s="472" t="s">
        <v>14</v>
      </c>
      <c r="I472" s="472" t="s">
        <v>1488</v>
      </c>
      <c r="J472" s="472" t="s">
        <v>666</v>
      </c>
      <c r="K472" s="472" t="s">
        <v>155</v>
      </c>
      <c r="L472" s="472" t="s">
        <v>12</v>
      </c>
      <c r="M472" s="494"/>
      <c r="N472" s="472">
        <v>5.19</v>
      </c>
      <c r="O472" s="472">
        <v>1.03</v>
      </c>
      <c r="P472" s="472">
        <v>22</v>
      </c>
      <c r="Q472" s="487"/>
      <c r="R472" s="487"/>
      <c r="S472" s="487"/>
      <c r="T472" s="487"/>
      <c r="U472" s="487"/>
      <c r="V472" s="487"/>
      <c r="W472" s="472">
        <v>4.55</v>
      </c>
      <c r="X472" s="472">
        <v>1.44</v>
      </c>
      <c r="Y472" s="472">
        <v>21</v>
      </c>
      <c r="Z472" s="487"/>
      <c r="AA472" s="487"/>
      <c r="AB472" s="494"/>
      <c r="AE472" s="487"/>
    </row>
    <row r="473" spans="1:58" x14ac:dyDescent="0.2">
      <c r="A473" s="472" t="s">
        <v>1469</v>
      </c>
      <c r="B473" s="472" t="s">
        <v>265</v>
      </c>
      <c r="C473" s="487"/>
      <c r="D473" s="472" t="s">
        <v>136</v>
      </c>
      <c r="G473" s="472" t="s">
        <v>2073</v>
      </c>
      <c r="H473" s="472" t="s">
        <v>14</v>
      </c>
      <c r="I473" s="472" t="s">
        <v>1489</v>
      </c>
      <c r="J473" s="472" t="s">
        <v>666</v>
      </c>
      <c r="K473" s="472" t="s">
        <v>155</v>
      </c>
      <c r="L473" s="472" t="s">
        <v>12</v>
      </c>
      <c r="M473" s="494"/>
      <c r="N473" s="472">
        <v>4.8499999999999996</v>
      </c>
      <c r="O473" s="472">
        <v>1.03</v>
      </c>
      <c r="P473" s="472">
        <v>22</v>
      </c>
      <c r="Q473" s="487"/>
      <c r="R473" s="487"/>
      <c r="S473" s="487"/>
      <c r="T473" s="487"/>
      <c r="U473" s="487"/>
      <c r="V473" s="487"/>
      <c r="W473" s="472">
        <v>4.2699999999999996</v>
      </c>
      <c r="X473" s="472">
        <v>1.47</v>
      </c>
      <c r="Y473" s="472">
        <v>21</v>
      </c>
      <c r="Z473" s="487"/>
      <c r="AA473" s="487"/>
      <c r="AB473" s="494"/>
      <c r="AE473" s="487"/>
    </row>
    <row r="474" spans="1:58" x14ac:dyDescent="0.2">
      <c r="AB474" s="495"/>
      <c r="AE474" s="496"/>
    </row>
    <row r="475" spans="1:58" x14ac:dyDescent="0.2">
      <c r="AB475" s="495"/>
      <c r="AE475" s="496"/>
    </row>
    <row r="476" spans="1:58" x14ac:dyDescent="0.2">
      <c r="AB476" s="495"/>
      <c r="AE476" s="496"/>
    </row>
    <row r="477" spans="1:58" x14ac:dyDescent="0.2">
      <c r="AB477" s="495"/>
      <c r="AE477" s="496"/>
    </row>
    <row r="478" spans="1:58" x14ac:dyDescent="0.2">
      <c r="AB478" s="495"/>
      <c r="AE478" s="496"/>
    </row>
    <row r="479" spans="1:58" x14ac:dyDescent="0.2">
      <c r="AB479" s="495"/>
      <c r="AE479" s="496"/>
    </row>
    <row r="2851" spans="43:151" x14ac:dyDescent="0.2">
      <c r="AQ2851" s="472"/>
      <c r="BC2851" s="472"/>
      <c r="BD2851" s="472"/>
      <c r="BE2851" s="472"/>
      <c r="BF2851" s="472"/>
      <c r="BL2851" s="472"/>
      <c r="BV2851" s="472"/>
      <c r="CD2851" s="472"/>
      <c r="CI2851" s="472"/>
      <c r="CN2851" s="472"/>
      <c r="CS2851" s="472"/>
      <c r="CX2851" s="472"/>
      <c r="DC2851" s="472"/>
      <c r="DJ2851" s="472"/>
      <c r="DO2851" s="472"/>
      <c r="DU2851" s="472"/>
      <c r="EG2851" s="472"/>
      <c r="EK2851" s="472"/>
      <c r="EU2851" s="472"/>
    </row>
    <row r="2852" spans="43:151" x14ac:dyDescent="0.2">
      <c r="AQ2852" s="472"/>
      <c r="BC2852" s="472"/>
      <c r="BD2852" s="472"/>
      <c r="BE2852" s="472"/>
      <c r="BF2852" s="472"/>
      <c r="BL2852" s="472"/>
      <c r="BV2852" s="472"/>
      <c r="CD2852" s="472"/>
      <c r="CI2852" s="472"/>
      <c r="CN2852" s="472"/>
      <c r="CS2852" s="472"/>
      <c r="CX2852" s="472"/>
      <c r="DC2852" s="472"/>
      <c r="DJ2852" s="472"/>
      <c r="DO2852" s="472"/>
      <c r="DU2852" s="472"/>
      <c r="EG2852" s="472"/>
      <c r="EK2852" s="472"/>
      <c r="EU2852" s="472"/>
    </row>
    <row r="2853" spans="43:151" x14ac:dyDescent="0.2">
      <c r="AQ2853" s="472"/>
      <c r="BC2853" s="472"/>
      <c r="BD2853" s="472"/>
      <c r="BE2853" s="472"/>
      <c r="BF2853" s="472"/>
      <c r="BL2853" s="472"/>
      <c r="BV2853" s="472"/>
      <c r="CD2853" s="472"/>
      <c r="CI2853" s="472"/>
      <c r="CN2853" s="472"/>
      <c r="CS2853" s="472"/>
      <c r="CX2853" s="472"/>
      <c r="DC2853" s="472"/>
      <c r="DJ2853" s="472"/>
      <c r="DO2853" s="472"/>
      <c r="DU2853" s="472"/>
      <c r="EG2853" s="472"/>
      <c r="EK2853" s="472"/>
      <c r="EU2853" s="472"/>
    </row>
    <row r="2854" spans="43:151" x14ac:dyDescent="0.2">
      <c r="AQ2854" s="472"/>
      <c r="BC2854" s="472"/>
      <c r="BD2854" s="472"/>
      <c r="BE2854" s="472"/>
      <c r="BF2854" s="472"/>
      <c r="BL2854" s="472"/>
      <c r="BV2854" s="472"/>
      <c r="CD2854" s="472"/>
      <c r="CI2854" s="472"/>
      <c r="CN2854" s="472"/>
      <c r="CS2854" s="472"/>
      <c r="CX2854" s="472"/>
      <c r="DC2854" s="472"/>
      <c r="DJ2854" s="472"/>
      <c r="DO2854" s="472"/>
      <c r="DU2854" s="472"/>
      <c r="EG2854" s="472"/>
      <c r="EK2854" s="472"/>
      <c r="EU2854" s="472"/>
    </row>
    <row r="2855" spans="43:151" x14ac:dyDescent="0.2">
      <c r="AQ2855" s="472"/>
      <c r="BC2855" s="472"/>
      <c r="BD2855" s="472"/>
      <c r="BE2855" s="472"/>
      <c r="BF2855" s="472"/>
      <c r="BL2855" s="472"/>
      <c r="BV2855" s="472"/>
      <c r="CD2855" s="472"/>
      <c r="CI2855" s="472"/>
      <c r="CN2855" s="472"/>
      <c r="CS2855" s="472"/>
      <c r="CX2855" s="472"/>
      <c r="DC2855" s="472"/>
      <c r="DJ2855" s="472"/>
      <c r="DO2855" s="472"/>
      <c r="DU2855" s="472"/>
      <c r="EG2855" s="472"/>
      <c r="EK2855" s="472"/>
      <c r="EU2855" s="472"/>
    </row>
    <row r="2856" spans="43:151" x14ac:dyDescent="0.2">
      <c r="AQ2856" s="472"/>
      <c r="BC2856" s="472"/>
      <c r="BD2856" s="472"/>
      <c r="BE2856" s="472"/>
      <c r="BF2856" s="472"/>
      <c r="BL2856" s="472"/>
      <c r="BV2856" s="472"/>
      <c r="CD2856" s="472"/>
      <c r="CI2856" s="472"/>
      <c r="CN2856" s="472"/>
      <c r="CS2856" s="472"/>
      <c r="CX2856" s="472"/>
      <c r="DC2856" s="472"/>
      <c r="DJ2856" s="472"/>
      <c r="DO2856" s="472"/>
      <c r="DU2856" s="472"/>
      <c r="EG2856" s="472"/>
      <c r="EK2856" s="472"/>
      <c r="EU2856" s="472"/>
    </row>
    <row r="2857" spans="43:151" x14ac:dyDescent="0.2">
      <c r="AQ2857" s="472"/>
      <c r="BC2857" s="472"/>
      <c r="BD2857" s="472"/>
      <c r="BE2857" s="472"/>
      <c r="BF2857" s="472"/>
      <c r="BL2857" s="472"/>
      <c r="BV2857" s="472"/>
      <c r="CD2857" s="472"/>
      <c r="CI2857" s="472"/>
      <c r="CN2857" s="472"/>
      <c r="CS2857" s="472"/>
      <c r="CX2857" s="472"/>
      <c r="DC2857" s="472"/>
      <c r="DJ2857" s="472"/>
      <c r="DO2857" s="472"/>
      <c r="DU2857" s="472"/>
      <c r="EG2857" s="472"/>
      <c r="EK2857" s="472"/>
      <c r="EU2857" s="472"/>
    </row>
    <row r="2858" spans="43:151" x14ac:dyDescent="0.2">
      <c r="AQ2858" s="472"/>
      <c r="BC2858" s="472"/>
      <c r="BD2858" s="472"/>
      <c r="BE2858" s="472"/>
      <c r="BF2858" s="472"/>
      <c r="BL2858" s="472"/>
      <c r="BV2858" s="472"/>
      <c r="CD2858" s="472"/>
      <c r="CI2858" s="472"/>
      <c r="CN2858" s="472"/>
      <c r="CS2858" s="472"/>
      <c r="CX2858" s="472"/>
      <c r="DC2858" s="472"/>
      <c r="DJ2858" s="472"/>
      <c r="DO2858" s="472"/>
      <c r="DU2858" s="472"/>
      <c r="EG2858" s="472"/>
      <c r="EK2858" s="472"/>
      <c r="EU2858" s="472"/>
    </row>
    <row r="2859" spans="43:151" x14ac:dyDescent="0.2">
      <c r="AQ2859" s="472"/>
      <c r="BC2859" s="472"/>
      <c r="BD2859" s="472"/>
      <c r="BE2859" s="472"/>
      <c r="BF2859" s="472"/>
      <c r="BL2859" s="472"/>
      <c r="BV2859" s="472"/>
      <c r="CD2859" s="472"/>
      <c r="CI2859" s="472"/>
      <c r="CN2859" s="472"/>
      <c r="CS2859" s="472"/>
      <c r="CX2859" s="472"/>
      <c r="DC2859" s="472"/>
      <c r="DJ2859" s="472"/>
      <c r="DO2859" s="472"/>
      <c r="DU2859" s="472"/>
      <c r="EG2859" s="472"/>
      <c r="EK2859" s="472"/>
      <c r="EU2859" s="472"/>
    </row>
    <row r="2860" spans="43:151" x14ac:dyDescent="0.2">
      <c r="AQ2860" s="472"/>
      <c r="BC2860" s="472"/>
      <c r="BD2860" s="472"/>
      <c r="BE2860" s="472"/>
      <c r="BF2860" s="472"/>
      <c r="BL2860" s="472"/>
      <c r="BV2860" s="472"/>
      <c r="CD2860" s="472"/>
      <c r="CI2860" s="472"/>
      <c r="CN2860" s="472"/>
      <c r="CS2860" s="472"/>
      <c r="CX2860" s="472"/>
      <c r="DC2860" s="472"/>
      <c r="DJ2860" s="472"/>
      <c r="DO2860" s="472"/>
      <c r="DU2860" s="472"/>
      <c r="EG2860" s="472"/>
      <c r="EK2860" s="472"/>
      <c r="EU2860" s="472"/>
    </row>
    <row r="2861" spans="43:151" x14ac:dyDescent="0.2">
      <c r="AQ2861" s="472"/>
      <c r="BC2861" s="472"/>
      <c r="BD2861" s="472"/>
      <c r="BE2861" s="472"/>
      <c r="BF2861" s="472"/>
      <c r="BL2861" s="472"/>
      <c r="BV2861" s="472"/>
      <c r="CD2861" s="472"/>
      <c r="CI2861" s="472"/>
      <c r="CN2861" s="472"/>
      <c r="CS2861" s="472"/>
      <c r="CX2861" s="472"/>
      <c r="DC2861" s="472"/>
      <c r="DJ2861" s="472"/>
      <c r="DO2861" s="472"/>
      <c r="DU2861" s="472"/>
      <c r="EG2861" s="472"/>
      <c r="EK2861" s="472"/>
      <c r="EU2861" s="472"/>
    </row>
    <row r="2862" spans="43:151" x14ac:dyDescent="0.2">
      <c r="AQ2862" s="472"/>
      <c r="BC2862" s="472"/>
      <c r="BD2862" s="472"/>
      <c r="BE2862" s="472"/>
      <c r="BF2862" s="472"/>
      <c r="BL2862" s="472"/>
      <c r="BV2862" s="472"/>
      <c r="CD2862" s="472"/>
      <c r="CI2862" s="472"/>
      <c r="CN2862" s="472"/>
      <c r="CS2862" s="472"/>
      <c r="CX2862" s="472"/>
      <c r="DC2862" s="472"/>
      <c r="DJ2862" s="472"/>
      <c r="DO2862" s="472"/>
      <c r="DU2862" s="472"/>
      <c r="EG2862" s="472"/>
      <c r="EK2862" s="472"/>
      <c r="EU2862" s="472"/>
    </row>
    <row r="2863" spans="43:151" x14ac:dyDescent="0.2">
      <c r="AQ2863" s="472"/>
      <c r="BC2863" s="472"/>
      <c r="BD2863" s="472"/>
      <c r="BE2863" s="472"/>
      <c r="BF2863" s="472"/>
      <c r="BL2863" s="472"/>
      <c r="BV2863" s="472"/>
      <c r="CD2863" s="472"/>
      <c r="CI2863" s="472"/>
      <c r="CN2863" s="472"/>
      <c r="CS2863" s="472"/>
      <c r="CX2863" s="472"/>
      <c r="DC2863" s="472"/>
      <c r="DJ2863" s="472"/>
      <c r="DO2863" s="472"/>
      <c r="DU2863" s="472"/>
      <c r="EG2863" s="472"/>
      <c r="EK2863" s="472"/>
      <c r="EU2863" s="472"/>
    </row>
    <row r="2864" spans="43:151" x14ac:dyDescent="0.2">
      <c r="AQ2864" s="472"/>
      <c r="BC2864" s="472"/>
      <c r="BD2864" s="472"/>
      <c r="BE2864" s="472"/>
      <c r="BF2864" s="472"/>
      <c r="BL2864" s="472"/>
      <c r="BV2864" s="472"/>
      <c r="CD2864" s="472"/>
      <c r="CI2864" s="472"/>
      <c r="CN2864" s="472"/>
      <c r="CS2864" s="472"/>
      <c r="CX2864" s="472"/>
      <c r="DC2864" s="472"/>
      <c r="DJ2864" s="472"/>
      <c r="DO2864" s="472"/>
      <c r="DU2864" s="472"/>
      <c r="EG2864" s="472"/>
      <c r="EK2864" s="472"/>
      <c r="EU2864" s="472"/>
    </row>
    <row r="2865" spans="43:151" x14ac:dyDescent="0.2">
      <c r="AQ2865" s="472"/>
      <c r="BC2865" s="472"/>
      <c r="BD2865" s="472"/>
      <c r="BE2865" s="472"/>
      <c r="BF2865" s="472"/>
      <c r="BL2865" s="472"/>
      <c r="BV2865" s="472"/>
      <c r="CD2865" s="472"/>
      <c r="CI2865" s="472"/>
      <c r="CN2865" s="472"/>
      <c r="CS2865" s="472"/>
      <c r="CX2865" s="472"/>
      <c r="DC2865" s="472"/>
      <c r="DJ2865" s="472"/>
      <c r="DO2865" s="472"/>
      <c r="DU2865" s="472"/>
      <c r="EG2865" s="472"/>
      <c r="EK2865" s="472"/>
      <c r="EU2865" s="472"/>
    </row>
    <row r="2866" spans="43:151" x14ac:dyDescent="0.2">
      <c r="AQ2866" s="472"/>
      <c r="BC2866" s="472"/>
      <c r="BD2866" s="472"/>
      <c r="BE2866" s="472"/>
      <c r="BF2866" s="472"/>
      <c r="BL2866" s="472"/>
      <c r="BV2866" s="472"/>
      <c r="CD2866" s="472"/>
      <c r="CI2866" s="472"/>
      <c r="CN2866" s="472"/>
      <c r="CS2866" s="472"/>
      <c r="CX2866" s="472"/>
      <c r="DC2866" s="472"/>
      <c r="DJ2866" s="472"/>
      <c r="DO2866" s="472"/>
      <c r="DU2866" s="472"/>
      <c r="EG2866" s="472"/>
      <c r="EK2866" s="472"/>
      <c r="EU2866" s="472"/>
    </row>
    <row r="2867" spans="43:151" x14ac:dyDescent="0.2">
      <c r="AQ2867" s="472"/>
      <c r="BC2867" s="472"/>
      <c r="BD2867" s="472"/>
      <c r="BE2867" s="472"/>
      <c r="BF2867" s="472"/>
      <c r="BL2867" s="472"/>
      <c r="BV2867" s="472"/>
      <c r="CD2867" s="472"/>
      <c r="CI2867" s="472"/>
      <c r="CN2867" s="472"/>
      <c r="CS2867" s="472"/>
      <c r="CX2867" s="472"/>
      <c r="DC2867" s="472"/>
      <c r="DJ2867" s="472"/>
      <c r="DO2867" s="472"/>
      <c r="DU2867" s="472"/>
      <c r="EG2867" s="472"/>
      <c r="EK2867" s="472"/>
      <c r="EU2867" s="472"/>
    </row>
    <row r="2868" spans="43:151" x14ac:dyDescent="0.2">
      <c r="AQ2868" s="472"/>
      <c r="BC2868" s="472"/>
      <c r="BD2868" s="472"/>
      <c r="BE2868" s="472"/>
      <c r="BF2868" s="472"/>
      <c r="BL2868" s="472"/>
      <c r="BV2868" s="472"/>
      <c r="CD2868" s="472"/>
      <c r="CI2868" s="472"/>
      <c r="CN2868" s="472"/>
      <c r="CS2868" s="472"/>
      <c r="CX2868" s="472"/>
      <c r="DC2868" s="472"/>
      <c r="DJ2868" s="472"/>
      <c r="DO2868" s="472"/>
      <c r="DU2868" s="472"/>
      <c r="EG2868" s="472"/>
      <c r="EK2868" s="472"/>
      <c r="EU2868" s="472"/>
    </row>
    <row r="2869" spans="43:151" x14ac:dyDescent="0.2">
      <c r="AQ2869" s="472"/>
      <c r="BC2869" s="472"/>
      <c r="BD2869" s="472"/>
      <c r="BE2869" s="472"/>
      <c r="BF2869" s="472"/>
      <c r="BL2869" s="472"/>
      <c r="BV2869" s="472"/>
      <c r="CD2869" s="472"/>
      <c r="CI2869" s="472"/>
      <c r="CN2869" s="472"/>
      <c r="CS2869" s="472"/>
      <c r="CX2869" s="472"/>
      <c r="DC2869" s="472"/>
      <c r="DJ2869" s="472"/>
      <c r="DO2869" s="472"/>
      <c r="DU2869" s="472"/>
      <c r="EG2869" s="472"/>
      <c r="EK2869" s="472"/>
      <c r="EU2869" s="472"/>
    </row>
  </sheetData>
  <autoFilter ref="G1:G2869"/>
  <mergeCells count="23">
    <mergeCell ref="EH1:EJ1"/>
    <mergeCell ref="G1:I1"/>
    <mergeCell ref="DP1:DT1"/>
    <mergeCell ref="BM1:BU1"/>
    <mergeCell ref="DD1:DI1"/>
    <mergeCell ref="BW1:CC1"/>
    <mergeCell ref="CT1:CW1"/>
    <mergeCell ref="EL1:ET1"/>
    <mergeCell ref="A1:A2"/>
    <mergeCell ref="B1:C1"/>
    <mergeCell ref="AR1:BA1"/>
    <mergeCell ref="AC1:AJ1"/>
    <mergeCell ref="DV1:EF1"/>
    <mergeCell ref="CE1:CH1"/>
    <mergeCell ref="CY1:DB1"/>
    <mergeCell ref="N1:AA1"/>
    <mergeCell ref="K1:L1"/>
    <mergeCell ref="F1:F2"/>
    <mergeCell ref="BC1:BF1"/>
    <mergeCell ref="BH1:BK1"/>
    <mergeCell ref="CJ1:CM1"/>
    <mergeCell ref="CO1:CR1"/>
    <mergeCell ref="DK1:DN1"/>
  </mergeCells>
  <dataValidations xWindow="509" yWindow="791" count="39">
    <dataValidation allowBlank="1" showInputMessage="1" showErrorMessage="1" promptTitle="Number of people in the analysis" prompt="Enter the number of people represented in this analysis.  The N may differ across outcomes/times._x000a__x000a_Include people for whom data have been imputed (e.g. by last observation carried forward)._x000a__x000a_Do NOT include participants assigned but not analysed." sqref="Y408:Y409 C253 C195:C203 C164:C175 C158:C162 C30:C60 C150:C151 C118 W150 O150 C102:C116 C5:C28 AD5:AD61 Q377:V396 P377:P405 P407 Q408:V409 Q401:V406 P410 C177:C188 C124:C148 AF391:AH64825 Q411:V64825 C92:C100 AJ391:AP64825 AD391:AD64825 C190:C193 C219:C241 C243:C245 C247:C251 AL111:AL116 C205:C212 AL117:AM122 C67:C75 AJ5:AP87 AL88:AM110 P412:P64824 P152:P154 AC153:AH154 AF155:AH293 AC155:AC156 AE155:AE156 Y150:Y293 Q151:V154 Y411:Y64825 AJ123:AP379 AD155:AD379 AF297:AH379 Y298:Y406 P155:V376 DP5:DQ64825 DK5:DL64825 DG5:DH64825 BZ5:BZ64825 BX5:BX64825 EC5:EC64825 EO5:EO64825 ES5:ES64825 BR5:BR64825 DY5:DY64825 BO5:BO64825 AF5:AH152 AD66:AD152 AJ88:AK122 P5:V149 AN88:AP122 Y5:Y123"/>
    <dataValidation type="decimal" allowBlank="1" showInputMessage="1" showErrorMessage="1" promptTitle="Standard deviation for the mean" prompt="Enter the SD for the mean._x000a__x000a_DO NOT enter SE (standard error)._x000a__x000a_DO NOT enter SD for a change score." sqref="X473 X476 X379:X396 X401:X402 X406 X408:X409 X467 O476 O473 O470 O373:O396 O409 O467 O478:O64825 X470 X478:X64825 X5:X26 X133 X131 X125:X127 O352:O359 X352:X359 X361:X377 O361:O371 W326:W330 O406 Y124:Y149 X411:X426 X428:X464 O412:O464 O331:O350 O151:O293 X135:X350 O298:O325 X28:X123 O5:O149">
      <formula1>0</formula1>
      <formula2>9999999</formula2>
    </dataValidation>
    <dataValidation type="decimal" allowBlank="1" showInputMessage="1" showErrorMessage="1" promptTitle="Group mean" prompt="Enter the group mean.  _x000a__x000a_Do NOT enter change scores here." sqref="W379:W396 W401:W402 N406 W471:X471 X472 W474:X474 X475 W477:X477 W479:W64825 X469 W468:X468 X465:X466 W411 W406 N373:N396 O410:O411 N471:O471 O472 N474:O474 O475 N477:O477 N479:N64825 O469 N468:O468 O465:O466 N409:N410 W133 W131 W125:W127 W5:W26 W352:W359 N352:N371 W361:W377 W408:W409 W413:W414 W416:W426 W135:W149 W428:W465 N413:N465 W331:W350 W151:W325 N151:N350 W28:W123 N5:N149">
      <formula1>-999999</formula1>
      <formula2>999999</formula2>
    </dataValidation>
    <dataValidation type="list" allowBlank="1" showInputMessage="1" showErrorMessage="1" promptTitle="Intervention group" prompt="Enter the group that will appear as the intervention group for this row." sqref="B101 C270:D271 C264:D268 C261:D262 B152 B5:B91 C273:D276 B119:B149 B157:B64827">
      <formula1>Intervention_1</formula1>
    </dataValidation>
    <dataValidation type="list" allowBlank="1" showInputMessage="1" showErrorMessage="1" promptTitle="Control group" prompt="Enter the group that will appear as the control group for this row." sqref="C269:D269 C263:D263 C254:C260 C272:D272 C204 C194 C189 C176 C163 B150:B151 E120:E122 B118 C149 C117 C101 C252 C29 B92:B100 C242 C246 D5:D76 C119:C123 C76:C91 C61:C66 C152 B153:C154 B155:B156 C155:C157 C277:D64827 D91:D260 C213:C218">
      <formula1>Intervention_1</formula1>
    </dataValidation>
    <dataValidation type="list" showInputMessage="1" showErrorMessage="1" promptTitle="What type of outcome was this?" prompt="Select the type of outcome measure._x000a__x000a_This list should represent the planned groupings for meta-analysis." sqref="G172:G173 J101 G92:G95 J467:J64823 J76 J91 J385 J402 J306 J418 J420 J422 J431 J435 J176 J66 J136 J337:J347 J440 J447 J117 J45:J61 J5:J29 I5:I61 J287 J123 J149 J157 J163 J189 J194 J321 J204 J213 J215 J218 J242 J246 J252 J254 J260 J263 J269 J299 J359:J369 J311 J333 I83:I103 I64:I79 J152 J282 J459 J119 I474:I64823 J353 J464 I105:I119 I122:I467 J272 J277">
      <formula1>OutType</formula1>
    </dataValidation>
    <dataValidation type="list" showErrorMessage="1" promptTitle="Outcome Name" prompt="Select the name of the outcome in the following format:_x000a__x000a_Name of Measure (ABBREVIATION)_x000a_Name of Measure (ABBREVIATION): Subscale_x000a__x000a_e.g._x000a__x000a_Hospital Anxiety and Depression Questionnaire (HADS)_x000a_Hospital Anxiety and Depression Questionnaire (HADS): Anxiety" sqref="G122:G157 G159:G171 G5:G91 G96:G119 G477:G64823 G174:G475">
      <formula1>OutName</formula1>
    </dataValidation>
    <dataValidation allowBlank="1" showInputMessage="1" showErrorMessage="1" promptTitle="Number of events" prompt="Enter the number of events for each group._x000a__x000a_Use this format for events that can happen ONCE for each group._x000a__x000a_DO NOT enter events that can occur multiple times for each person (see formats for RATE)." sqref="P151 N150 P150:V150 AE5:AE61 AC157:AC293 AE157:AE293 AD62:AD65 AI297:AI64825 AC297:AC64825 AE297:AE64825 AI5:AI293 AE66:AE152 AC5:AC152"/>
    <dataValidation type="list" showInputMessage="1" showErrorMessage="1" promptTitle="Weeks post randomisation" prompt="At what time was the outcome measured? Weeks since randomisation._x000a__x000a_" sqref="K5:K116 K291:K64823 K118:K289">
      <formula1>Duration</formula1>
    </dataValidation>
    <dataValidation showInputMessage="1" showErrorMessage="1" promptTitle="Study ID" prompt="Select study.  In this worksheet, each study may appear more than once.  Each row represents a single outcome measure at a single point in time." sqref="B117 A5:A64827"/>
    <dataValidation type="textLength" allowBlank="1" showInputMessage="1" showErrorMessage="1" promptTitle="Notes" prompt="Use sparingly." sqref="E117:E119 F117:F122 E123:F64823 E5:F116">
      <formula1>0</formula1>
      <formula2>200</formula2>
    </dataValidation>
    <dataValidation type="list" showInputMessage="1" showErrorMessage="1" promptTitle="What type of outcome was this?" prompt="Select the type of outcome measure._x000a__x000a_This list should represent the planned groupings for meta-analysis." sqref="J322:J332 J370:J384 J386:J401 J403:J417 J307:J310 J419 J177:J188 J421 J423:J430 J432:J434 J436:J439 J137:J148 J441:J446 J460:J463 J255:J259 J205:J212 J67:J75 J153:J156 J62:J65 J124:J135 J150:J151 J158:J162 J164:J175 J190:J193 J195:J203 J30:J44 J214 J288:J298 J219:J241 J243:J245 J247:J251 J253 J334:J336 J261:J262 J264:J268 J270:J271 J120:J122 J300:J305 J312:J320 J77:J90 J92:J100 J283:J286 J448:J458 J118 J102:J116 J348:J352 J354:J358 J465:J466 J216:J217 J273:J276 J278:J281">
      <formula1>Direction</formula1>
    </dataValidation>
    <dataValidation allowBlank="1" sqref="BD283 BF283 BD284:BF64825 AR5:BA64825 BC5:BC64825 BD5:BF282"/>
    <dataValidation allowBlank="1" showErrorMessage="1" promptTitle="Number of people in the analysis" prompt="Enter the number of people represented in this analysis.  The N may differ across outcomes/times._x000a__x000a_Include people for whom data have been imputed (e.g. by last observation carried forward)._x000a__x000a_Do NOT include participants assigned but not analysed." sqref="Z5:Z64825"/>
    <dataValidation type="decimal" allowBlank="1" showInputMessage="1" showErrorMessage="1" promptTitle="p-value" prompt="Enter the exact p-value for the within group change._x000a__x000a_If reported only as &lt;0.X, use the value given (e.g. 0.1 or 0.05)." sqref="BQ5:BQ64825 CA5:CA64825 BN5:BN64825">
      <formula1>0</formula1>
      <formula2>1</formula2>
    </dataValidation>
    <dataValidation type="decimal" allowBlank="1" showInputMessage="1" showErrorMessage="1" promptTitle="Mean difference" prompt="Enter the within group mean difference (e.g. change from baseline)." sqref="BP5:BP64825 BM5:BM64825">
      <formula1>-9999999</formula1>
      <formula2>9999999</formula2>
    </dataValidation>
    <dataValidation type="list" allowBlank="1" showInputMessage="1" showErrorMessage="1" promptTitle="Direction of effect" prompt="Does this outcome favour the intervention group or control group?_x000a__x000a_Hint: If lower scores represent a better outcome (e.g. reduced symptoms) and the intervention mean is lower than the control mean, select 'Favours intervention'." sqref="AA5:AA64825 EF5:EF64825 CC5:CC64825 DN5:DN64825 DT5:DT64825 BU5:BU64825">
      <formula1>Direction</formula1>
    </dataValidation>
    <dataValidation type="list" allowBlank="1" showInputMessage="1" showErrorMessage="1" promptTitle="Tails" prompt="Was this a 1- or 2- tail test?  If not reported, assume 1." sqref="ED5:ED64825 BS5:BS64825 CB5:CB64825">
      <formula1>Tails</formula1>
    </dataValidation>
    <dataValidation type="decimal" allowBlank="1" showInputMessage="1" showErrorMessage="1" promptTitle="Group mean" prompt="Enter the group mean.  _x000a__x000a_Do NOT enter change scores here." sqref="BW5:BW64825 BY5:BY64825">
      <formula1>0</formula1>
      <formula2>999999</formula2>
    </dataValidation>
    <dataValidation type="decimal" allowBlank="1" showInputMessage="1" showErrorMessage="1" promptTitle="Person years" prompt="Enter the number of person years for each group." sqref="BI5:BI64825 BK5:BK64825">
      <formula1>0</formula1>
      <formula2>999999</formula2>
    </dataValidation>
    <dataValidation type="decimal" allowBlank="1" showInputMessage="1" showErrorMessage="1" promptTitle="Event rate" prompt="Enter the event rate for each group (e.g. mean hospitalisations per person year)" sqref="BH5:BH64825 BJ5:BJ64825">
      <formula1>0</formula1>
      <formula2>999999</formula2>
    </dataValidation>
    <dataValidation type="decimal" allowBlank="1" showInputMessage="1" showErrorMessage="1" promptTitle="Pre-post correlation" prompt="Enter the pre-post correlation.  If not reported, enter 0.5." sqref="DS5:DS64825 EE5:EE64825 BT5:BT64825">
      <formula1>0</formula1>
      <formula2>1</formula2>
    </dataValidation>
    <dataValidation type="decimal" allowBlank="1" showInputMessage="1" showErrorMessage="1" promptTitle="Calculated effect size" prompt="Enter the calculated effect size._x000a__x000a_You will normally prefer to extract raw data, but you should use these formats when cluster randomised trials report effects adjusted for clustering." sqref="CJ5:CJ64825 CE5:CE64825 CY5:CY64825 CT5:CT64825 CO5:CO64825">
      <formula1>-999999</formula1>
      <formula2>999999</formula2>
    </dataValidation>
    <dataValidation type="decimal" allowBlank="1" showInputMessage="1" showErrorMessage="1" promptTitle="Confidence interval" prompt="Enter the lower and upper bounds of the confidence interval." sqref="CP5:CQ64825 CK5:CL64825 CF5:CG64825 DE5:DF64825 CZ5:DA64825 CU5:CV64825">
      <formula1>-999999</formula1>
      <formula2>999999</formula2>
    </dataValidation>
    <dataValidation type="decimal" allowBlank="1" showInputMessage="1" showErrorMessage="1" promptTitle="Difference between groups" prompt="Enter the difference between the treatment and control group means." sqref="DD5:DD64825">
      <formula1>-999999</formula1>
      <formula2>999999</formula2>
    </dataValidation>
    <dataValidation type="decimal" allowBlank="1" showInputMessage="1" showErrorMessage="1" promptTitle="Intervenal Range" prompt="Enter the range for the confidence interval._x000a__x000a_For 90%, enter '0.9'._x000a_For 95%, enter '0.95'." sqref="CW5:CW64825 DI5:DI64825 DB5:DB64825 CH5:CH64825 CM5:CM64825 CR5:CR64825">
      <formula1>0</formula1>
      <formula2>1</formula2>
    </dataValidation>
    <dataValidation type="decimal" allowBlank="1" showInputMessage="1" showErrorMessage="1" promptTitle="F-Test" prompt="Enter the F-value." sqref="DR5:DR64825">
      <formula1>-999999</formula1>
      <formula2>999999</formula2>
    </dataValidation>
    <dataValidation type="decimal" allowBlank="1" showInputMessage="1" showErrorMessage="1" promptTitle="Baseline mean" prompt="Enter the mean at baseline." sqref="DV5:DV64825 DZ5:DZ64825">
      <formula1>-999999</formula1>
      <formula2>999999</formula2>
    </dataValidation>
    <dataValidation type="decimal" allowBlank="1" showInputMessage="1" showErrorMessage="1" promptTitle="Endpoint mean" prompt="Enter the post-treatment or follow-up mean." sqref="DW5:DW64825 EA5:EA64825">
      <formula1>-999999</formula1>
      <formula2>999999</formula2>
    </dataValidation>
    <dataValidation type="decimal" allowBlank="1" showInputMessage="1" showErrorMessage="1" promptTitle="p-value" prompt="Enter the p-value for the within-group change." sqref="DX5:DX64825 EB5:EB64825">
      <formula1>0</formula1>
      <formula2>1</formula2>
    </dataValidation>
    <dataValidation type="whole" allowBlank="1" showInputMessage="1" showErrorMessage="1" promptTitle="Number of events" prompt="Enter the number of events for each group._x000a__x000a_Use this format for events that can happen more than once for each person (e.g. arrest, hospitalisation)." sqref="EH5:EI64825">
      <formula1>0</formula1>
      <formula2>999999</formula2>
    </dataValidation>
    <dataValidation type="decimal" allowBlank="1" showInputMessage="1" showErrorMessage="1" promptTitle="F-test" prompt="Enter the F-value for the difference in events." sqref="EJ5:EJ64825">
      <formula1>-999999</formula1>
      <formula2>999999</formula2>
    </dataValidation>
    <dataValidation type="decimal" allowBlank="1" showInputMessage="1" showErrorMessage="1" promptTitle="Median" prompt="Enter the median for the group." sqref="EL5:EL64825 EP5:EP64825">
      <formula1>-99999999</formula1>
      <formula2>9999999999</formula2>
    </dataValidation>
    <dataValidation type="decimal" allowBlank="1" showInputMessage="1" showErrorMessage="1" promptTitle="Lower Quartile" prompt="Enter the lower quartile for the group." sqref="EM5:EM64825 EQ5:EQ64825">
      <formula1>-9999999</formula1>
      <formula2>99999999</formula2>
    </dataValidation>
    <dataValidation allowBlank="1" showInputMessage="1" showErrorMessage="1" promptTitle="Upper quartile" prompt="Enter the upper quartile for the group." sqref="EN5:EN64825 ER5:ER64825"/>
    <dataValidation type="decimal" allowBlank="1" showInputMessage="1" showErrorMessage="1" promptTitle="P Value" prompt="Enter a p value for the between group difference." sqref="ET5:ET64825">
      <formula1>-999999999999</formula1>
      <formula2>999999999999</formula2>
    </dataValidation>
    <dataValidation type="list" showInputMessage="1" showErrorMessage="1" promptTitle="Phase" prompt="At what phase in the study were these data collected?  _x000a__x000a_Note that a study may include multiple follow-up assessments." sqref="L5:L64823">
      <formula1>Phase</formula1>
    </dataValidation>
    <dataValidation type="list" showInputMessage="1" showErrorMessage="1" promptTitle="Outcome Assessor" prompt="Who rated this outcome for the participants?" sqref="H5:H64823">
      <formula1>Rater</formula1>
    </dataValidation>
    <dataValidation showErrorMessage="1" promptTitle="Outcome Name" prompt="Select the name of the outcome in the following format:_x000a__x000a_Name of Measure (ABBREVIATION)_x000a_Name of Measure (ABBREVIATION): Subscale_x000a__x000a_e.g._x000a__x000a_Hospital Anxiety and Depression Questionnaire (HADS)_x000a_Hospital Anxiety and Depression Questionnaire (HADS): Anxiety" sqref="I468:I473"/>
  </dataValidations>
  <pageMargins left="0.75" right="0.75" top="1" bottom="1" header="0.5" footer="0.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Y470"/>
  <sheetViews>
    <sheetView topLeftCell="A61" zoomScale="90" zoomScaleNormal="90" workbookViewId="0">
      <selection activeCell="G77" sqref="G77"/>
    </sheetView>
  </sheetViews>
  <sheetFormatPr defaultRowHeight="15" x14ac:dyDescent="0.2"/>
  <cols>
    <col min="1" max="1" width="16.125" style="487" customWidth="1"/>
    <col min="2" max="2" width="12.75" style="487" customWidth="1"/>
    <col min="3" max="3" width="11.875" style="487" customWidth="1"/>
    <col min="4" max="4" width="11.75" style="487" customWidth="1"/>
    <col min="5" max="5" width="12.875" style="487" customWidth="1"/>
    <col min="6" max="6" width="14.25" style="487" customWidth="1"/>
    <col min="7" max="7" width="24.75" style="487" customWidth="1"/>
    <col min="8" max="8" width="20.75" style="487" customWidth="1"/>
    <col min="9" max="9" width="9" style="535"/>
    <col min="10" max="10" width="12.75" style="487" customWidth="1"/>
    <col min="11" max="11" width="9" style="487"/>
    <col min="12" max="12" width="15.125" style="487" customWidth="1"/>
    <col min="13" max="16" width="9" style="487"/>
    <col min="17" max="17" width="4.5" style="487" customWidth="1"/>
    <col min="18" max="16384" width="9" style="487"/>
  </cols>
  <sheetData>
    <row r="1" spans="1:155" ht="15.75" x14ac:dyDescent="0.25">
      <c r="A1" s="1308" t="s">
        <v>39</v>
      </c>
      <c r="B1" s="1309" t="s">
        <v>104</v>
      </c>
      <c r="C1" s="1309"/>
      <c r="D1" s="497"/>
      <c r="E1" s="498"/>
      <c r="F1" s="1308" t="s">
        <v>113</v>
      </c>
      <c r="G1" s="1310" t="s">
        <v>105</v>
      </c>
      <c r="H1" s="1310"/>
      <c r="I1" s="1310"/>
      <c r="J1" s="1310"/>
      <c r="K1" s="1310"/>
      <c r="L1" s="1310"/>
      <c r="M1" s="499"/>
      <c r="N1" s="1311" t="s">
        <v>106</v>
      </c>
      <c r="O1" s="1311"/>
      <c r="P1" s="1311"/>
      <c r="Q1" s="500"/>
      <c r="R1" s="1307" t="s">
        <v>114</v>
      </c>
      <c r="S1" s="1307"/>
      <c r="T1" s="1307"/>
      <c r="U1" s="1307"/>
      <c r="V1" s="1307"/>
      <c r="W1" s="1307"/>
      <c r="X1" s="1307"/>
      <c r="Y1" s="1307"/>
      <c r="Z1" s="1307"/>
      <c r="AA1" s="1307"/>
      <c r="AB1" s="1307"/>
      <c r="AC1" s="1307"/>
      <c r="AD1" s="1307"/>
      <c r="AE1" s="1307"/>
      <c r="AF1" s="500"/>
      <c r="AG1" s="1306" t="s">
        <v>107</v>
      </c>
      <c r="AH1" s="1306"/>
      <c r="AI1" s="1306"/>
      <c r="AJ1" s="1306"/>
      <c r="AK1" s="1306"/>
      <c r="AL1" s="1306"/>
      <c r="AM1" s="1306"/>
      <c r="AN1" s="1306"/>
      <c r="AO1" s="501"/>
      <c r="AP1" s="502"/>
      <c r="AQ1" s="502"/>
      <c r="AR1" s="502" t="s">
        <v>209</v>
      </c>
      <c r="AS1" s="502"/>
      <c r="AT1" s="502"/>
      <c r="AU1" s="500"/>
      <c r="AV1" s="1307" t="s">
        <v>172</v>
      </c>
      <c r="AW1" s="1307"/>
      <c r="AX1" s="1307"/>
      <c r="AY1" s="1307"/>
      <c r="AZ1" s="1307"/>
      <c r="BA1" s="1307"/>
      <c r="BB1" s="1307"/>
      <c r="BC1" s="1307"/>
      <c r="BD1" s="1307"/>
      <c r="BE1" s="1307"/>
      <c r="BF1" s="500"/>
      <c r="BG1" s="1306" t="s">
        <v>178</v>
      </c>
      <c r="BH1" s="1306"/>
      <c r="BI1" s="1306"/>
      <c r="BJ1" s="1306"/>
      <c r="BK1" s="500"/>
      <c r="BL1" s="1307" t="s">
        <v>108</v>
      </c>
      <c r="BM1" s="1307"/>
      <c r="BN1" s="1307"/>
      <c r="BO1" s="1307"/>
      <c r="BP1" s="500"/>
      <c r="BQ1" s="1306" t="s">
        <v>42</v>
      </c>
      <c r="BR1" s="1306"/>
      <c r="BS1" s="1306"/>
      <c r="BT1" s="1306"/>
      <c r="BU1" s="1306"/>
      <c r="BV1" s="1306"/>
      <c r="BW1" s="1306"/>
      <c r="BX1" s="1306"/>
      <c r="BY1" s="1306"/>
      <c r="BZ1" s="500"/>
      <c r="CA1" s="1307" t="s">
        <v>41</v>
      </c>
      <c r="CB1" s="1307"/>
      <c r="CC1" s="1307"/>
      <c r="CD1" s="1307"/>
      <c r="CE1" s="1307"/>
      <c r="CF1" s="1307"/>
      <c r="CG1" s="1307"/>
      <c r="CH1" s="500"/>
      <c r="CI1" s="1306" t="s">
        <v>115</v>
      </c>
      <c r="CJ1" s="1306"/>
      <c r="CK1" s="1306"/>
      <c r="CL1" s="1306"/>
      <c r="CM1" s="500"/>
      <c r="CN1" s="1307" t="s">
        <v>47</v>
      </c>
      <c r="CO1" s="1307"/>
      <c r="CP1" s="1307"/>
      <c r="CQ1" s="1307"/>
      <c r="CR1" s="500"/>
      <c r="CS1" s="1306" t="s">
        <v>48</v>
      </c>
      <c r="CT1" s="1306"/>
      <c r="CU1" s="1306"/>
      <c r="CV1" s="1306"/>
      <c r="CW1" s="500"/>
      <c r="CX1" s="1307" t="s">
        <v>49</v>
      </c>
      <c r="CY1" s="1307"/>
      <c r="CZ1" s="1307"/>
      <c r="DA1" s="1307"/>
      <c r="DB1" s="500"/>
      <c r="DC1" s="1306" t="s">
        <v>109</v>
      </c>
      <c r="DD1" s="1306"/>
      <c r="DE1" s="1306"/>
      <c r="DF1" s="1306"/>
      <c r="DG1" s="500"/>
      <c r="DH1" s="1307" t="s">
        <v>40</v>
      </c>
      <c r="DI1" s="1307"/>
      <c r="DJ1" s="1307"/>
      <c r="DK1" s="1307"/>
      <c r="DL1" s="1307"/>
      <c r="DM1" s="1307"/>
      <c r="DN1" s="500"/>
      <c r="DO1" s="1306" t="s">
        <v>43</v>
      </c>
      <c r="DP1" s="1306"/>
      <c r="DQ1" s="1306"/>
      <c r="DR1" s="1306"/>
      <c r="DS1" s="500"/>
      <c r="DT1" s="1307" t="s">
        <v>44</v>
      </c>
      <c r="DU1" s="1307"/>
      <c r="DV1" s="1307"/>
      <c r="DW1" s="1307"/>
      <c r="DX1" s="1307"/>
      <c r="DY1" s="500"/>
      <c r="DZ1" s="1306" t="s">
        <v>45</v>
      </c>
      <c r="EA1" s="1306"/>
      <c r="EB1" s="1306"/>
      <c r="EC1" s="1306"/>
      <c r="ED1" s="1306"/>
      <c r="EE1" s="1306"/>
      <c r="EF1" s="1306"/>
      <c r="EG1" s="1306"/>
      <c r="EH1" s="1306"/>
      <c r="EI1" s="1306"/>
      <c r="EJ1" s="1306"/>
      <c r="EK1" s="500"/>
      <c r="EL1" s="1307" t="s">
        <v>46</v>
      </c>
      <c r="EM1" s="1307"/>
      <c r="EN1" s="1307"/>
      <c r="EO1" s="500"/>
      <c r="EP1" s="1306" t="s">
        <v>122</v>
      </c>
      <c r="EQ1" s="1306"/>
      <c r="ER1" s="1306"/>
      <c r="ES1" s="1306"/>
      <c r="ET1" s="1306"/>
      <c r="EU1" s="1306"/>
      <c r="EV1" s="1306"/>
      <c r="EW1" s="1306"/>
      <c r="EX1" s="1306"/>
      <c r="EY1" s="500"/>
    </row>
    <row r="2" spans="1:155" ht="15.75" x14ac:dyDescent="0.25">
      <c r="A2" s="1308"/>
      <c r="B2" s="503" t="s">
        <v>50</v>
      </c>
      <c r="C2" s="503" t="s">
        <v>51</v>
      </c>
      <c r="D2" s="503" t="s">
        <v>101</v>
      </c>
      <c r="E2" s="504" t="s">
        <v>102</v>
      </c>
      <c r="F2" s="1308"/>
      <c r="G2" s="505" t="s">
        <v>52</v>
      </c>
      <c r="H2" s="506" t="s">
        <v>1000</v>
      </c>
      <c r="I2" s="507"/>
      <c r="J2" s="505" t="s">
        <v>2</v>
      </c>
      <c r="K2" s="505" t="s">
        <v>1001</v>
      </c>
      <c r="L2" s="505" t="s">
        <v>53</v>
      </c>
      <c r="M2" s="505" t="s">
        <v>3</v>
      </c>
      <c r="N2" s="508" t="s">
        <v>54</v>
      </c>
      <c r="O2" s="508" t="s">
        <v>1002</v>
      </c>
      <c r="P2" s="508" t="s">
        <v>55</v>
      </c>
      <c r="Q2" s="509"/>
      <c r="R2" s="510" t="s">
        <v>195</v>
      </c>
      <c r="S2" s="510" t="s">
        <v>196</v>
      </c>
      <c r="T2" s="510" t="s">
        <v>197</v>
      </c>
      <c r="U2" s="510" t="s">
        <v>198</v>
      </c>
      <c r="V2" s="510" t="s">
        <v>199</v>
      </c>
      <c r="W2" s="510" t="s">
        <v>200</v>
      </c>
      <c r="X2" s="510" t="s">
        <v>212</v>
      </c>
      <c r="Y2" s="510" t="s">
        <v>213</v>
      </c>
      <c r="Z2" s="510" t="s">
        <v>214</v>
      </c>
      <c r="AA2" s="510" t="s">
        <v>58</v>
      </c>
      <c r="AB2" s="510" t="s">
        <v>59</v>
      </c>
      <c r="AC2" s="510" t="s">
        <v>60</v>
      </c>
      <c r="AD2" s="510" t="s">
        <v>156</v>
      </c>
      <c r="AE2" s="510" t="s">
        <v>3</v>
      </c>
      <c r="AF2" s="509"/>
      <c r="AG2" s="511" t="s">
        <v>202</v>
      </c>
      <c r="AH2" s="511" t="s">
        <v>197</v>
      </c>
      <c r="AI2" s="511" t="s">
        <v>203</v>
      </c>
      <c r="AJ2" s="511" t="s">
        <v>200</v>
      </c>
      <c r="AK2" s="511" t="s">
        <v>377</v>
      </c>
      <c r="AL2" s="511" t="s">
        <v>214</v>
      </c>
      <c r="AM2" s="511" t="s">
        <v>62</v>
      </c>
      <c r="AN2" s="511" t="s">
        <v>60</v>
      </c>
      <c r="AO2" s="509"/>
      <c r="AP2" s="512" t="s">
        <v>210</v>
      </c>
      <c r="AQ2" s="512" t="s">
        <v>112</v>
      </c>
      <c r="AR2" s="512" t="s">
        <v>175</v>
      </c>
      <c r="AS2" s="512" t="s">
        <v>176</v>
      </c>
      <c r="AT2" s="512" t="s">
        <v>99</v>
      </c>
      <c r="AU2" s="509"/>
      <c r="AV2" s="510" t="s">
        <v>173</v>
      </c>
      <c r="AW2" s="510" t="s">
        <v>175</v>
      </c>
      <c r="AX2" s="510" t="s">
        <v>176</v>
      </c>
      <c r="AY2" s="510" t="s">
        <v>57</v>
      </c>
      <c r="AZ2" s="510" t="s">
        <v>174</v>
      </c>
      <c r="BA2" s="510" t="s">
        <v>175</v>
      </c>
      <c r="BB2" s="510" t="s">
        <v>176</v>
      </c>
      <c r="BC2" s="510" t="s">
        <v>60</v>
      </c>
      <c r="BD2" s="510" t="s">
        <v>177</v>
      </c>
      <c r="BE2" s="510" t="s">
        <v>3</v>
      </c>
      <c r="BF2" s="509"/>
      <c r="BG2" s="511" t="s">
        <v>179</v>
      </c>
      <c r="BH2" s="511" t="s">
        <v>175</v>
      </c>
      <c r="BI2" s="511" t="s">
        <v>176</v>
      </c>
      <c r="BJ2" s="511" t="s">
        <v>177</v>
      </c>
      <c r="BK2" s="509"/>
      <c r="BL2" s="510" t="s">
        <v>83</v>
      </c>
      <c r="BM2" s="510" t="s">
        <v>81</v>
      </c>
      <c r="BN2" s="510" t="s">
        <v>84</v>
      </c>
      <c r="BO2" s="510" t="s">
        <v>82</v>
      </c>
      <c r="BP2" s="509"/>
      <c r="BQ2" s="511" t="s">
        <v>70</v>
      </c>
      <c r="BR2" s="511" t="s">
        <v>68</v>
      </c>
      <c r="BS2" s="511" t="s">
        <v>57</v>
      </c>
      <c r="BT2" s="511" t="s">
        <v>71</v>
      </c>
      <c r="BU2" s="511" t="s">
        <v>68</v>
      </c>
      <c r="BV2" s="511" t="s">
        <v>60</v>
      </c>
      <c r="BW2" s="511" t="s">
        <v>69</v>
      </c>
      <c r="BX2" s="511" t="s">
        <v>72</v>
      </c>
      <c r="BY2" s="511" t="s">
        <v>3</v>
      </c>
      <c r="BZ2" s="509"/>
      <c r="CA2" s="510" t="s">
        <v>56</v>
      </c>
      <c r="CB2" s="510" t="s">
        <v>57</v>
      </c>
      <c r="CC2" s="510" t="s">
        <v>58</v>
      </c>
      <c r="CD2" s="510" t="s">
        <v>60</v>
      </c>
      <c r="CE2" s="510" t="s">
        <v>68</v>
      </c>
      <c r="CF2" s="510" t="s">
        <v>69</v>
      </c>
      <c r="CG2" s="510" t="s">
        <v>3</v>
      </c>
      <c r="CH2" s="509"/>
      <c r="CI2" s="511" t="s">
        <v>79</v>
      </c>
      <c r="CJ2" s="511" t="s">
        <v>64</v>
      </c>
      <c r="CK2" s="511" t="s">
        <v>65</v>
      </c>
      <c r="CL2" s="511" t="s">
        <v>66</v>
      </c>
      <c r="CM2" s="509"/>
      <c r="CN2" s="510" t="s">
        <v>85</v>
      </c>
      <c r="CO2" s="510" t="s">
        <v>64</v>
      </c>
      <c r="CP2" s="510" t="s">
        <v>65</v>
      </c>
      <c r="CQ2" s="510" t="s">
        <v>66</v>
      </c>
      <c r="CR2" s="509"/>
      <c r="CS2" s="511" t="s">
        <v>86</v>
      </c>
      <c r="CT2" s="511" t="s">
        <v>64</v>
      </c>
      <c r="CU2" s="511" t="s">
        <v>65</v>
      </c>
      <c r="CV2" s="511" t="s">
        <v>66</v>
      </c>
      <c r="CW2" s="509"/>
      <c r="CX2" s="510" t="s">
        <v>87</v>
      </c>
      <c r="CY2" s="510" t="s">
        <v>64</v>
      </c>
      <c r="CZ2" s="510" t="s">
        <v>65</v>
      </c>
      <c r="DA2" s="510" t="s">
        <v>66</v>
      </c>
      <c r="DB2" s="509"/>
      <c r="DC2" s="511" t="s">
        <v>63</v>
      </c>
      <c r="DD2" s="511" t="s">
        <v>64</v>
      </c>
      <c r="DE2" s="511" t="s">
        <v>65</v>
      </c>
      <c r="DF2" s="511" t="s">
        <v>66</v>
      </c>
      <c r="DG2" s="509"/>
      <c r="DH2" s="510" t="s">
        <v>67</v>
      </c>
      <c r="DI2" s="510" t="s">
        <v>64</v>
      </c>
      <c r="DJ2" s="510" t="s">
        <v>65</v>
      </c>
      <c r="DK2" s="510" t="s">
        <v>57</v>
      </c>
      <c r="DL2" s="510" t="s">
        <v>60</v>
      </c>
      <c r="DM2" s="510" t="s">
        <v>66</v>
      </c>
      <c r="DN2" s="509"/>
      <c r="DO2" s="511" t="s">
        <v>57</v>
      </c>
      <c r="DP2" s="511" t="s">
        <v>60</v>
      </c>
      <c r="DQ2" s="511" t="s">
        <v>73</v>
      </c>
      <c r="DR2" s="511" t="s">
        <v>3</v>
      </c>
      <c r="DS2" s="509"/>
      <c r="DT2" s="510" t="s">
        <v>57</v>
      </c>
      <c r="DU2" s="510" t="s">
        <v>60</v>
      </c>
      <c r="DV2" s="510" t="s">
        <v>74</v>
      </c>
      <c r="DW2" s="510" t="s">
        <v>72</v>
      </c>
      <c r="DX2" s="510" t="s">
        <v>3</v>
      </c>
      <c r="DY2" s="509"/>
      <c r="DZ2" s="511" t="s">
        <v>75</v>
      </c>
      <c r="EA2" s="511" t="s">
        <v>76</v>
      </c>
      <c r="EB2" s="511" t="s">
        <v>68</v>
      </c>
      <c r="EC2" s="511" t="s">
        <v>57</v>
      </c>
      <c r="ED2" s="511" t="s">
        <v>77</v>
      </c>
      <c r="EE2" s="511" t="s">
        <v>78</v>
      </c>
      <c r="EF2" s="511" t="s">
        <v>68</v>
      </c>
      <c r="EG2" s="511" t="s">
        <v>60</v>
      </c>
      <c r="EH2" s="511" t="s">
        <v>69</v>
      </c>
      <c r="EI2" s="511" t="s">
        <v>72</v>
      </c>
      <c r="EJ2" s="511" t="s">
        <v>3</v>
      </c>
      <c r="EK2" s="509"/>
      <c r="EL2" s="510" t="s">
        <v>61</v>
      </c>
      <c r="EM2" s="510" t="s">
        <v>62</v>
      </c>
      <c r="EN2" s="510" t="s">
        <v>80</v>
      </c>
      <c r="EO2" s="509"/>
      <c r="EP2" s="511" t="s">
        <v>116</v>
      </c>
      <c r="EQ2" s="511" t="s">
        <v>117</v>
      </c>
      <c r="ER2" s="511" t="s">
        <v>118</v>
      </c>
      <c r="ES2" s="511" t="s">
        <v>57</v>
      </c>
      <c r="ET2" s="511" t="s">
        <v>119</v>
      </c>
      <c r="EU2" s="511" t="s">
        <v>120</v>
      </c>
      <c r="EV2" s="511" t="s">
        <v>121</v>
      </c>
      <c r="EW2" s="511" t="s">
        <v>60</v>
      </c>
      <c r="EX2" s="511" t="s">
        <v>123</v>
      </c>
      <c r="EY2" s="509"/>
    </row>
    <row r="3" spans="1:155" s="472" customFormat="1" ht="15.75" x14ac:dyDescent="0.25">
      <c r="A3" s="513" t="s">
        <v>908</v>
      </c>
      <c r="B3" s="514"/>
      <c r="C3" s="514"/>
      <c r="D3" s="514"/>
      <c r="E3" s="514"/>
      <c r="F3" s="514"/>
      <c r="G3" s="514"/>
      <c r="H3" s="515"/>
      <c r="I3" s="516"/>
      <c r="J3" s="514"/>
      <c r="K3" s="514"/>
      <c r="L3" s="514"/>
      <c r="M3" s="514"/>
      <c r="N3" s="514"/>
      <c r="O3" s="514"/>
      <c r="P3" s="514"/>
      <c r="Q3" s="517"/>
      <c r="R3" s="514"/>
      <c r="S3" s="514"/>
      <c r="T3" s="514"/>
      <c r="U3" s="514"/>
      <c r="V3" s="514"/>
      <c r="W3" s="514"/>
      <c r="X3" s="514"/>
      <c r="Y3" s="514"/>
      <c r="Z3" s="514"/>
      <c r="AA3" s="514"/>
      <c r="AB3" s="514"/>
      <c r="AC3" s="514"/>
      <c r="AD3" s="514"/>
      <c r="AE3" s="514"/>
      <c r="AF3" s="517"/>
      <c r="AG3" s="514"/>
      <c r="AH3" s="514"/>
      <c r="AI3" s="514"/>
      <c r="AJ3" s="514"/>
      <c r="AK3" s="514"/>
      <c r="AL3" s="514"/>
      <c r="AM3" s="514"/>
      <c r="AN3" s="514"/>
      <c r="AO3" s="517"/>
      <c r="AP3" s="514"/>
      <c r="AQ3" s="514"/>
      <c r="AR3" s="514"/>
      <c r="AS3" s="514"/>
      <c r="AT3" s="514"/>
      <c r="AU3" s="514"/>
      <c r="AV3" s="514"/>
      <c r="AW3" s="514"/>
      <c r="AX3" s="514"/>
      <c r="AY3" s="514"/>
      <c r="AZ3" s="514"/>
      <c r="BA3" s="514"/>
      <c r="BB3" s="514"/>
      <c r="BC3" s="514"/>
      <c r="BD3" s="514"/>
      <c r="BE3" s="514"/>
      <c r="BF3" s="514"/>
      <c r="BG3" s="518"/>
      <c r="BH3" s="518"/>
      <c r="BI3" s="518"/>
      <c r="BJ3" s="518"/>
    </row>
    <row r="4" spans="1:155" s="472" customFormat="1" x14ac:dyDescent="0.2">
      <c r="A4" s="472" t="s">
        <v>908</v>
      </c>
      <c r="B4" s="519" t="s">
        <v>400</v>
      </c>
      <c r="C4" s="472" t="s">
        <v>237</v>
      </c>
      <c r="D4" s="472" t="s">
        <v>237</v>
      </c>
      <c r="E4" s="472" t="s">
        <v>136</v>
      </c>
      <c r="F4" s="520" t="s">
        <v>922</v>
      </c>
      <c r="G4" s="472" t="s">
        <v>923</v>
      </c>
      <c r="H4" s="443" t="s">
        <v>924</v>
      </c>
      <c r="I4" s="520" t="s">
        <v>4</v>
      </c>
      <c r="J4" s="472" t="s">
        <v>926</v>
      </c>
      <c r="K4" s="472" t="s">
        <v>927</v>
      </c>
      <c r="L4" s="472" t="s">
        <v>928</v>
      </c>
      <c r="M4" s="519" t="s">
        <v>666</v>
      </c>
      <c r="N4" s="472">
        <v>36</v>
      </c>
      <c r="O4" s="472" t="s">
        <v>1060</v>
      </c>
      <c r="P4" s="472" t="s">
        <v>979</v>
      </c>
      <c r="Q4" s="471"/>
      <c r="R4" s="520">
        <v>10.14</v>
      </c>
      <c r="S4" s="520">
        <v>1</v>
      </c>
      <c r="T4" s="520">
        <v>184</v>
      </c>
      <c r="U4" s="490" t="s">
        <v>237</v>
      </c>
      <c r="V4" s="490" t="s">
        <v>237</v>
      </c>
      <c r="W4" s="490" t="s">
        <v>237</v>
      </c>
      <c r="X4" s="490" t="s">
        <v>237</v>
      </c>
      <c r="Y4" s="490" t="s">
        <v>237</v>
      </c>
      <c r="Z4" s="490" t="s">
        <v>237</v>
      </c>
      <c r="AA4" s="520">
        <v>9.8800000000000008</v>
      </c>
      <c r="AB4" s="520">
        <v>1</v>
      </c>
      <c r="AC4" s="520">
        <v>207</v>
      </c>
      <c r="AD4" s="490"/>
      <c r="AE4" s="490"/>
      <c r="AF4" s="471"/>
      <c r="AO4" s="471"/>
    </row>
    <row r="5" spans="1:155" s="472" customFormat="1" x14ac:dyDescent="0.2">
      <c r="A5" s="472" t="s">
        <v>908</v>
      </c>
      <c r="B5" s="519" t="s">
        <v>400</v>
      </c>
      <c r="C5" s="472" t="s">
        <v>237</v>
      </c>
      <c r="D5" s="472" t="s">
        <v>237</v>
      </c>
      <c r="E5" s="472" t="s">
        <v>136</v>
      </c>
      <c r="F5" s="520" t="s">
        <v>929</v>
      </c>
      <c r="G5" s="472" t="s">
        <v>923</v>
      </c>
      <c r="H5" s="443" t="s">
        <v>930</v>
      </c>
      <c r="I5" s="520" t="s">
        <v>9</v>
      </c>
      <c r="J5" s="472" t="s">
        <v>926</v>
      </c>
      <c r="K5" s="472" t="s">
        <v>927</v>
      </c>
      <c r="L5" s="472" t="s">
        <v>932</v>
      </c>
      <c r="M5" s="519" t="s">
        <v>666</v>
      </c>
      <c r="N5" s="472">
        <v>36</v>
      </c>
      <c r="O5" s="472" t="s">
        <v>1060</v>
      </c>
      <c r="P5" s="472" t="s">
        <v>979</v>
      </c>
      <c r="Q5" s="471"/>
      <c r="R5" s="520">
        <v>10.119999999999999</v>
      </c>
      <c r="S5" s="520">
        <v>1</v>
      </c>
      <c r="T5" s="520">
        <v>184</v>
      </c>
      <c r="U5" s="490" t="s">
        <v>237</v>
      </c>
      <c r="V5" s="490" t="s">
        <v>237</v>
      </c>
      <c r="W5" s="490" t="s">
        <v>237</v>
      </c>
      <c r="X5" s="490" t="s">
        <v>237</v>
      </c>
      <c r="Y5" s="490" t="s">
        <v>237</v>
      </c>
      <c r="Z5" s="490" t="s">
        <v>237</v>
      </c>
      <c r="AA5" s="520">
        <v>9.9</v>
      </c>
      <c r="AB5" s="520">
        <v>1</v>
      </c>
      <c r="AC5" s="520">
        <v>207</v>
      </c>
      <c r="AD5" s="490"/>
      <c r="AE5" s="490"/>
      <c r="AF5" s="471"/>
      <c r="AO5" s="471"/>
    </row>
    <row r="6" spans="1:155" s="472" customFormat="1" x14ac:dyDescent="0.2">
      <c r="A6" s="472" t="s">
        <v>908</v>
      </c>
      <c r="B6" s="519" t="s">
        <v>400</v>
      </c>
      <c r="C6" s="472" t="s">
        <v>237</v>
      </c>
      <c r="D6" s="472" t="s">
        <v>237</v>
      </c>
      <c r="E6" s="472" t="s">
        <v>136</v>
      </c>
      <c r="F6" s="520" t="s">
        <v>933</v>
      </c>
      <c r="G6" s="472" t="s">
        <v>923</v>
      </c>
      <c r="H6" s="443" t="s">
        <v>934</v>
      </c>
      <c r="I6" s="520" t="s">
        <v>9</v>
      </c>
      <c r="J6" s="472" t="s">
        <v>926</v>
      </c>
      <c r="K6" s="472" t="s">
        <v>927</v>
      </c>
      <c r="L6" s="472" t="s">
        <v>935</v>
      </c>
      <c r="M6" s="519" t="s">
        <v>666</v>
      </c>
      <c r="N6" s="472">
        <v>36</v>
      </c>
      <c r="O6" s="472" t="s">
        <v>1060</v>
      </c>
      <c r="P6" s="472" t="s">
        <v>979</v>
      </c>
      <c r="Q6" s="471"/>
      <c r="R6" s="520">
        <v>10.14</v>
      </c>
      <c r="S6" s="520">
        <v>1</v>
      </c>
      <c r="T6" s="520">
        <v>184</v>
      </c>
      <c r="U6" s="490" t="s">
        <v>237</v>
      </c>
      <c r="V6" s="490" t="s">
        <v>237</v>
      </c>
      <c r="W6" s="490" t="s">
        <v>237</v>
      </c>
      <c r="X6" s="490" t="s">
        <v>237</v>
      </c>
      <c r="Y6" s="490" t="s">
        <v>237</v>
      </c>
      <c r="Z6" s="490" t="s">
        <v>237</v>
      </c>
      <c r="AA6" s="520">
        <v>9.8699999999999992</v>
      </c>
      <c r="AB6" s="520">
        <v>1</v>
      </c>
      <c r="AC6" s="520">
        <v>207</v>
      </c>
      <c r="AD6" s="490"/>
      <c r="AE6" s="490"/>
      <c r="AF6" s="471"/>
      <c r="AO6" s="471"/>
    </row>
    <row r="7" spans="1:155" s="472" customFormat="1" x14ac:dyDescent="0.2">
      <c r="A7" s="472" t="s">
        <v>908</v>
      </c>
      <c r="B7" s="519" t="s">
        <v>400</v>
      </c>
      <c r="C7" s="472" t="s">
        <v>237</v>
      </c>
      <c r="D7" s="472" t="s">
        <v>237</v>
      </c>
      <c r="E7" s="472" t="s">
        <v>136</v>
      </c>
      <c r="F7" s="520" t="s">
        <v>237</v>
      </c>
      <c r="G7" s="472" t="s">
        <v>917</v>
      </c>
      <c r="H7" s="443" t="s">
        <v>936</v>
      </c>
      <c r="I7" s="520" t="s">
        <v>4</v>
      </c>
      <c r="J7" s="472" t="s">
        <v>937</v>
      </c>
      <c r="K7" s="472" t="s">
        <v>938</v>
      </c>
      <c r="L7" s="472" t="s">
        <v>939</v>
      </c>
      <c r="M7" s="519" t="s">
        <v>667</v>
      </c>
      <c r="N7" s="472">
        <v>36</v>
      </c>
      <c r="O7" s="472" t="s">
        <v>1060</v>
      </c>
      <c r="P7" s="472" t="s">
        <v>979</v>
      </c>
      <c r="Q7" s="471"/>
      <c r="R7" s="520"/>
      <c r="S7" s="520"/>
      <c r="T7" s="520"/>
      <c r="U7" s="490"/>
      <c r="V7" s="490"/>
      <c r="W7" s="490"/>
      <c r="X7" s="490"/>
      <c r="Y7" s="490"/>
      <c r="Z7" s="490"/>
      <c r="AA7" s="520"/>
      <c r="AB7" s="520"/>
      <c r="AC7" s="520"/>
      <c r="AD7" s="490"/>
      <c r="AE7" s="490"/>
      <c r="AF7" s="471"/>
      <c r="AG7" s="472">
        <v>8</v>
      </c>
      <c r="AH7" s="472">
        <v>184</v>
      </c>
      <c r="AI7" s="472" t="s">
        <v>237</v>
      </c>
      <c r="AJ7" s="472" t="s">
        <v>237</v>
      </c>
      <c r="AK7" s="472" t="s">
        <v>237</v>
      </c>
      <c r="AL7" s="472" t="s">
        <v>237</v>
      </c>
      <c r="AM7" s="472">
        <v>24</v>
      </c>
      <c r="AN7" s="472">
        <v>207</v>
      </c>
      <c r="AO7" s="471"/>
    </row>
    <row r="8" spans="1:155" s="472" customFormat="1" x14ac:dyDescent="0.2">
      <c r="A8" s="472" t="s">
        <v>908</v>
      </c>
      <c r="B8" s="519" t="s">
        <v>400</v>
      </c>
      <c r="C8" s="472" t="s">
        <v>237</v>
      </c>
      <c r="D8" s="472" t="s">
        <v>237</v>
      </c>
      <c r="E8" s="472" t="s">
        <v>136</v>
      </c>
      <c r="F8" s="520" t="s">
        <v>237</v>
      </c>
      <c r="G8" s="472" t="s">
        <v>917</v>
      </c>
      <c r="H8" s="443" t="s">
        <v>940</v>
      </c>
      <c r="I8" s="520" t="s">
        <v>4</v>
      </c>
      <c r="J8" s="472" t="s">
        <v>937</v>
      </c>
      <c r="K8" s="472" t="s">
        <v>938</v>
      </c>
      <c r="L8" s="472" t="s">
        <v>2250</v>
      </c>
      <c r="M8" s="519" t="s">
        <v>667</v>
      </c>
      <c r="N8" s="472">
        <v>36</v>
      </c>
      <c r="O8" s="472" t="s">
        <v>1060</v>
      </c>
      <c r="P8" s="472" t="s">
        <v>979</v>
      </c>
      <c r="Q8" s="471"/>
      <c r="R8" s="520"/>
      <c r="S8" s="520"/>
      <c r="T8" s="520"/>
      <c r="U8" s="490"/>
      <c r="V8" s="490"/>
      <c r="W8" s="490"/>
      <c r="X8" s="490"/>
      <c r="Y8" s="490"/>
      <c r="Z8" s="490"/>
      <c r="AA8" s="520"/>
      <c r="AB8" s="520"/>
      <c r="AC8" s="520"/>
      <c r="AD8" s="490"/>
      <c r="AE8" s="490"/>
      <c r="AF8" s="471"/>
      <c r="AG8" s="472">
        <v>36</v>
      </c>
      <c r="AH8" s="472">
        <v>184</v>
      </c>
      <c r="AI8" s="472" t="s">
        <v>237</v>
      </c>
      <c r="AJ8" s="472" t="s">
        <v>237</v>
      </c>
      <c r="AK8" s="472" t="s">
        <v>237</v>
      </c>
      <c r="AL8" s="472" t="s">
        <v>237</v>
      </c>
      <c r="AM8" s="472">
        <v>44</v>
      </c>
      <c r="AN8" s="472">
        <v>207</v>
      </c>
      <c r="AO8" s="471"/>
    </row>
    <row r="9" spans="1:155" s="472" customFormat="1" x14ac:dyDescent="0.2">
      <c r="A9" s="472" t="s">
        <v>908</v>
      </c>
      <c r="B9" s="519" t="s">
        <v>400</v>
      </c>
      <c r="C9" s="472" t="s">
        <v>237</v>
      </c>
      <c r="D9" s="472" t="s">
        <v>237</v>
      </c>
      <c r="E9" s="472" t="s">
        <v>136</v>
      </c>
      <c r="F9" s="520" t="s">
        <v>237</v>
      </c>
      <c r="G9" s="472" t="s">
        <v>917</v>
      </c>
      <c r="H9" s="443" t="s">
        <v>940</v>
      </c>
      <c r="I9" s="520" t="s">
        <v>9</v>
      </c>
      <c r="J9" s="472" t="s">
        <v>937</v>
      </c>
      <c r="K9" s="472" t="s">
        <v>938</v>
      </c>
      <c r="L9" s="472" t="s">
        <v>941</v>
      </c>
      <c r="M9" s="519" t="s">
        <v>667</v>
      </c>
      <c r="N9" s="472">
        <v>36</v>
      </c>
      <c r="O9" s="472" t="s">
        <v>1060</v>
      </c>
      <c r="P9" s="472" t="s">
        <v>979</v>
      </c>
      <c r="Q9" s="471"/>
      <c r="R9" s="520"/>
      <c r="S9" s="520"/>
      <c r="T9" s="520"/>
      <c r="U9" s="490"/>
      <c r="V9" s="490"/>
      <c r="W9" s="490"/>
      <c r="X9" s="490"/>
      <c r="Y9" s="490"/>
      <c r="Z9" s="490"/>
      <c r="AA9" s="520"/>
      <c r="AB9" s="520"/>
      <c r="AC9" s="520"/>
      <c r="AD9" s="490"/>
      <c r="AE9" s="490"/>
      <c r="AF9" s="471"/>
      <c r="AG9" s="472">
        <v>2</v>
      </c>
      <c r="AH9" s="472">
        <v>184</v>
      </c>
      <c r="AI9" s="472" t="s">
        <v>237</v>
      </c>
      <c r="AJ9" s="472" t="s">
        <v>237</v>
      </c>
      <c r="AK9" s="472" t="s">
        <v>237</v>
      </c>
      <c r="AL9" s="472" t="s">
        <v>237</v>
      </c>
      <c r="AM9" s="472">
        <v>5</v>
      </c>
      <c r="AN9" s="472">
        <v>207</v>
      </c>
      <c r="AO9" s="471"/>
    </row>
    <row r="10" spans="1:155" s="472" customFormat="1" x14ac:dyDescent="0.2">
      <c r="A10" s="472" t="s">
        <v>908</v>
      </c>
      <c r="B10" s="519" t="s">
        <v>400</v>
      </c>
      <c r="C10" s="472" t="s">
        <v>237</v>
      </c>
      <c r="D10" s="472" t="s">
        <v>237</v>
      </c>
      <c r="E10" s="472" t="s">
        <v>136</v>
      </c>
      <c r="F10" s="520" t="s">
        <v>922</v>
      </c>
      <c r="G10" s="472" t="s">
        <v>942</v>
      </c>
      <c r="H10" s="443" t="s">
        <v>943</v>
      </c>
      <c r="I10" s="520" t="s">
        <v>4</v>
      </c>
      <c r="J10" s="472" t="s">
        <v>937</v>
      </c>
      <c r="K10" s="472" t="s">
        <v>927</v>
      </c>
      <c r="L10" s="472" t="s">
        <v>944</v>
      </c>
      <c r="M10" s="519" t="s">
        <v>667</v>
      </c>
      <c r="N10" s="472">
        <v>36</v>
      </c>
      <c r="O10" s="472" t="s">
        <v>1060</v>
      </c>
      <c r="P10" s="472" t="s">
        <v>979</v>
      </c>
      <c r="Q10" s="471"/>
      <c r="R10" s="520">
        <v>9.9</v>
      </c>
      <c r="S10" s="520">
        <v>1</v>
      </c>
      <c r="T10" s="520">
        <v>184</v>
      </c>
      <c r="U10" s="490" t="s">
        <v>237</v>
      </c>
      <c r="V10" s="490" t="s">
        <v>237</v>
      </c>
      <c r="W10" s="490" t="s">
        <v>237</v>
      </c>
      <c r="X10" s="490" t="s">
        <v>237</v>
      </c>
      <c r="Y10" s="490" t="s">
        <v>237</v>
      </c>
      <c r="Z10" s="490" t="s">
        <v>237</v>
      </c>
      <c r="AA10" s="520">
        <v>10.09</v>
      </c>
      <c r="AB10" s="520">
        <v>1</v>
      </c>
      <c r="AC10" s="520">
        <v>207</v>
      </c>
      <c r="AD10" s="490"/>
      <c r="AE10" s="490"/>
      <c r="AF10" s="471"/>
      <c r="AO10" s="471"/>
    </row>
    <row r="11" spans="1:155" s="472" customFormat="1" x14ac:dyDescent="0.2">
      <c r="A11" s="472" t="s">
        <v>908</v>
      </c>
      <c r="B11" s="519" t="s">
        <v>400</v>
      </c>
      <c r="C11" s="472" t="s">
        <v>237</v>
      </c>
      <c r="D11" s="472" t="s">
        <v>237</v>
      </c>
      <c r="E11" s="472" t="s">
        <v>136</v>
      </c>
      <c r="F11" s="520" t="s">
        <v>929</v>
      </c>
      <c r="G11" s="472" t="s">
        <v>942</v>
      </c>
      <c r="H11" s="443" t="s">
        <v>943</v>
      </c>
      <c r="I11" s="520" t="s">
        <v>4</v>
      </c>
      <c r="J11" s="472" t="s">
        <v>937</v>
      </c>
      <c r="K11" s="472" t="s">
        <v>927</v>
      </c>
      <c r="L11" s="472" t="s">
        <v>945</v>
      </c>
      <c r="M11" s="519" t="s">
        <v>667</v>
      </c>
      <c r="N11" s="472">
        <v>36</v>
      </c>
      <c r="O11" s="472" t="s">
        <v>1060</v>
      </c>
      <c r="P11" s="472" t="s">
        <v>979</v>
      </c>
      <c r="Q11" s="471"/>
      <c r="R11" s="520">
        <v>9.86</v>
      </c>
      <c r="S11" s="520">
        <v>1</v>
      </c>
      <c r="T11" s="520">
        <v>184</v>
      </c>
      <c r="U11" s="490" t="s">
        <v>237</v>
      </c>
      <c r="V11" s="490" t="s">
        <v>237</v>
      </c>
      <c r="W11" s="490" t="s">
        <v>237</v>
      </c>
      <c r="X11" s="490" t="s">
        <v>237</v>
      </c>
      <c r="Y11" s="490" t="s">
        <v>237</v>
      </c>
      <c r="Z11" s="490" t="s">
        <v>237</v>
      </c>
      <c r="AA11" s="520">
        <v>10.119999999999999</v>
      </c>
      <c r="AB11" s="520">
        <v>1</v>
      </c>
      <c r="AC11" s="520">
        <v>207</v>
      </c>
      <c r="AD11" s="490"/>
      <c r="AE11" s="490"/>
      <c r="AF11" s="471"/>
      <c r="AO11" s="471"/>
    </row>
    <row r="12" spans="1:155" s="472" customFormat="1" x14ac:dyDescent="0.2">
      <c r="A12" s="472" t="s">
        <v>908</v>
      </c>
      <c r="B12" s="519" t="s">
        <v>400</v>
      </c>
      <c r="C12" s="472" t="s">
        <v>237</v>
      </c>
      <c r="D12" s="472" t="s">
        <v>237</v>
      </c>
      <c r="E12" s="472" t="s">
        <v>136</v>
      </c>
      <c r="F12" s="520" t="s">
        <v>933</v>
      </c>
      <c r="G12" s="472" t="s">
        <v>942</v>
      </c>
      <c r="H12" s="443" t="s">
        <v>943</v>
      </c>
      <c r="I12" s="520" t="s">
        <v>9</v>
      </c>
      <c r="J12" s="472" t="s">
        <v>937</v>
      </c>
      <c r="K12" s="472" t="s">
        <v>927</v>
      </c>
      <c r="L12" s="472" t="s">
        <v>946</v>
      </c>
      <c r="M12" s="519" t="s">
        <v>667</v>
      </c>
      <c r="N12" s="472">
        <v>36</v>
      </c>
      <c r="O12" s="472" t="s">
        <v>1060</v>
      </c>
      <c r="P12" s="472" t="s">
        <v>979</v>
      </c>
      <c r="Q12" s="471"/>
      <c r="R12" s="520">
        <v>9.8699999999999992</v>
      </c>
      <c r="S12" s="520">
        <v>1</v>
      </c>
      <c r="T12" s="520">
        <v>184</v>
      </c>
      <c r="U12" s="490" t="s">
        <v>237</v>
      </c>
      <c r="V12" s="490" t="s">
        <v>237</v>
      </c>
      <c r="W12" s="490" t="s">
        <v>237</v>
      </c>
      <c r="X12" s="490" t="s">
        <v>237</v>
      </c>
      <c r="Y12" s="490" t="s">
        <v>237</v>
      </c>
      <c r="Z12" s="490" t="s">
        <v>237</v>
      </c>
      <c r="AA12" s="520">
        <v>9.8699999999999992</v>
      </c>
      <c r="AB12" s="520">
        <v>1</v>
      </c>
      <c r="AC12" s="520">
        <v>207</v>
      </c>
      <c r="AD12" s="490"/>
      <c r="AE12" s="490"/>
      <c r="AF12" s="471"/>
      <c r="AO12" s="471"/>
    </row>
    <row r="13" spans="1:155" s="470" customFormat="1" ht="15.75" x14ac:dyDescent="0.25">
      <c r="A13" s="521" t="s">
        <v>895</v>
      </c>
      <c r="H13" s="522"/>
      <c r="I13" s="523"/>
    </row>
    <row r="14" spans="1:155" s="472" customFormat="1" x14ac:dyDescent="0.2">
      <c r="A14" s="472" t="s">
        <v>895</v>
      </c>
      <c r="B14" s="472" t="s">
        <v>947</v>
      </c>
      <c r="C14" s="472" t="s">
        <v>948</v>
      </c>
      <c r="D14" s="472" t="s">
        <v>237</v>
      </c>
      <c r="E14" s="472" t="s">
        <v>237</v>
      </c>
      <c r="F14" s="520" t="s">
        <v>237</v>
      </c>
      <c r="G14" s="472" t="s">
        <v>949</v>
      </c>
      <c r="H14" s="443" t="s">
        <v>950</v>
      </c>
      <c r="I14" s="520" t="s">
        <v>9</v>
      </c>
      <c r="J14" s="472" t="s">
        <v>951</v>
      </c>
      <c r="K14" s="472" t="s">
        <v>927</v>
      </c>
      <c r="L14" s="472" t="s">
        <v>2542</v>
      </c>
      <c r="M14" s="519" t="s">
        <v>667</v>
      </c>
      <c r="N14" s="472">
        <v>12</v>
      </c>
      <c r="O14" s="472">
        <v>0</v>
      </c>
      <c r="P14" s="472" t="s">
        <v>952</v>
      </c>
      <c r="Q14" s="471"/>
      <c r="R14" s="472">
        <v>1.53</v>
      </c>
      <c r="S14" s="472">
        <v>1.39</v>
      </c>
      <c r="T14" s="472">
        <v>89</v>
      </c>
      <c r="U14" s="472">
        <v>2.3199999999999998</v>
      </c>
      <c r="V14" s="472">
        <v>1.81</v>
      </c>
      <c r="W14" s="472">
        <v>91</v>
      </c>
      <c r="X14" s="472" t="s">
        <v>237</v>
      </c>
      <c r="Y14" s="472" t="s">
        <v>237</v>
      </c>
      <c r="Z14" s="472" t="s">
        <v>237</v>
      </c>
      <c r="AA14" s="472" t="s">
        <v>237</v>
      </c>
      <c r="AB14" s="472" t="s">
        <v>237</v>
      </c>
      <c r="AC14" s="472" t="s">
        <v>237</v>
      </c>
      <c r="AF14" s="471"/>
      <c r="AO14" s="471"/>
    </row>
    <row r="15" spans="1:155" s="472" customFormat="1" x14ac:dyDescent="0.2">
      <c r="A15" s="472" t="s">
        <v>895</v>
      </c>
      <c r="B15" s="472" t="s">
        <v>947</v>
      </c>
      <c r="C15" s="472" t="s">
        <v>948</v>
      </c>
      <c r="D15" s="472" t="s">
        <v>237</v>
      </c>
      <c r="E15" s="472" t="s">
        <v>237</v>
      </c>
      <c r="F15" s="520" t="s">
        <v>237</v>
      </c>
      <c r="G15" s="480" t="s">
        <v>953</v>
      </c>
      <c r="H15" s="443" t="s">
        <v>950</v>
      </c>
      <c r="I15" s="524" t="s">
        <v>9</v>
      </c>
      <c r="J15" s="472" t="s">
        <v>951</v>
      </c>
      <c r="K15" s="472" t="s">
        <v>927</v>
      </c>
      <c r="L15" s="472" t="s">
        <v>2542</v>
      </c>
      <c r="M15" s="519" t="s">
        <v>667</v>
      </c>
      <c r="N15" s="472">
        <v>12</v>
      </c>
      <c r="O15" s="472">
        <v>0</v>
      </c>
      <c r="P15" s="472" t="s">
        <v>952</v>
      </c>
      <c r="Q15" s="471"/>
      <c r="R15" s="472">
        <v>1.81</v>
      </c>
      <c r="S15" s="472">
        <v>1.36</v>
      </c>
      <c r="T15" s="472">
        <v>89</v>
      </c>
      <c r="U15" s="472">
        <v>2.89</v>
      </c>
      <c r="V15" s="472">
        <v>1.62</v>
      </c>
      <c r="W15" s="472">
        <v>91</v>
      </c>
      <c r="X15" s="472" t="s">
        <v>237</v>
      </c>
      <c r="Y15" s="472" t="s">
        <v>237</v>
      </c>
      <c r="Z15" s="472" t="s">
        <v>237</v>
      </c>
      <c r="AA15" s="472" t="s">
        <v>237</v>
      </c>
      <c r="AB15" s="472" t="s">
        <v>237</v>
      </c>
      <c r="AC15" s="472" t="s">
        <v>237</v>
      </c>
      <c r="AF15" s="471"/>
      <c r="AO15" s="471"/>
    </row>
    <row r="16" spans="1:155" s="472" customFormat="1" x14ac:dyDescent="0.2">
      <c r="A16" s="472" t="s">
        <v>895</v>
      </c>
      <c r="B16" s="472" t="s">
        <v>947</v>
      </c>
      <c r="C16" s="472" t="s">
        <v>948</v>
      </c>
      <c r="D16" s="472" t="s">
        <v>237</v>
      </c>
      <c r="E16" s="472" t="s">
        <v>237</v>
      </c>
      <c r="F16" s="520" t="s">
        <v>237</v>
      </c>
      <c r="G16" s="480" t="s">
        <v>954</v>
      </c>
      <c r="H16" s="443" t="s">
        <v>950</v>
      </c>
      <c r="I16" s="524" t="s">
        <v>9</v>
      </c>
      <c r="J16" s="472" t="s">
        <v>951</v>
      </c>
      <c r="K16" s="472" t="s">
        <v>927</v>
      </c>
      <c r="L16" s="472" t="s">
        <v>2542</v>
      </c>
      <c r="M16" s="519" t="s">
        <v>667</v>
      </c>
      <c r="N16" s="472">
        <v>12</v>
      </c>
      <c r="O16" s="472">
        <v>0</v>
      </c>
      <c r="P16" s="472" t="s">
        <v>952</v>
      </c>
      <c r="Q16" s="471"/>
      <c r="R16" s="472">
        <v>1.69</v>
      </c>
      <c r="S16" s="472">
        <v>1.28</v>
      </c>
      <c r="T16" s="472">
        <v>89</v>
      </c>
      <c r="U16" s="472">
        <v>2.23</v>
      </c>
      <c r="V16" s="472">
        <v>1.59</v>
      </c>
      <c r="W16" s="472">
        <v>91</v>
      </c>
      <c r="X16" s="472" t="s">
        <v>237</v>
      </c>
      <c r="Y16" s="472" t="s">
        <v>237</v>
      </c>
      <c r="Z16" s="472" t="s">
        <v>237</v>
      </c>
      <c r="AA16" s="472" t="s">
        <v>237</v>
      </c>
      <c r="AB16" s="472" t="s">
        <v>237</v>
      </c>
      <c r="AC16" s="472" t="s">
        <v>237</v>
      </c>
      <c r="AF16" s="471"/>
      <c r="AO16" s="471"/>
    </row>
    <row r="17" spans="1:41" s="472" customFormat="1" x14ac:dyDescent="0.2">
      <c r="A17" s="472" t="s">
        <v>895</v>
      </c>
      <c r="B17" s="472" t="s">
        <v>947</v>
      </c>
      <c r="C17" s="472" t="s">
        <v>948</v>
      </c>
      <c r="D17" s="472" t="s">
        <v>237</v>
      </c>
      <c r="E17" s="472" t="s">
        <v>237</v>
      </c>
      <c r="F17" s="472" t="s">
        <v>955</v>
      </c>
      <c r="G17" s="480" t="s">
        <v>956</v>
      </c>
      <c r="H17" s="525" t="s">
        <v>957</v>
      </c>
      <c r="I17" s="524" t="s">
        <v>9</v>
      </c>
      <c r="J17" s="472" t="s">
        <v>951</v>
      </c>
      <c r="K17" s="472" t="s">
        <v>927</v>
      </c>
      <c r="L17" s="472" t="s">
        <v>2542</v>
      </c>
      <c r="M17" s="519" t="s">
        <v>667</v>
      </c>
      <c r="N17" s="472">
        <v>12</v>
      </c>
      <c r="O17" s="472">
        <v>0</v>
      </c>
      <c r="P17" s="472" t="s">
        <v>952</v>
      </c>
      <c r="Q17" s="471"/>
      <c r="R17" s="472">
        <v>16.600000000000001</v>
      </c>
      <c r="S17" s="472">
        <v>3.53</v>
      </c>
      <c r="T17" s="472">
        <v>87</v>
      </c>
      <c r="U17" s="472">
        <v>16.329999999999998</v>
      </c>
      <c r="V17" s="472">
        <v>3.43</v>
      </c>
      <c r="W17" s="472">
        <v>89</v>
      </c>
      <c r="X17" s="472" t="s">
        <v>237</v>
      </c>
      <c r="Y17" s="472" t="s">
        <v>237</v>
      </c>
      <c r="Z17" s="472" t="s">
        <v>237</v>
      </c>
      <c r="AA17" s="472" t="s">
        <v>237</v>
      </c>
      <c r="AB17" s="472" t="s">
        <v>237</v>
      </c>
      <c r="AC17" s="472" t="s">
        <v>237</v>
      </c>
      <c r="AF17" s="471"/>
      <c r="AO17" s="471"/>
    </row>
    <row r="18" spans="1:41" s="472" customFormat="1" x14ac:dyDescent="0.2">
      <c r="A18" s="472" t="s">
        <v>895</v>
      </c>
      <c r="B18" s="472" t="s">
        <v>947</v>
      </c>
      <c r="C18" s="472" t="s">
        <v>948</v>
      </c>
      <c r="D18" s="472" t="s">
        <v>237</v>
      </c>
      <c r="E18" s="472" t="s">
        <v>237</v>
      </c>
      <c r="F18" s="520" t="s">
        <v>237</v>
      </c>
      <c r="G18" s="480" t="s">
        <v>958</v>
      </c>
      <c r="H18" s="525" t="s">
        <v>957</v>
      </c>
      <c r="I18" s="524" t="s">
        <v>4</v>
      </c>
      <c r="J18" s="472" t="s">
        <v>951</v>
      </c>
      <c r="K18" s="472" t="s">
        <v>927</v>
      </c>
      <c r="L18" s="472" t="s">
        <v>2542</v>
      </c>
      <c r="M18" s="519" t="s">
        <v>667</v>
      </c>
      <c r="N18" s="472">
        <v>12</v>
      </c>
      <c r="O18" s="472">
        <v>0</v>
      </c>
      <c r="P18" s="472" t="s">
        <v>952</v>
      </c>
      <c r="Q18" s="471"/>
      <c r="R18" s="472">
        <v>8.02</v>
      </c>
      <c r="S18" s="472">
        <v>7.21</v>
      </c>
      <c r="T18" s="472">
        <v>88</v>
      </c>
      <c r="U18" s="472">
        <v>11.41</v>
      </c>
      <c r="V18" s="472">
        <v>8.8699999999999992</v>
      </c>
      <c r="W18" s="472">
        <v>91</v>
      </c>
      <c r="X18" s="472" t="s">
        <v>237</v>
      </c>
      <c r="Y18" s="472" t="s">
        <v>237</v>
      </c>
      <c r="Z18" s="472" t="s">
        <v>237</v>
      </c>
      <c r="AA18" s="472" t="s">
        <v>237</v>
      </c>
      <c r="AB18" s="472" t="s">
        <v>237</v>
      </c>
      <c r="AC18" s="472" t="s">
        <v>237</v>
      </c>
      <c r="AF18" s="471"/>
      <c r="AO18" s="471"/>
    </row>
    <row r="19" spans="1:41" s="472" customFormat="1" x14ac:dyDescent="0.2">
      <c r="A19" s="472" t="s">
        <v>895</v>
      </c>
      <c r="B19" s="472" t="s">
        <v>947</v>
      </c>
      <c r="C19" s="472" t="s">
        <v>948</v>
      </c>
      <c r="D19" s="472" t="s">
        <v>237</v>
      </c>
      <c r="E19" s="472" t="s">
        <v>237</v>
      </c>
      <c r="F19" s="520" t="s">
        <v>237</v>
      </c>
      <c r="G19" s="480" t="s">
        <v>959</v>
      </c>
      <c r="H19" s="525" t="s">
        <v>957</v>
      </c>
      <c r="I19" s="524" t="s">
        <v>4</v>
      </c>
      <c r="J19" s="472" t="s">
        <v>951</v>
      </c>
      <c r="K19" s="472" t="s">
        <v>927</v>
      </c>
      <c r="L19" s="472" t="s">
        <v>2542</v>
      </c>
      <c r="M19" s="519" t="s">
        <v>667</v>
      </c>
      <c r="N19" s="472">
        <v>12</v>
      </c>
      <c r="O19" s="472">
        <v>0</v>
      </c>
      <c r="P19" s="472" t="s">
        <v>952</v>
      </c>
      <c r="Q19" s="471"/>
      <c r="R19" s="472">
        <v>11.1</v>
      </c>
      <c r="S19" s="472">
        <v>8.52</v>
      </c>
      <c r="T19" s="472">
        <v>88</v>
      </c>
      <c r="U19" s="472">
        <v>13.82</v>
      </c>
      <c r="V19" s="472">
        <v>10.220000000000001</v>
      </c>
      <c r="W19" s="472">
        <v>91</v>
      </c>
      <c r="X19" s="472" t="s">
        <v>237</v>
      </c>
      <c r="Y19" s="472" t="s">
        <v>237</v>
      </c>
      <c r="Z19" s="472" t="s">
        <v>237</v>
      </c>
      <c r="AA19" s="472" t="s">
        <v>237</v>
      </c>
      <c r="AB19" s="472" t="s">
        <v>237</v>
      </c>
      <c r="AC19" s="472" t="s">
        <v>237</v>
      </c>
      <c r="AF19" s="471"/>
      <c r="AO19" s="471"/>
    </row>
    <row r="20" spans="1:41" s="472" customFormat="1" x14ac:dyDescent="0.2">
      <c r="A20" s="472" t="s">
        <v>895</v>
      </c>
      <c r="B20" s="472" t="s">
        <v>947</v>
      </c>
      <c r="C20" s="472" t="s">
        <v>948</v>
      </c>
      <c r="D20" s="472" t="s">
        <v>237</v>
      </c>
      <c r="E20" s="472" t="s">
        <v>237</v>
      </c>
      <c r="F20" s="520" t="s">
        <v>237</v>
      </c>
      <c r="G20" s="480" t="s">
        <v>960</v>
      </c>
      <c r="H20" s="525" t="s">
        <v>957</v>
      </c>
      <c r="I20" s="524" t="s">
        <v>9</v>
      </c>
      <c r="J20" s="472" t="s">
        <v>951</v>
      </c>
      <c r="K20" s="472" t="s">
        <v>927</v>
      </c>
      <c r="L20" s="472" t="s">
        <v>2542</v>
      </c>
      <c r="M20" s="519" t="s">
        <v>667</v>
      </c>
      <c r="N20" s="472">
        <v>12</v>
      </c>
      <c r="O20" s="472">
        <v>0</v>
      </c>
      <c r="P20" s="472" t="s">
        <v>952</v>
      </c>
      <c r="Q20" s="471"/>
      <c r="R20" s="472">
        <v>31.45</v>
      </c>
      <c r="S20" s="472">
        <v>21.75</v>
      </c>
      <c r="T20" s="472">
        <v>88</v>
      </c>
      <c r="U20" s="472">
        <v>40.79</v>
      </c>
      <c r="V20" s="472">
        <v>27.09</v>
      </c>
      <c r="W20" s="472">
        <v>91</v>
      </c>
      <c r="X20" s="472" t="s">
        <v>237</v>
      </c>
      <c r="Y20" s="472" t="s">
        <v>237</v>
      </c>
      <c r="Z20" s="472" t="s">
        <v>237</v>
      </c>
      <c r="AA20" s="472" t="s">
        <v>237</v>
      </c>
      <c r="AB20" s="472" t="s">
        <v>237</v>
      </c>
      <c r="AC20" s="472" t="s">
        <v>237</v>
      </c>
      <c r="AF20" s="471"/>
      <c r="AO20" s="471"/>
    </row>
    <row r="21" spans="1:41" s="472" customFormat="1" x14ac:dyDescent="0.2">
      <c r="A21" s="472" t="s">
        <v>895</v>
      </c>
      <c r="B21" s="472" t="s">
        <v>947</v>
      </c>
      <c r="C21" s="472" t="s">
        <v>948</v>
      </c>
      <c r="D21" s="472" t="s">
        <v>237</v>
      </c>
      <c r="E21" s="472" t="s">
        <v>237</v>
      </c>
      <c r="F21" s="520" t="s">
        <v>237</v>
      </c>
      <c r="G21" s="480" t="s">
        <v>961</v>
      </c>
      <c r="H21" s="525" t="s">
        <v>962</v>
      </c>
      <c r="I21" s="524" t="s">
        <v>9</v>
      </c>
      <c r="J21" s="472" t="s">
        <v>951</v>
      </c>
      <c r="K21" s="472" t="s">
        <v>927</v>
      </c>
      <c r="L21" s="472" t="s">
        <v>2542</v>
      </c>
      <c r="M21" s="519" t="s">
        <v>667</v>
      </c>
      <c r="N21" s="472">
        <v>12</v>
      </c>
      <c r="O21" s="472">
        <v>0</v>
      </c>
      <c r="P21" s="472" t="s">
        <v>952</v>
      </c>
      <c r="Q21" s="471"/>
      <c r="R21" s="480">
        <v>5.7</v>
      </c>
      <c r="S21" s="480">
        <v>5.47</v>
      </c>
      <c r="T21" s="480">
        <v>92</v>
      </c>
      <c r="U21" s="480">
        <v>8.7899999999999991</v>
      </c>
      <c r="V21" s="480">
        <v>9.3699999999999992</v>
      </c>
      <c r="W21" s="480">
        <v>91</v>
      </c>
      <c r="X21" s="472" t="s">
        <v>237</v>
      </c>
      <c r="Y21" s="472" t="s">
        <v>237</v>
      </c>
      <c r="Z21" s="472" t="s">
        <v>237</v>
      </c>
      <c r="AA21" s="472" t="s">
        <v>237</v>
      </c>
      <c r="AB21" s="472" t="s">
        <v>237</v>
      </c>
      <c r="AC21" s="472" t="s">
        <v>237</v>
      </c>
      <c r="AF21" s="471"/>
      <c r="AO21" s="471"/>
    </row>
    <row r="22" spans="1:41" s="472" customFormat="1" x14ac:dyDescent="0.2">
      <c r="A22" s="472" t="s">
        <v>895</v>
      </c>
      <c r="B22" s="472" t="s">
        <v>947</v>
      </c>
      <c r="C22" s="472" t="s">
        <v>948</v>
      </c>
      <c r="D22" s="472" t="s">
        <v>237</v>
      </c>
      <c r="E22" s="472" t="s">
        <v>237</v>
      </c>
      <c r="F22" s="520" t="s">
        <v>237</v>
      </c>
      <c r="G22" s="480" t="s">
        <v>963</v>
      </c>
      <c r="H22" s="525" t="s">
        <v>950</v>
      </c>
      <c r="I22" s="524" t="s">
        <v>9</v>
      </c>
      <c r="J22" s="472" t="s">
        <v>951</v>
      </c>
      <c r="K22" s="472" t="s">
        <v>927</v>
      </c>
      <c r="L22" s="472" t="s">
        <v>2542</v>
      </c>
      <c r="M22" s="519" t="s">
        <v>667</v>
      </c>
      <c r="N22" s="472">
        <v>12</v>
      </c>
      <c r="O22" s="472">
        <v>0</v>
      </c>
      <c r="P22" s="472" t="s">
        <v>952</v>
      </c>
      <c r="Q22" s="471"/>
      <c r="R22" s="480">
        <v>30.78</v>
      </c>
      <c r="S22" s="480">
        <v>7.2</v>
      </c>
      <c r="T22" s="480">
        <v>92</v>
      </c>
      <c r="U22" s="480">
        <v>33.69</v>
      </c>
      <c r="V22" s="480">
        <v>8.57</v>
      </c>
      <c r="W22" s="480">
        <v>91</v>
      </c>
      <c r="X22" s="472" t="s">
        <v>237</v>
      </c>
      <c r="Y22" s="472" t="s">
        <v>237</v>
      </c>
      <c r="Z22" s="472" t="s">
        <v>237</v>
      </c>
      <c r="AA22" s="472" t="s">
        <v>237</v>
      </c>
      <c r="AB22" s="472" t="s">
        <v>237</v>
      </c>
      <c r="AC22" s="472" t="s">
        <v>237</v>
      </c>
      <c r="AF22" s="471"/>
      <c r="AO22" s="471"/>
    </row>
    <row r="23" spans="1:41" s="472" customFormat="1" x14ac:dyDescent="0.2">
      <c r="A23" s="472" t="s">
        <v>895</v>
      </c>
      <c r="B23" s="472" t="s">
        <v>947</v>
      </c>
      <c r="C23" s="472" t="s">
        <v>948</v>
      </c>
      <c r="D23" s="472" t="s">
        <v>237</v>
      </c>
      <c r="E23" s="472" t="s">
        <v>237</v>
      </c>
      <c r="F23" s="520" t="s">
        <v>237</v>
      </c>
      <c r="G23" s="480" t="s">
        <v>964</v>
      </c>
      <c r="H23" s="525" t="s">
        <v>950</v>
      </c>
      <c r="I23" s="524" t="s">
        <v>9</v>
      </c>
      <c r="J23" s="472" t="s">
        <v>951</v>
      </c>
      <c r="K23" s="472" t="s">
        <v>927</v>
      </c>
      <c r="L23" s="472" t="s">
        <v>2542</v>
      </c>
      <c r="M23" s="519" t="s">
        <v>667</v>
      </c>
      <c r="N23" s="472">
        <v>12</v>
      </c>
      <c r="O23" s="472">
        <v>0</v>
      </c>
      <c r="P23" s="472" t="s">
        <v>952</v>
      </c>
      <c r="Q23" s="471"/>
      <c r="R23" s="480">
        <v>26.22</v>
      </c>
      <c r="S23" s="480">
        <v>5.0999999999999996</v>
      </c>
      <c r="T23" s="480">
        <v>92</v>
      </c>
      <c r="U23" s="480">
        <v>27.76</v>
      </c>
      <c r="V23" s="480">
        <v>6.94</v>
      </c>
      <c r="W23" s="480">
        <v>91</v>
      </c>
      <c r="X23" s="472" t="s">
        <v>237</v>
      </c>
      <c r="Y23" s="472" t="s">
        <v>237</v>
      </c>
      <c r="Z23" s="472" t="s">
        <v>237</v>
      </c>
      <c r="AA23" s="472" t="s">
        <v>237</v>
      </c>
      <c r="AB23" s="472" t="s">
        <v>237</v>
      </c>
      <c r="AC23" s="472" t="s">
        <v>237</v>
      </c>
      <c r="AF23" s="471"/>
      <c r="AO23" s="471"/>
    </row>
    <row r="24" spans="1:41" s="472" customFormat="1" x14ac:dyDescent="0.2">
      <c r="A24" s="472" t="s">
        <v>895</v>
      </c>
      <c r="B24" s="472" t="s">
        <v>947</v>
      </c>
      <c r="C24" s="472" t="s">
        <v>948</v>
      </c>
      <c r="D24" s="472" t="s">
        <v>237</v>
      </c>
      <c r="E24" s="472" t="s">
        <v>237</v>
      </c>
      <c r="F24" s="472" t="s">
        <v>955</v>
      </c>
      <c r="G24" s="480" t="s">
        <v>965</v>
      </c>
      <c r="H24" s="525" t="s">
        <v>966</v>
      </c>
      <c r="I24" s="524" t="s">
        <v>9</v>
      </c>
      <c r="J24" s="472" t="s">
        <v>951</v>
      </c>
      <c r="K24" s="472" t="s">
        <v>927</v>
      </c>
      <c r="L24" s="472" t="s">
        <v>2542</v>
      </c>
      <c r="M24" s="519" t="s">
        <v>667</v>
      </c>
      <c r="N24" s="472">
        <v>12</v>
      </c>
      <c r="O24" s="472">
        <v>0</v>
      </c>
      <c r="P24" s="472" t="s">
        <v>952</v>
      </c>
      <c r="Q24" s="471"/>
      <c r="R24" s="480">
        <v>8.5500000000000007</v>
      </c>
      <c r="S24" s="480">
        <v>2.96</v>
      </c>
      <c r="T24" s="480">
        <v>92</v>
      </c>
      <c r="U24" s="472">
        <v>9.36</v>
      </c>
      <c r="V24" s="472">
        <v>3.57</v>
      </c>
      <c r="W24" s="472">
        <v>91</v>
      </c>
      <c r="X24" s="472" t="s">
        <v>237</v>
      </c>
      <c r="Y24" s="472" t="s">
        <v>237</v>
      </c>
      <c r="Z24" s="472" t="s">
        <v>237</v>
      </c>
      <c r="AA24" s="472" t="s">
        <v>237</v>
      </c>
      <c r="AB24" s="472" t="s">
        <v>237</v>
      </c>
      <c r="AC24" s="472" t="s">
        <v>237</v>
      </c>
      <c r="AF24" s="471"/>
      <c r="AO24" s="471"/>
    </row>
    <row r="25" spans="1:41" s="472" customFormat="1" x14ac:dyDescent="0.2">
      <c r="A25" s="472" t="s">
        <v>895</v>
      </c>
      <c r="B25" s="472" t="s">
        <v>947</v>
      </c>
      <c r="C25" s="472" t="s">
        <v>948</v>
      </c>
      <c r="D25" s="472" t="s">
        <v>237</v>
      </c>
      <c r="E25" s="472" t="s">
        <v>237</v>
      </c>
      <c r="F25" s="520" t="s">
        <v>237</v>
      </c>
      <c r="G25" s="480" t="s">
        <v>967</v>
      </c>
      <c r="H25" s="525" t="s">
        <v>966</v>
      </c>
      <c r="I25" s="524" t="s">
        <v>9</v>
      </c>
      <c r="J25" s="472" t="s">
        <v>951</v>
      </c>
      <c r="K25" s="472" t="s">
        <v>927</v>
      </c>
      <c r="L25" s="472" t="s">
        <v>2542</v>
      </c>
      <c r="M25" s="519" t="s">
        <v>667</v>
      </c>
      <c r="N25" s="472">
        <v>12</v>
      </c>
      <c r="O25" s="472">
        <v>0</v>
      </c>
      <c r="P25" s="472" t="s">
        <v>952</v>
      </c>
      <c r="Q25" s="471"/>
      <c r="R25" s="480">
        <v>6.46</v>
      </c>
      <c r="S25" s="480">
        <v>2.46</v>
      </c>
      <c r="T25" s="480">
        <v>92</v>
      </c>
      <c r="U25" s="472">
        <v>7.24</v>
      </c>
      <c r="V25" s="472">
        <v>2.89</v>
      </c>
      <c r="W25" s="472">
        <v>91</v>
      </c>
      <c r="X25" s="472" t="s">
        <v>237</v>
      </c>
      <c r="Y25" s="472" t="s">
        <v>237</v>
      </c>
      <c r="Z25" s="472" t="s">
        <v>237</v>
      </c>
      <c r="AA25" s="472" t="s">
        <v>237</v>
      </c>
      <c r="AB25" s="472" t="s">
        <v>237</v>
      </c>
      <c r="AC25" s="472" t="s">
        <v>237</v>
      </c>
      <c r="AF25" s="471"/>
      <c r="AO25" s="471"/>
    </row>
    <row r="26" spans="1:41" s="472" customFormat="1" x14ac:dyDescent="0.2">
      <c r="A26" s="472" t="s">
        <v>895</v>
      </c>
      <c r="B26" s="472" t="s">
        <v>947</v>
      </c>
      <c r="C26" s="472" t="s">
        <v>948</v>
      </c>
      <c r="D26" s="472" t="s">
        <v>237</v>
      </c>
      <c r="E26" s="472" t="s">
        <v>237</v>
      </c>
      <c r="F26" s="520" t="s">
        <v>237</v>
      </c>
      <c r="G26" s="480" t="s">
        <v>968</v>
      </c>
      <c r="H26" s="525" t="s">
        <v>966</v>
      </c>
      <c r="I26" s="524" t="s">
        <v>9</v>
      </c>
      <c r="J26" s="472" t="s">
        <v>951</v>
      </c>
      <c r="K26" s="472" t="s">
        <v>927</v>
      </c>
      <c r="L26" s="472" t="s">
        <v>2542</v>
      </c>
      <c r="M26" s="519" t="s">
        <v>667</v>
      </c>
      <c r="N26" s="472">
        <v>12</v>
      </c>
      <c r="O26" s="472">
        <v>0</v>
      </c>
      <c r="P26" s="472" t="s">
        <v>952</v>
      </c>
      <c r="Q26" s="471"/>
      <c r="R26" s="480">
        <v>10.37</v>
      </c>
      <c r="S26" s="480">
        <v>3.38</v>
      </c>
      <c r="T26" s="480">
        <v>92</v>
      </c>
      <c r="U26" s="472">
        <v>12.15</v>
      </c>
      <c r="V26" s="472">
        <v>4.26</v>
      </c>
      <c r="W26" s="472">
        <v>91</v>
      </c>
      <c r="X26" s="472" t="s">
        <v>237</v>
      </c>
      <c r="Y26" s="472" t="s">
        <v>237</v>
      </c>
      <c r="Z26" s="472" t="s">
        <v>237</v>
      </c>
      <c r="AA26" s="472" t="s">
        <v>237</v>
      </c>
      <c r="AB26" s="472" t="s">
        <v>237</v>
      </c>
      <c r="AC26" s="472" t="s">
        <v>237</v>
      </c>
      <c r="AF26" s="471"/>
      <c r="AO26" s="471"/>
    </row>
    <row r="27" spans="1:41" s="472" customFormat="1" x14ac:dyDescent="0.2">
      <c r="A27" s="472" t="s">
        <v>895</v>
      </c>
      <c r="B27" s="472" t="s">
        <v>947</v>
      </c>
      <c r="C27" s="472" t="s">
        <v>948</v>
      </c>
      <c r="D27" s="472" t="s">
        <v>237</v>
      </c>
      <c r="E27" s="472" t="s">
        <v>237</v>
      </c>
      <c r="F27" s="520" t="s">
        <v>237</v>
      </c>
      <c r="G27" s="480" t="s">
        <v>969</v>
      </c>
      <c r="H27" s="525" t="s">
        <v>966</v>
      </c>
      <c r="I27" s="524" t="s">
        <v>9</v>
      </c>
      <c r="J27" s="472" t="s">
        <v>951</v>
      </c>
      <c r="K27" s="472" t="s">
        <v>927</v>
      </c>
      <c r="L27" s="472" t="s">
        <v>2542</v>
      </c>
      <c r="M27" s="519" t="s">
        <v>667</v>
      </c>
      <c r="N27" s="472">
        <v>12</v>
      </c>
      <c r="O27" s="472">
        <v>0</v>
      </c>
      <c r="P27" s="472" t="s">
        <v>952</v>
      </c>
      <c r="Q27" s="471"/>
      <c r="R27" s="480">
        <v>9.86</v>
      </c>
      <c r="S27" s="480">
        <v>3.81</v>
      </c>
      <c r="T27" s="480">
        <v>82</v>
      </c>
      <c r="U27" s="472">
        <v>11.38</v>
      </c>
      <c r="V27" s="472">
        <v>4.1100000000000003</v>
      </c>
      <c r="W27" s="472">
        <v>91</v>
      </c>
      <c r="X27" s="472" t="s">
        <v>237</v>
      </c>
      <c r="Y27" s="472" t="s">
        <v>237</v>
      </c>
      <c r="Z27" s="472" t="s">
        <v>237</v>
      </c>
      <c r="AA27" s="472" t="s">
        <v>237</v>
      </c>
      <c r="AB27" s="472" t="s">
        <v>237</v>
      </c>
      <c r="AC27" s="472" t="s">
        <v>237</v>
      </c>
      <c r="AF27" s="471"/>
      <c r="AO27" s="471"/>
    </row>
    <row r="28" spans="1:41" s="472" customFormat="1" x14ac:dyDescent="0.2">
      <c r="A28" s="472" t="s">
        <v>895</v>
      </c>
      <c r="B28" s="472" t="s">
        <v>947</v>
      </c>
      <c r="C28" s="472" t="s">
        <v>948</v>
      </c>
      <c r="D28" s="472" t="s">
        <v>237</v>
      </c>
      <c r="E28" s="472" t="s">
        <v>237</v>
      </c>
      <c r="F28" s="472" t="s">
        <v>955</v>
      </c>
      <c r="G28" s="480" t="s">
        <v>2541</v>
      </c>
      <c r="H28" s="525" t="s">
        <v>970</v>
      </c>
      <c r="I28" s="524" t="s">
        <v>9</v>
      </c>
      <c r="J28" s="472" t="s">
        <v>951</v>
      </c>
      <c r="K28" s="472" t="s">
        <v>927</v>
      </c>
      <c r="L28" s="472" t="s">
        <v>2542</v>
      </c>
      <c r="M28" s="519" t="s">
        <v>667</v>
      </c>
      <c r="N28" s="472">
        <v>12</v>
      </c>
      <c r="O28" s="472">
        <v>0</v>
      </c>
      <c r="P28" s="472" t="s">
        <v>952</v>
      </c>
      <c r="Q28" s="471"/>
      <c r="R28" s="480">
        <v>6.26</v>
      </c>
      <c r="S28" s="480">
        <v>6.02</v>
      </c>
      <c r="T28" s="480">
        <v>88</v>
      </c>
      <c r="U28" s="472">
        <v>8.1999999999999993</v>
      </c>
      <c r="V28" s="472">
        <v>10.45</v>
      </c>
      <c r="W28" s="472">
        <v>91</v>
      </c>
      <c r="X28" s="472" t="s">
        <v>237</v>
      </c>
      <c r="Y28" s="472" t="s">
        <v>237</v>
      </c>
      <c r="Z28" s="472" t="s">
        <v>237</v>
      </c>
      <c r="AA28" s="472" t="s">
        <v>237</v>
      </c>
      <c r="AB28" s="472" t="s">
        <v>237</v>
      </c>
      <c r="AC28" s="472" t="s">
        <v>237</v>
      </c>
      <c r="AF28" s="471"/>
      <c r="AO28" s="471"/>
    </row>
    <row r="29" spans="1:41" s="472" customFormat="1" x14ac:dyDescent="0.2">
      <c r="A29" s="472" t="s">
        <v>895</v>
      </c>
      <c r="B29" s="472" t="s">
        <v>947</v>
      </c>
      <c r="C29" s="472" t="s">
        <v>948</v>
      </c>
      <c r="D29" s="472" t="s">
        <v>237</v>
      </c>
      <c r="E29" s="472" t="s">
        <v>237</v>
      </c>
      <c r="F29" s="520" t="s">
        <v>237</v>
      </c>
      <c r="G29" s="480" t="s">
        <v>971</v>
      </c>
      <c r="H29" s="525" t="s">
        <v>129</v>
      </c>
      <c r="I29" s="524" t="s">
        <v>9</v>
      </c>
      <c r="J29" s="472" t="s">
        <v>951</v>
      </c>
      <c r="K29" s="472" t="s">
        <v>927</v>
      </c>
      <c r="L29" s="472" t="s">
        <v>2542</v>
      </c>
      <c r="M29" s="519" t="s">
        <v>667</v>
      </c>
      <c r="N29" s="472">
        <v>12</v>
      </c>
      <c r="O29" s="472">
        <v>0</v>
      </c>
      <c r="P29" s="472" t="s">
        <v>952</v>
      </c>
      <c r="Q29" s="471"/>
      <c r="R29" s="480">
        <v>0.87</v>
      </c>
      <c r="S29" s="480">
        <v>1.35</v>
      </c>
      <c r="T29" s="480">
        <v>91</v>
      </c>
      <c r="U29" s="472">
        <v>1.6</v>
      </c>
      <c r="V29" s="472">
        <v>1.87</v>
      </c>
      <c r="W29" s="472">
        <v>9</v>
      </c>
      <c r="X29" s="472" t="s">
        <v>237</v>
      </c>
      <c r="Y29" s="472" t="s">
        <v>237</v>
      </c>
      <c r="Z29" s="472" t="s">
        <v>237</v>
      </c>
      <c r="AA29" s="472" t="s">
        <v>237</v>
      </c>
      <c r="AB29" s="472" t="s">
        <v>237</v>
      </c>
      <c r="AC29" s="472" t="s">
        <v>237</v>
      </c>
      <c r="AF29" s="471"/>
      <c r="AO29" s="471"/>
    </row>
    <row r="30" spans="1:41" s="472" customFormat="1" x14ac:dyDescent="0.2">
      <c r="A30" s="472" t="s">
        <v>895</v>
      </c>
      <c r="B30" s="472" t="s">
        <v>947</v>
      </c>
      <c r="C30" s="472" t="s">
        <v>948</v>
      </c>
      <c r="D30" s="472" t="s">
        <v>237</v>
      </c>
      <c r="E30" s="472" t="s">
        <v>237</v>
      </c>
      <c r="F30" s="472" t="s">
        <v>955</v>
      </c>
      <c r="G30" s="480" t="s">
        <v>972</v>
      </c>
      <c r="H30" s="525" t="s">
        <v>972</v>
      </c>
      <c r="I30" s="524" t="s">
        <v>9</v>
      </c>
      <c r="J30" s="480" t="s">
        <v>937</v>
      </c>
      <c r="K30" s="472" t="s">
        <v>927</v>
      </c>
      <c r="L30" s="472" t="s">
        <v>2542</v>
      </c>
      <c r="M30" s="519" t="s">
        <v>667</v>
      </c>
      <c r="N30" s="472">
        <v>12</v>
      </c>
      <c r="O30" s="472">
        <v>0</v>
      </c>
      <c r="P30" s="472" t="s">
        <v>952</v>
      </c>
      <c r="Q30" s="471"/>
      <c r="R30" s="472">
        <v>6.83</v>
      </c>
      <c r="S30" s="472">
        <v>8.73</v>
      </c>
      <c r="T30" s="472">
        <v>83</v>
      </c>
      <c r="U30" s="472">
        <v>9.25</v>
      </c>
      <c r="V30" s="472">
        <v>8.82</v>
      </c>
      <c r="W30" s="472">
        <v>83</v>
      </c>
      <c r="X30" s="472" t="s">
        <v>237</v>
      </c>
      <c r="Y30" s="472" t="s">
        <v>237</v>
      </c>
      <c r="Z30" s="472" t="s">
        <v>237</v>
      </c>
      <c r="AA30" s="472" t="s">
        <v>237</v>
      </c>
      <c r="AB30" s="472" t="s">
        <v>237</v>
      </c>
      <c r="AC30" s="472" t="s">
        <v>237</v>
      </c>
      <c r="AF30" s="471"/>
      <c r="AO30" s="471"/>
    </row>
    <row r="31" spans="1:41" s="472" customFormat="1" x14ac:dyDescent="0.2">
      <c r="A31" s="472" t="s">
        <v>895</v>
      </c>
      <c r="B31" s="472" t="s">
        <v>947</v>
      </c>
      <c r="C31" s="472" t="s">
        <v>948</v>
      </c>
      <c r="D31" s="472" t="s">
        <v>237</v>
      </c>
      <c r="E31" s="472" t="s">
        <v>237</v>
      </c>
      <c r="F31" s="520" t="s">
        <v>237</v>
      </c>
      <c r="G31" s="480" t="s">
        <v>973</v>
      </c>
      <c r="H31" s="443" t="s">
        <v>974</v>
      </c>
      <c r="I31" s="524" t="s">
        <v>9</v>
      </c>
      <c r="J31" s="480" t="s">
        <v>937</v>
      </c>
      <c r="K31" s="472" t="s">
        <v>927</v>
      </c>
      <c r="L31" s="472" t="s">
        <v>2542</v>
      </c>
      <c r="M31" s="519" t="s">
        <v>667</v>
      </c>
      <c r="N31" s="472">
        <v>12</v>
      </c>
      <c r="O31" s="472">
        <v>0</v>
      </c>
      <c r="P31" s="472" t="s">
        <v>952</v>
      </c>
      <c r="Q31" s="471"/>
      <c r="R31" s="472">
        <v>30.76</v>
      </c>
      <c r="S31" s="472">
        <v>11.29</v>
      </c>
      <c r="T31" s="472">
        <v>88</v>
      </c>
      <c r="U31" s="472">
        <v>37.979999999999997</v>
      </c>
      <c r="V31" s="472">
        <v>12.84</v>
      </c>
      <c r="W31" s="472">
        <v>91</v>
      </c>
      <c r="X31" s="472" t="s">
        <v>237</v>
      </c>
      <c r="Y31" s="472" t="s">
        <v>237</v>
      </c>
      <c r="Z31" s="472" t="s">
        <v>237</v>
      </c>
      <c r="AA31" s="472" t="s">
        <v>237</v>
      </c>
      <c r="AB31" s="472" t="s">
        <v>237</v>
      </c>
      <c r="AC31" s="472" t="s">
        <v>237</v>
      </c>
      <c r="AF31" s="471"/>
      <c r="AO31" s="471"/>
    </row>
    <row r="32" spans="1:41" s="472" customFormat="1" x14ac:dyDescent="0.2">
      <c r="A32" s="472" t="s">
        <v>895</v>
      </c>
      <c r="B32" s="472" t="s">
        <v>947</v>
      </c>
      <c r="C32" s="472" t="s">
        <v>948</v>
      </c>
      <c r="D32" s="472" t="s">
        <v>237</v>
      </c>
      <c r="E32" s="472" t="s">
        <v>237</v>
      </c>
      <c r="F32" s="520" t="s">
        <v>237</v>
      </c>
      <c r="G32" s="480" t="s">
        <v>975</v>
      </c>
      <c r="H32" s="443" t="s">
        <v>976</v>
      </c>
      <c r="I32" s="524" t="s">
        <v>9</v>
      </c>
      <c r="J32" s="480" t="s">
        <v>937</v>
      </c>
      <c r="K32" s="472" t="s">
        <v>927</v>
      </c>
      <c r="L32" s="472" t="s">
        <v>2542</v>
      </c>
      <c r="M32" s="519" t="s">
        <v>666</v>
      </c>
      <c r="N32" s="472">
        <v>12</v>
      </c>
      <c r="O32" s="472">
        <v>0</v>
      </c>
      <c r="P32" s="472" t="s">
        <v>952</v>
      </c>
      <c r="Q32" s="471"/>
      <c r="R32" s="472">
        <v>144.38</v>
      </c>
      <c r="S32" s="472">
        <v>15.55</v>
      </c>
      <c r="T32" s="472">
        <v>82</v>
      </c>
      <c r="U32" s="472">
        <v>139.19</v>
      </c>
      <c r="V32" s="472">
        <v>13.61</v>
      </c>
      <c r="W32" s="472">
        <v>86</v>
      </c>
      <c r="X32" s="472" t="s">
        <v>237</v>
      </c>
      <c r="Y32" s="472" t="s">
        <v>237</v>
      </c>
      <c r="Z32" s="472" t="s">
        <v>237</v>
      </c>
      <c r="AA32" s="472" t="s">
        <v>237</v>
      </c>
      <c r="AB32" s="472" t="s">
        <v>237</v>
      </c>
      <c r="AC32" s="472" t="s">
        <v>237</v>
      </c>
      <c r="AF32" s="471"/>
      <c r="AO32" s="471"/>
    </row>
    <row r="33" spans="1:77" s="472" customFormat="1" x14ac:dyDescent="0.2">
      <c r="A33" s="472" t="s">
        <v>895</v>
      </c>
      <c r="B33" s="472" t="s">
        <v>947</v>
      </c>
      <c r="C33" s="472" t="s">
        <v>948</v>
      </c>
      <c r="D33" s="472" t="s">
        <v>237</v>
      </c>
      <c r="E33" s="472" t="s">
        <v>237</v>
      </c>
      <c r="F33" s="520" t="s">
        <v>237</v>
      </c>
      <c r="G33" s="480" t="s">
        <v>977</v>
      </c>
      <c r="H33" s="443" t="s">
        <v>978</v>
      </c>
      <c r="I33" s="524" t="s">
        <v>4</v>
      </c>
      <c r="J33" s="480" t="s">
        <v>937</v>
      </c>
      <c r="K33" s="472" t="s">
        <v>927</v>
      </c>
      <c r="L33" s="472" t="s">
        <v>2542</v>
      </c>
      <c r="M33" s="519" t="s">
        <v>667</v>
      </c>
      <c r="N33" s="472">
        <v>12</v>
      </c>
      <c r="O33" s="472">
        <v>0</v>
      </c>
      <c r="P33" s="472" t="s">
        <v>952</v>
      </c>
      <c r="Q33" s="471"/>
      <c r="R33" s="472">
        <v>90.28</v>
      </c>
      <c r="S33" s="472">
        <v>6.5</v>
      </c>
      <c r="T33" s="472">
        <v>88</v>
      </c>
      <c r="U33" s="472">
        <v>87.95</v>
      </c>
      <c r="V33" s="472">
        <v>8.09</v>
      </c>
      <c r="W33" s="472">
        <v>91</v>
      </c>
      <c r="X33" s="472" t="s">
        <v>237</v>
      </c>
      <c r="Y33" s="472" t="s">
        <v>237</v>
      </c>
      <c r="Z33" s="472" t="s">
        <v>237</v>
      </c>
      <c r="AA33" s="472" t="s">
        <v>237</v>
      </c>
      <c r="AB33" s="472" t="s">
        <v>237</v>
      </c>
      <c r="AC33" s="472" t="s">
        <v>237</v>
      </c>
      <c r="AF33" s="471"/>
      <c r="AO33" s="471"/>
    </row>
    <row r="34" spans="1:77" s="472" customFormat="1" x14ac:dyDescent="0.2">
      <c r="A34" s="480" t="s">
        <v>905</v>
      </c>
      <c r="B34" s="472" t="s">
        <v>947</v>
      </c>
      <c r="C34" s="472" t="s">
        <v>948</v>
      </c>
      <c r="D34" s="472" t="s">
        <v>237</v>
      </c>
      <c r="E34" s="472" t="s">
        <v>237</v>
      </c>
      <c r="F34" s="520" t="s">
        <v>237</v>
      </c>
      <c r="G34" s="472" t="s">
        <v>949</v>
      </c>
      <c r="H34" s="443" t="s">
        <v>950</v>
      </c>
      <c r="I34" s="524" t="s">
        <v>9</v>
      </c>
      <c r="J34" s="472" t="s">
        <v>951</v>
      </c>
      <c r="K34" s="472" t="s">
        <v>927</v>
      </c>
      <c r="L34" s="472" t="s">
        <v>2542</v>
      </c>
      <c r="M34" s="519" t="s">
        <v>667</v>
      </c>
      <c r="N34" s="472">
        <v>36</v>
      </c>
      <c r="O34" s="472" t="s">
        <v>160</v>
      </c>
      <c r="P34" s="472" t="s">
        <v>979</v>
      </c>
      <c r="Q34" s="471"/>
      <c r="R34" s="472">
        <v>1.19</v>
      </c>
      <c r="S34" s="472">
        <v>1.33</v>
      </c>
      <c r="T34" s="472">
        <v>78</v>
      </c>
      <c r="U34" s="472">
        <v>1.91</v>
      </c>
      <c r="V34" s="472">
        <v>1.66</v>
      </c>
      <c r="W34" s="472">
        <v>69</v>
      </c>
      <c r="X34" s="472" t="s">
        <v>237</v>
      </c>
      <c r="Y34" s="472" t="s">
        <v>237</v>
      </c>
      <c r="Z34" s="472" t="s">
        <v>237</v>
      </c>
      <c r="AA34" s="472" t="s">
        <v>237</v>
      </c>
      <c r="AB34" s="472" t="s">
        <v>237</v>
      </c>
      <c r="AC34" s="472" t="s">
        <v>237</v>
      </c>
      <c r="AF34" s="495"/>
      <c r="AO34" s="471"/>
      <c r="BY34" s="496"/>
    </row>
    <row r="35" spans="1:77" s="472" customFormat="1" x14ac:dyDescent="0.2">
      <c r="A35" s="480" t="s">
        <v>905</v>
      </c>
      <c r="B35" s="472" t="s">
        <v>947</v>
      </c>
      <c r="C35" s="472" t="s">
        <v>948</v>
      </c>
      <c r="D35" s="472" t="s">
        <v>237</v>
      </c>
      <c r="E35" s="472" t="s">
        <v>237</v>
      </c>
      <c r="F35" s="520" t="s">
        <v>237</v>
      </c>
      <c r="G35" s="472" t="s">
        <v>953</v>
      </c>
      <c r="H35" s="443" t="s">
        <v>950</v>
      </c>
      <c r="I35" s="524" t="s">
        <v>9</v>
      </c>
      <c r="J35" s="472" t="s">
        <v>951</v>
      </c>
      <c r="K35" s="472" t="s">
        <v>927</v>
      </c>
      <c r="L35" s="472" t="s">
        <v>2542</v>
      </c>
      <c r="M35" s="519" t="s">
        <v>667</v>
      </c>
      <c r="N35" s="472">
        <v>36</v>
      </c>
      <c r="O35" s="472" t="s">
        <v>160</v>
      </c>
      <c r="P35" s="472" t="s">
        <v>979</v>
      </c>
      <c r="Q35" s="471"/>
      <c r="R35" s="472">
        <v>1.69</v>
      </c>
      <c r="S35" s="472">
        <v>1.5</v>
      </c>
      <c r="T35" s="472">
        <v>78</v>
      </c>
      <c r="U35" s="472">
        <v>2.13</v>
      </c>
      <c r="V35" s="472">
        <v>1.48</v>
      </c>
      <c r="W35" s="472">
        <v>69</v>
      </c>
      <c r="X35" s="472" t="s">
        <v>237</v>
      </c>
      <c r="Y35" s="472" t="s">
        <v>237</v>
      </c>
      <c r="Z35" s="472" t="s">
        <v>237</v>
      </c>
      <c r="AA35" s="472" t="s">
        <v>237</v>
      </c>
      <c r="AB35" s="472" t="s">
        <v>237</v>
      </c>
      <c r="AC35" s="472" t="s">
        <v>237</v>
      </c>
      <c r="AF35" s="495"/>
      <c r="AO35" s="471"/>
      <c r="BY35" s="496"/>
    </row>
    <row r="36" spans="1:77" s="472" customFormat="1" x14ac:dyDescent="0.2">
      <c r="A36" s="480" t="s">
        <v>905</v>
      </c>
      <c r="B36" s="472" t="s">
        <v>947</v>
      </c>
      <c r="C36" s="472" t="s">
        <v>948</v>
      </c>
      <c r="D36" s="472" t="s">
        <v>237</v>
      </c>
      <c r="E36" s="472" t="s">
        <v>237</v>
      </c>
      <c r="F36" s="520" t="s">
        <v>237</v>
      </c>
      <c r="G36" s="472" t="s">
        <v>954</v>
      </c>
      <c r="H36" s="443" t="s">
        <v>950</v>
      </c>
      <c r="I36" s="524" t="s">
        <v>9</v>
      </c>
      <c r="J36" s="472" t="s">
        <v>951</v>
      </c>
      <c r="K36" s="472" t="s">
        <v>927</v>
      </c>
      <c r="L36" s="472" t="s">
        <v>2542</v>
      </c>
      <c r="M36" s="519" t="s">
        <v>667</v>
      </c>
      <c r="N36" s="472">
        <v>36</v>
      </c>
      <c r="O36" s="472" t="s">
        <v>160</v>
      </c>
      <c r="P36" s="472" t="s">
        <v>979</v>
      </c>
      <c r="Q36" s="471"/>
      <c r="R36" s="472">
        <v>1.46</v>
      </c>
      <c r="S36" s="472">
        <v>1.32</v>
      </c>
      <c r="T36" s="472">
        <v>78</v>
      </c>
      <c r="U36" s="472">
        <v>1.75</v>
      </c>
      <c r="V36" s="472">
        <v>1.33</v>
      </c>
      <c r="W36" s="472">
        <v>69</v>
      </c>
      <c r="X36" s="472" t="s">
        <v>237</v>
      </c>
      <c r="Y36" s="472" t="s">
        <v>237</v>
      </c>
      <c r="Z36" s="472" t="s">
        <v>237</v>
      </c>
      <c r="AA36" s="472" t="s">
        <v>237</v>
      </c>
      <c r="AB36" s="472" t="s">
        <v>237</v>
      </c>
      <c r="AC36" s="472" t="s">
        <v>237</v>
      </c>
      <c r="AF36" s="495"/>
      <c r="AO36" s="471"/>
      <c r="BY36" s="496"/>
    </row>
    <row r="37" spans="1:77" s="472" customFormat="1" x14ac:dyDescent="0.2">
      <c r="A37" s="480" t="s">
        <v>905</v>
      </c>
      <c r="B37" s="472" t="s">
        <v>947</v>
      </c>
      <c r="C37" s="472" t="s">
        <v>948</v>
      </c>
      <c r="D37" s="472" t="s">
        <v>237</v>
      </c>
      <c r="E37" s="472" t="s">
        <v>237</v>
      </c>
      <c r="F37" s="520" t="s">
        <v>237</v>
      </c>
      <c r="G37" s="472" t="s">
        <v>958</v>
      </c>
      <c r="H37" s="443" t="s">
        <v>957</v>
      </c>
      <c r="I37" s="520" t="s">
        <v>4</v>
      </c>
      <c r="J37" s="472" t="s">
        <v>951</v>
      </c>
      <c r="K37" s="472" t="s">
        <v>927</v>
      </c>
      <c r="L37" s="472" t="s">
        <v>2542</v>
      </c>
      <c r="M37" s="519" t="s">
        <v>667</v>
      </c>
      <c r="N37" s="472">
        <v>36</v>
      </c>
      <c r="O37" s="472" t="s">
        <v>160</v>
      </c>
      <c r="P37" s="472" t="s">
        <v>979</v>
      </c>
      <c r="Q37" s="471"/>
      <c r="R37" s="472">
        <v>8.51</v>
      </c>
      <c r="S37" s="472">
        <v>8.36</v>
      </c>
      <c r="T37" s="472">
        <v>75</v>
      </c>
      <c r="U37" s="472">
        <v>9.43</v>
      </c>
      <c r="V37" s="472">
        <v>9.07</v>
      </c>
      <c r="W37" s="472">
        <v>67</v>
      </c>
      <c r="X37" s="472" t="s">
        <v>237</v>
      </c>
      <c r="Y37" s="472" t="s">
        <v>237</v>
      </c>
      <c r="Z37" s="472" t="s">
        <v>237</v>
      </c>
      <c r="AA37" s="472" t="s">
        <v>237</v>
      </c>
      <c r="AB37" s="472" t="s">
        <v>237</v>
      </c>
      <c r="AC37" s="472" t="s">
        <v>237</v>
      </c>
      <c r="AF37" s="495"/>
      <c r="AO37" s="471"/>
      <c r="BY37" s="496"/>
    </row>
    <row r="38" spans="1:77" s="472" customFormat="1" x14ac:dyDescent="0.2">
      <c r="A38" s="480" t="s">
        <v>905</v>
      </c>
      <c r="B38" s="472" t="s">
        <v>947</v>
      </c>
      <c r="C38" s="472" t="s">
        <v>948</v>
      </c>
      <c r="D38" s="472" t="s">
        <v>237</v>
      </c>
      <c r="E38" s="472" t="s">
        <v>237</v>
      </c>
      <c r="F38" s="520" t="s">
        <v>237</v>
      </c>
      <c r="G38" s="472" t="s">
        <v>959</v>
      </c>
      <c r="H38" s="443" t="s">
        <v>957</v>
      </c>
      <c r="I38" s="520" t="s">
        <v>4</v>
      </c>
      <c r="J38" s="472" t="s">
        <v>951</v>
      </c>
      <c r="K38" s="472" t="s">
        <v>927</v>
      </c>
      <c r="L38" s="472" t="s">
        <v>2542</v>
      </c>
      <c r="M38" s="519" t="s">
        <v>667</v>
      </c>
      <c r="N38" s="472">
        <v>36</v>
      </c>
      <c r="O38" s="472" t="s">
        <v>160</v>
      </c>
      <c r="P38" s="472" t="s">
        <v>979</v>
      </c>
      <c r="Q38" s="471"/>
      <c r="R38" s="472">
        <v>11.67</v>
      </c>
      <c r="S38" s="472">
        <v>10.4</v>
      </c>
      <c r="T38" s="472">
        <v>75</v>
      </c>
      <c r="U38" s="472">
        <v>12.67</v>
      </c>
      <c r="V38" s="472">
        <v>10.74</v>
      </c>
      <c r="W38" s="472">
        <v>67</v>
      </c>
      <c r="X38" s="472" t="s">
        <v>237</v>
      </c>
      <c r="Y38" s="472" t="s">
        <v>237</v>
      </c>
      <c r="Z38" s="472" t="s">
        <v>237</v>
      </c>
      <c r="AA38" s="472" t="s">
        <v>237</v>
      </c>
      <c r="AB38" s="472" t="s">
        <v>237</v>
      </c>
      <c r="AC38" s="472" t="s">
        <v>237</v>
      </c>
      <c r="AF38" s="495"/>
      <c r="AO38" s="471"/>
      <c r="BY38" s="496"/>
    </row>
    <row r="39" spans="1:77" s="472" customFormat="1" x14ac:dyDescent="0.2">
      <c r="A39" s="480" t="s">
        <v>905</v>
      </c>
      <c r="B39" s="472" t="s">
        <v>947</v>
      </c>
      <c r="C39" s="472" t="s">
        <v>948</v>
      </c>
      <c r="D39" s="472" t="s">
        <v>237</v>
      </c>
      <c r="E39" s="472" t="s">
        <v>237</v>
      </c>
      <c r="F39" s="520" t="s">
        <v>237</v>
      </c>
      <c r="G39" s="472" t="s">
        <v>960</v>
      </c>
      <c r="H39" s="443" t="s">
        <v>957</v>
      </c>
      <c r="I39" s="520" t="s">
        <v>9</v>
      </c>
      <c r="J39" s="472" t="s">
        <v>951</v>
      </c>
      <c r="K39" s="472" t="s">
        <v>927</v>
      </c>
      <c r="L39" s="472" t="s">
        <v>2542</v>
      </c>
      <c r="M39" s="519" t="s">
        <v>667</v>
      </c>
      <c r="N39" s="472">
        <v>36</v>
      </c>
      <c r="O39" s="472" t="s">
        <v>160</v>
      </c>
      <c r="P39" s="472" t="s">
        <v>979</v>
      </c>
      <c r="Q39" s="471"/>
      <c r="R39" s="472">
        <v>32.44</v>
      </c>
      <c r="S39" s="472">
        <v>27.05</v>
      </c>
      <c r="T39" s="472">
        <v>75</v>
      </c>
      <c r="U39" s="472">
        <v>34.58</v>
      </c>
      <c r="V39" s="472">
        <v>30</v>
      </c>
      <c r="W39" s="472">
        <v>67</v>
      </c>
      <c r="X39" s="472" t="s">
        <v>237</v>
      </c>
      <c r="Y39" s="472" t="s">
        <v>237</v>
      </c>
      <c r="Z39" s="472" t="s">
        <v>237</v>
      </c>
      <c r="AA39" s="472" t="s">
        <v>237</v>
      </c>
      <c r="AB39" s="472" t="s">
        <v>237</v>
      </c>
      <c r="AC39" s="472" t="s">
        <v>237</v>
      </c>
      <c r="AF39" s="495"/>
      <c r="AO39" s="471"/>
      <c r="BY39" s="496"/>
    </row>
    <row r="40" spans="1:77" s="472" customFormat="1" x14ac:dyDescent="0.2">
      <c r="A40" s="480" t="s">
        <v>905</v>
      </c>
      <c r="B40" s="472" t="s">
        <v>947</v>
      </c>
      <c r="C40" s="472" t="s">
        <v>948</v>
      </c>
      <c r="D40" s="472" t="s">
        <v>237</v>
      </c>
      <c r="E40" s="472" t="s">
        <v>237</v>
      </c>
      <c r="F40" s="520" t="s">
        <v>237</v>
      </c>
      <c r="G40" s="472" t="s">
        <v>961</v>
      </c>
      <c r="H40" s="443" t="s">
        <v>962</v>
      </c>
      <c r="I40" s="524" t="s">
        <v>9</v>
      </c>
      <c r="J40" s="472" t="s">
        <v>951</v>
      </c>
      <c r="K40" s="472" t="s">
        <v>927</v>
      </c>
      <c r="L40" s="472" t="s">
        <v>2542</v>
      </c>
      <c r="M40" s="519" t="s">
        <v>667</v>
      </c>
      <c r="N40" s="472">
        <v>36</v>
      </c>
      <c r="O40" s="472" t="s">
        <v>160</v>
      </c>
      <c r="P40" s="472" t="s">
        <v>979</v>
      </c>
      <c r="Q40" s="471"/>
      <c r="R40" s="472">
        <v>4.08</v>
      </c>
      <c r="S40" s="472">
        <v>4.3600000000000003</v>
      </c>
      <c r="T40" s="472">
        <v>80</v>
      </c>
      <c r="U40" s="472">
        <v>5.77</v>
      </c>
      <c r="V40" s="472">
        <v>7.11</v>
      </c>
      <c r="W40" s="472">
        <v>71</v>
      </c>
      <c r="X40" s="472" t="s">
        <v>237</v>
      </c>
      <c r="Y40" s="472" t="s">
        <v>237</v>
      </c>
      <c r="Z40" s="472" t="s">
        <v>237</v>
      </c>
      <c r="AA40" s="472" t="s">
        <v>237</v>
      </c>
      <c r="AB40" s="472" t="s">
        <v>237</v>
      </c>
      <c r="AC40" s="472" t="s">
        <v>237</v>
      </c>
      <c r="AF40" s="495"/>
      <c r="AO40" s="471"/>
      <c r="BY40" s="496"/>
    </row>
    <row r="41" spans="1:77" s="472" customFormat="1" x14ac:dyDescent="0.2">
      <c r="A41" s="480" t="s">
        <v>905</v>
      </c>
      <c r="B41" s="472" t="s">
        <v>947</v>
      </c>
      <c r="C41" s="472" t="s">
        <v>948</v>
      </c>
      <c r="D41" s="472" t="s">
        <v>237</v>
      </c>
      <c r="E41" s="472" t="s">
        <v>237</v>
      </c>
      <c r="F41" s="520" t="s">
        <v>237</v>
      </c>
      <c r="G41" s="472" t="s">
        <v>963</v>
      </c>
      <c r="H41" s="443" t="s">
        <v>950</v>
      </c>
      <c r="I41" s="524" t="s">
        <v>9</v>
      </c>
      <c r="J41" s="472" t="s">
        <v>951</v>
      </c>
      <c r="K41" s="472" t="s">
        <v>927</v>
      </c>
      <c r="L41" s="472" t="s">
        <v>2542</v>
      </c>
      <c r="M41" s="519" t="s">
        <v>667</v>
      </c>
      <c r="N41" s="472">
        <v>36</v>
      </c>
      <c r="O41" s="472" t="s">
        <v>160</v>
      </c>
      <c r="P41" s="472" t="s">
        <v>979</v>
      </c>
      <c r="Q41" s="471"/>
      <c r="R41" s="472">
        <v>29.7</v>
      </c>
      <c r="S41" s="472">
        <v>7.2</v>
      </c>
      <c r="T41" s="472">
        <v>79</v>
      </c>
      <c r="U41" s="472">
        <v>31.42</v>
      </c>
      <c r="V41" s="472">
        <v>8.76</v>
      </c>
      <c r="W41" s="472">
        <v>71</v>
      </c>
      <c r="X41" s="472" t="s">
        <v>237</v>
      </c>
      <c r="Y41" s="472" t="s">
        <v>237</v>
      </c>
      <c r="Z41" s="472" t="s">
        <v>237</v>
      </c>
      <c r="AA41" s="472" t="s">
        <v>237</v>
      </c>
      <c r="AB41" s="472" t="s">
        <v>237</v>
      </c>
      <c r="AC41" s="472" t="s">
        <v>237</v>
      </c>
      <c r="AF41" s="495"/>
      <c r="AO41" s="471"/>
      <c r="BY41" s="496"/>
    </row>
    <row r="42" spans="1:77" x14ac:dyDescent="0.2">
      <c r="A42" s="526" t="s">
        <v>905</v>
      </c>
      <c r="B42" s="527" t="s">
        <v>947</v>
      </c>
      <c r="C42" s="527" t="s">
        <v>948</v>
      </c>
      <c r="D42" s="527" t="s">
        <v>237</v>
      </c>
      <c r="E42" s="527" t="s">
        <v>237</v>
      </c>
      <c r="F42" s="520" t="s">
        <v>237</v>
      </c>
      <c r="G42" s="527" t="s">
        <v>964</v>
      </c>
      <c r="H42" s="528" t="s">
        <v>980</v>
      </c>
      <c r="I42" s="524" t="s">
        <v>9</v>
      </c>
      <c r="J42" s="527" t="s">
        <v>951</v>
      </c>
      <c r="K42" s="527" t="s">
        <v>927</v>
      </c>
      <c r="L42" s="472" t="s">
        <v>2542</v>
      </c>
      <c r="M42" s="529" t="s">
        <v>667</v>
      </c>
      <c r="N42" s="472">
        <v>36</v>
      </c>
      <c r="O42" s="472" t="s">
        <v>160</v>
      </c>
      <c r="P42" s="527" t="s">
        <v>979</v>
      </c>
      <c r="Q42" s="530"/>
      <c r="R42" s="527">
        <v>24.89</v>
      </c>
      <c r="S42" s="527">
        <v>4.62</v>
      </c>
      <c r="T42" s="527">
        <v>80</v>
      </c>
      <c r="U42" s="527">
        <v>26.14</v>
      </c>
      <c r="V42" s="527">
        <v>5.8</v>
      </c>
      <c r="W42" s="527">
        <v>71</v>
      </c>
      <c r="X42" s="527" t="s">
        <v>237</v>
      </c>
      <c r="Y42" s="527" t="s">
        <v>237</v>
      </c>
      <c r="Z42" s="527" t="s">
        <v>237</v>
      </c>
      <c r="AA42" s="527" t="s">
        <v>237</v>
      </c>
      <c r="AB42" s="527" t="s">
        <v>237</v>
      </c>
      <c r="AC42" s="527" t="s">
        <v>237</v>
      </c>
      <c r="AD42" s="527"/>
      <c r="AE42" s="527"/>
      <c r="AF42" s="494"/>
      <c r="AG42" s="472"/>
      <c r="AH42" s="472"/>
      <c r="AI42" s="472"/>
      <c r="AJ42" s="472"/>
      <c r="AK42" s="472"/>
      <c r="AL42" s="472"/>
      <c r="AM42" s="472"/>
      <c r="AN42" s="472"/>
      <c r="AO42" s="471"/>
      <c r="AP42" s="472"/>
      <c r="AQ42" s="472"/>
      <c r="AR42" s="472"/>
      <c r="AS42" s="472"/>
      <c r="AT42" s="472"/>
      <c r="AU42" s="472"/>
      <c r="AV42" s="472"/>
      <c r="AW42" s="472"/>
      <c r="AX42" s="472"/>
      <c r="AY42" s="472"/>
      <c r="AZ42" s="472"/>
      <c r="BA42" s="472"/>
      <c r="BB42" s="472"/>
      <c r="BC42" s="472"/>
      <c r="BD42" s="472"/>
      <c r="BE42" s="472"/>
      <c r="BF42" s="472"/>
      <c r="BG42" s="472"/>
      <c r="BH42" s="472"/>
      <c r="BI42" s="472"/>
      <c r="BJ42" s="472"/>
      <c r="BK42" s="472"/>
      <c r="BL42" s="472"/>
      <c r="BM42" s="472"/>
      <c r="BN42" s="472"/>
      <c r="BO42" s="472"/>
      <c r="BP42" s="472"/>
      <c r="BQ42" s="472"/>
      <c r="BR42" s="472"/>
      <c r="BS42" s="472"/>
      <c r="BT42" s="472"/>
      <c r="BU42" s="472"/>
      <c r="BV42" s="472"/>
      <c r="BW42" s="472"/>
      <c r="BX42" s="472"/>
    </row>
    <row r="43" spans="1:77" x14ac:dyDescent="0.2">
      <c r="A43" s="480" t="s">
        <v>905</v>
      </c>
      <c r="B43" s="472" t="s">
        <v>947</v>
      </c>
      <c r="C43" s="472" t="s">
        <v>948</v>
      </c>
      <c r="D43" s="472" t="s">
        <v>237</v>
      </c>
      <c r="E43" s="472" t="s">
        <v>237</v>
      </c>
      <c r="F43" s="520" t="s">
        <v>237</v>
      </c>
      <c r="G43" s="472" t="s">
        <v>967</v>
      </c>
      <c r="H43" s="443" t="s">
        <v>966</v>
      </c>
      <c r="I43" s="524" t="s">
        <v>9</v>
      </c>
      <c r="J43" s="472" t="s">
        <v>951</v>
      </c>
      <c r="K43" s="472" t="s">
        <v>927</v>
      </c>
      <c r="L43" s="472" t="s">
        <v>2542</v>
      </c>
      <c r="M43" s="519" t="s">
        <v>667</v>
      </c>
      <c r="N43" s="472">
        <v>36</v>
      </c>
      <c r="O43" s="472" t="s">
        <v>160</v>
      </c>
      <c r="P43" s="472" t="s">
        <v>979</v>
      </c>
      <c r="Q43" s="471"/>
      <c r="R43" s="472">
        <v>6.44</v>
      </c>
      <c r="S43" s="472">
        <v>2.4900000000000002</v>
      </c>
      <c r="T43" s="472">
        <v>79</v>
      </c>
      <c r="U43" s="472">
        <v>6.51</v>
      </c>
      <c r="V43" s="472">
        <v>2.58</v>
      </c>
      <c r="W43" s="472">
        <v>71</v>
      </c>
      <c r="X43" s="472" t="s">
        <v>237</v>
      </c>
      <c r="Y43" s="472" t="s">
        <v>237</v>
      </c>
      <c r="Z43" s="472" t="s">
        <v>237</v>
      </c>
      <c r="AA43" s="472" t="s">
        <v>237</v>
      </c>
      <c r="AB43" s="472" t="s">
        <v>237</v>
      </c>
      <c r="AC43" s="472" t="s">
        <v>237</v>
      </c>
      <c r="AD43" s="472"/>
      <c r="AE43" s="472"/>
      <c r="AF43" s="494"/>
      <c r="AG43" s="472"/>
      <c r="AH43" s="472"/>
      <c r="AI43" s="472"/>
      <c r="AJ43" s="472"/>
      <c r="AK43" s="472"/>
      <c r="AL43" s="472"/>
      <c r="AM43" s="472"/>
      <c r="AN43" s="472"/>
      <c r="AO43" s="471"/>
      <c r="AP43" s="472"/>
      <c r="AQ43" s="472"/>
      <c r="AR43" s="472"/>
      <c r="AS43" s="472"/>
      <c r="AT43" s="472"/>
      <c r="AU43" s="472"/>
      <c r="AV43" s="472"/>
      <c r="AW43" s="472"/>
      <c r="AX43" s="472"/>
      <c r="AY43" s="472"/>
      <c r="AZ43" s="472"/>
      <c r="BA43" s="472"/>
      <c r="BB43" s="472"/>
      <c r="BC43" s="472"/>
      <c r="BD43" s="472"/>
      <c r="BE43" s="472"/>
      <c r="BF43" s="472"/>
      <c r="BG43" s="472"/>
      <c r="BH43" s="472"/>
      <c r="BI43" s="472"/>
      <c r="BJ43" s="472"/>
      <c r="BK43" s="472"/>
      <c r="BL43" s="472"/>
      <c r="BM43" s="472"/>
      <c r="BN43" s="472"/>
      <c r="BO43" s="472"/>
      <c r="BP43" s="472"/>
      <c r="BQ43" s="472"/>
      <c r="BR43" s="472"/>
      <c r="BS43" s="472"/>
      <c r="BT43" s="472"/>
      <c r="BU43" s="472"/>
      <c r="BV43" s="472"/>
      <c r="BW43" s="472"/>
      <c r="BX43" s="472"/>
    </row>
    <row r="44" spans="1:77" x14ac:dyDescent="0.2">
      <c r="A44" s="480" t="s">
        <v>905</v>
      </c>
      <c r="B44" s="472" t="s">
        <v>947</v>
      </c>
      <c r="C44" s="472" t="s">
        <v>948</v>
      </c>
      <c r="D44" s="472" t="s">
        <v>237</v>
      </c>
      <c r="E44" s="472" t="s">
        <v>237</v>
      </c>
      <c r="F44" s="520" t="s">
        <v>237</v>
      </c>
      <c r="G44" s="472" t="s">
        <v>968</v>
      </c>
      <c r="H44" s="443" t="s">
        <v>966</v>
      </c>
      <c r="I44" s="524" t="s">
        <v>9</v>
      </c>
      <c r="J44" s="472" t="s">
        <v>951</v>
      </c>
      <c r="K44" s="472" t="s">
        <v>927</v>
      </c>
      <c r="L44" s="472" t="s">
        <v>2542</v>
      </c>
      <c r="M44" s="519" t="s">
        <v>667</v>
      </c>
      <c r="N44" s="472">
        <v>36</v>
      </c>
      <c r="O44" s="472" t="s">
        <v>160</v>
      </c>
      <c r="P44" s="472" t="s">
        <v>979</v>
      </c>
      <c r="Q44" s="471"/>
      <c r="R44" s="472">
        <v>10.86</v>
      </c>
      <c r="S44" s="472">
        <v>4.01</v>
      </c>
      <c r="T44" s="472">
        <v>79</v>
      </c>
      <c r="U44" s="472">
        <v>11.08</v>
      </c>
      <c r="V44" s="472">
        <v>4.4400000000000004</v>
      </c>
      <c r="W44" s="472">
        <v>71</v>
      </c>
      <c r="X44" s="472" t="s">
        <v>237</v>
      </c>
      <c r="Y44" s="472" t="s">
        <v>237</v>
      </c>
      <c r="Z44" s="472" t="s">
        <v>237</v>
      </c>
      <c r="AA44" s="472" t="s">
        <v>237</v>
      </c>
      <c r="AB44" s="472" t="s">
        <v>237</v>
      </c>
      <c r="AC44" s="472" t="s">
        <v>237</v>
      </c>
      <c r="AD44" s="472"/>
      <c r="AE44" s="472"/>
      <c r="AF44" s="494"/>
      <c r="AG44" s="472"/>
      <c r="AH44" s="472"/>
      <c r="AI44" s="472"/>
      <c r="AJ44" s="472"/>
      <c r="AK44" s="472"/>
      <c r="AL44" s="472"/>
      <c r="AM44" s="472"/>
      <c r="AN44" s="472"/>
      <c r="AO44" s="471"/>
      <c r="AP44" s="472"/>
      <c r="AQ44" s="472"/>
      <c r="AR44" s="472"/>
      <c r="AS44" s="472"/>
      <c r="AT44" s="472"/>
      <c r="AU44" s="472"/>
      <c r="AV44" s="472"/>
      <c r="AW44" s="472"/>
      <c r="AX44" s="472"/>
      <c r="AY44" s="472"/>
      <c r="AZ44" s="472"/>
      <c r="BA44" s="472"/>
      <c r="BB44" s="472"/>
      <c r="BC44" s="472"/>
      <c r="BD44" s="472"/>
      <c r="BE44" s="472"/>
      <c r="BF44" s="472"/>
      <c r="BG44" s="472"/>
      <c r="BH44" s="472"/>
      <c r="BI44" s="472"/>
      <c r="BJ44" s="472"/>
      <c r="BK44" s="472"/>
      <c r="BL44" s="472"/>
      <c r="BM44" s="472"/>
      <c r="BN44" s="472"/>
      <c r="BO44" s="472"/>
      <c r="BP44" s="472"/>
      <c r="BQ44" s="472"/>
      <c r="BR44" s="472"/>
      <c r="BS44" s="472"/>
      <c r="BT44" s="472"/>
      <c r="BU44" s="472"/>
      <c r="BV44" s="472"/>
      <c r="BW44" s="472"/>
      <c r="BX44" s="472"/>
    </row>
    <row r="45" spans="1:77" x14ac:dyDescent="0.2">
      <c r="A45" s="480" t="s">
        <v>905</v>
      </c>
      <c r="B45" s="472" t="s">
        <v>947</v>
      </c>
      <c r="C45" s="472" t="s">
        <v>948</v>
      </c>
      <c r="D45" s="472" t="s">
        <v>237</v>
      </c>
      <c r="E45" s="472" t="s">
        <v>237</v>
      </c>
      <c r="F45" s="520" t="s">
        <v>237</v>
      </c>
      <c r="G45" s="472" t="s">
        <v>969</v>
      </c>
      <c r="H45" s="443" t="s">
        <v>966</v>
      </c>
      <c r="I45" s="524" t="s">
        <v>9</v>
      </c>
      <c r="J45" s="472" t="s">
        <v>951</v>
      </c>
      <c r="K45" s="472" t="s">
        <v>927</v>
      </c>
      <c r="L45" s="472" t="s">
        <v>2542</v>
      </c>
      <c r="M45" s="519" t="s">
        <v>667</v>
      </c>
      <c r="N45" s="472">
        <v>36</v>
      </c>
      <c r="O45" s="472" t="s">
        <v>160</v>
      </c>
      <c r="P45" s="472" t="s">
        <v>979</v>
      </c>
      <c r="Q45" s="471"/>
      <c r="R45" s="472">
        <v>9.32</v>
      </c>
      <c r="S45" s="472">
        <v>3.44</v>
      </c>
      <c r="T45" s="472">
        <v>79</v>
      </c>
      <c r="U45" s="472">
        <v>9.9</v>
      </c>
      <c r="V45" s="472">
        <v>3.41</v>
      </c>
      <c r="W45" s="472">
        <v>71</v>
      </c>
      <c r="X45" s="472" t="s">
        <v>237</v>
      </c>
      <c r="Y45" s="472" t="s">
        <v>237</v>
      </c>
      <c r="Z45" s="472" t="s">
        <v>237</v>
      </c>
      <c r="AA45" s="472" t="s">
        <v>237</v>
      </c>
      <c r="AB45" s="472" t="s">
        <v>237</v>
      </c>
      <c r="AC45" s="472" t="s">
        <v>237</v>
      </c>
      <c r="AD45" s="472"/>
      <c r="AE45" s="472"/>
      <c r="AF45" s="494"/>
      <c r="AG45" s="472"/>
      <c r="AH45" s="472"/>
      <c r="AI45" s="472"/>
      <c r="AJ45" s="472"/>
      <c r="AK45" s="472"/>
      <c r="AL45" s="472"/>
      <c r="AM45" s="472"/>
      <c r="AN45" s="472"/>
      <c r="AO45" s="471"/>
      <c r="AP45" s="472"/>
      <c r="AQ45" s="472"/>
      <c r="AR45" s="472"/>
      <c r="AS45" s="472"/>
      <c r="AT45" s="472"/>
      <c r="AU45" s="472"/>
      <c r="AV45" s="472"/>
      <c r="AW45" s="472"/>
      <c r="AX45" s="472"/>
      <c r="AY45" s="472"/>
      <c r="AZ45" s="472"/>
      <c r="BA45" s="472"/>
      <c r="BB45" s="472"/>
      <c r="BC45" s="472"/>
      <c r="BD45" s="472"/>
      <c r="BE45" s="472"/>
      <c r="BF45" s="472"/>
      <c r="BG45" s="472"/>
      <c r="BH45" s="472"/>
      <c r="BI45" s="472"/>
      <c r="BJ45" s="472"/>
      <c r="BK45" s="472"/>
      <c r="BL45" s="472"/>
      <c r="BM45" s="472"/>
      <c r="BN45" s="472"/>
      <c r="BO45" s="472"/>
      <c r="BP45" s="472"/>
      <c r="BQ45" s="472"/>
      <c r="BR45" s="472"/>
      <c r="BS45" s="472"/>
      <c r="BT45" s="472"/>
      <c r="BU45" s="472"/>
      <c r="BV45" s="472"/>
      <c r="BW45" s="472"/>
      <c r="BX45" s="472"/>
    </row>
    <row r="46" spans="1:77" x14ac:dyDescent="0.2">
      <c r="A46" s="480" t="s">
        <v>905</v>
      </c>
      <c r="B46" s="472" t="s">
        <v>947</v>
      </c>
      <c r="C46" s="472" t="s">
        <v>948</v>
      </c>
      <c r="D46" s="472" t="s">
        <v>237</v>
      </c>
      <c r="E46" s="472" t="s">
        <v>237</v>
      </c>
      <c r="F46" s="520" t="s">
        <v>237</v>
      </c>
      <c r="G46" s="472" t="s">
        <v>971</v>
      </c>
      <c r="H46" s="443" t="s">
        <v>981</v>
      </c>
      <c r="I46" s="520" t="s">
        <v>9</v>
      </c>
      <c r="J46" s="472" t="s">
        <v>951</v>
      </c>
      <c r="K46" s="472" t="s">
        <v>927</v>
      </c>
      <c r="L46" s="472" t="s">
        <v>2542</v>
      </c>
      <c r="M46" s="519" t="s">
        <v>667</v>
      </c>
      <c r="N46" s="472">
        <v>36</v>
      </c>
      <c r="O46" s="472" t="s">
        <v>160</v>
      </c>
      <c r="P46" s="472" t="s">
        <v>979</v>
      </c>
      <c r="Q46" s="471"/>
      <c r="R46" s="472">
        <v>0.76</v>
      </c>
      <c r="S46" s="472">
        <v>1.1599999999999999</v>
      </c>
      <c r="T46" s="472">
        <v>79</v>
      </c>
      <c r="U46" s="472">
        <v>1.29</v>
      </c>
      <c r="V46" s="472">
        <v>1.63</v>
      </c>
      <c r="W46" s="472">
        <v>70</v>
      </c>
      <c r="X46" s="472" t="s">
        <v>237</v>
      </c>
      <c r="Y46" s="472" t="s">
        <v>237</v>
      </c>
      <c r="Z46" s="472" t="s">
        <v>237</v>
      </c>
      <c r="AA46" s="472" t="s">
        <v>237</v>
      </c>
      <c r="AB46" s="472" t="s">
        <v>237</v>
      </c>
      <c r="AC46" s="472" t="s">
        <v>237</v>
      </c>
      <c r="AD46" s="472"/>
      <c r="AE46" s="472"/>
      <c r="AF46" s="494"/>
      <c r="AG46" s="472"/>
      <c r="AH46" s="472"/>
      <c r="AI46" s="472"/>
      <c r="AJ46" s="472"/>
      <c r="AK46" s="472"/>
      <c r="AL46" s="472"/>
      <c r="AM46" s="472"/>
      <c r="AN46" s="472"/>
      <c r="AO46" s="471"/>
      <c r="AP46" s="472"/>
      <c r="AQ46" s="472"/>
      <c r="AR46" s="472"/>
      <c r="AS46" s="472"/>
      <c r="AT46" s="472"/>
      <c r="AU46" s="472"/>
      <c r="AV46" s="472"/>
      <c r="AW46" s="472"/>
      <c r="AX46" s="472"/>
      <c r="AY46" s="472"/>
      <c r="AZ46" s="472"/>
      <c r="BA46" s="472"/>
      <c r="BB46" s="472"/>
      <c r="BC46" s="472"/>
      <c r="BD46" s="472"/>
      <c r="BE46" s="472"/>
      <c r="BF46" s="472"/>
      <c r="BG46" s="472"/>
      <c r="BH46" s="472"/>
      <c r="BI46" s="472"/>
      <c r="BJ46" s="472"/>
      <c r="BK46" s="472"/>
      <c r="BL46" s="472"/>
      <c r="BM46" s="472"/>
      <c r="BN46" s="472"/>
      <c r="BO46" s="472"/>
      <c r="BP46" s="472"/>
      <c r="BQ46" s="472"/>
      <c r="BR46" s="472"/>
      <c r="BS46" s="472"/>
      <c r="BT46" s="472"/>
      <c r="BU46" s="472"/>
      <c r="BV46" s="472"/>
      <c r="BW46" s="472"/>
      <c r="BX46" s="472"/>
    </row>
    <row r="47" spans="1:77" x14ac:dyDescent="0.2">
      <c r="A47" s="480" t="s">
        <v>905</v>
      </c>
      <c r="B47" s="472" t="s">
        <v>947</v>
      </c>
      <c r="C47" s="472" t="s">
        <v>948</v>
      </c>
      <c r="D47" s="472" t="s">
        <v>237</v>
      </c>
      <c r="E47" s="472" t="s">
        <v>237</v>
      </c>
      <c r="F47" s="520" t="s">
        <v>237</v>
      </c>
      <c r="G47" s="480" t="s">
        <v>973</v>
      </c>
      <c r="H47" s="443" t="s">
        <v>974</v>
      </c>
      <c r="I47" s="524" t="s">
        <v>4</v>
      </c>
      <c r="J47" s="480" t="s">
        <v>937</v>
      </c>
      <c r="K47" s="472" t="s">
        <v>927</v>
      </c>
      <c r="L47" s="472" t="s">
        <v>2542</v>
      </c>
      <c r="M47" s="519" t="s">
        <v>667</v>
      </c>
      <c r="N47" s="472">
        <v>36</v>
      </c>
      <c r="O47" s="472" t="s">
        <v>160</v>
      </c>
      <c r="P47" s="472" t="s">
        <v>979</v>
      </c>
      <c r="Q47" s="471"/>
      <c r="R47" s="472">
        <v>29.82</v>
      </c>
      <c r="S47" s="472">
        <v>13.03</v>
      </c>
      <c r="T47" s="472">
        <v>76</v>
      </c>
      <c r="U47" s="472">
        <v>33.75</v>
      </c>
      <c r="V47" s="472">
        <v>11.04</v>
      </c>
      <c r="W47" s="472">
        <v>67</v>
      </c>
      <c r="X47" s="472" t="s">
        <v>237</v>
      </c>
      <c r="Y47" s="472" t="s">
        <v>237</v>
      </c>
      <c r="Z47" s="472" t="s">
        <v>237</v>
      </c>
      <c r="AA47" s="472" t="s">
        <v>237</v>
      </c>
      <c r="AB47" s="472" t="s">
        <v>237</v>
      </c>
      <c r="AC47" s="472" t="s">
        <v>237</v>
      </c>
      <c r="AD47" s="472"/>
      <c r="AE47" s="472"/>
      <c r="AF47" s="494"/>
      <c r="AG47" s="472"/>
      <c r="AH47" s="472"/>
      <c r="AI47" s="472"/>
      <c r="AJ47" s="472"/>
      <c r="AK47" s="472"/>
      <c r="AL47" s="472"/>
      <c r="AM47" s="472"/>
      <c r="AN47" s="472"/>
      <c r="AO47" s="471"/>
      <c r="AP47" s="472"/>
      <c r="AQ47" s="472"/>
      <c r="AR47" s="472"/>
      <c r="AS47" s="472"/>
      <c r="AT47" s="472"/>
      <c r="AU47" s="472"/>
      <c r="AV47" s="472"/>
      <c r="AW47" s="472"/>
      <c r="AX47" s="472"/>
      <c r="AY47" s="472"/>
      <c r="AZ47" s="472"/>
      <c r="BA47" s="472"/>
      <c r="BB47" s="472"/>
      <c r="BC47" s="472"/>
      <c r="BD47" s="472"/>
      <c r="BE47" s="472"/>
      <c r="BF47" s="472"/>
      <c r="BG47" s="472"/>
      <c r="BH47" s="472"/>
      <c r="BI47" s="472"/>
      <c r="BJ47" s="472"/>
      <c r="BK47" s="472"/>
      <c r="BL47" s="472"/>
      <c r="BM47" s="472"/>
      <c r="BN47" s="472"/>
      <c r="BO47" s="472"/>
      <c r="BP47" s="472"/>
      <c r="BQ47" s="472"/>
      <c r="BR47" s="472"/>
      <c r="BS47" s="472"/>
      <c r="BT47" s="472"/>
      <c r="BU47" s="472"/>
      <c r="BV47" s="472"/>
      <c r="BW47" s="472"/>
      <c r="BX47" s="472"/>
    </row>
    <row r="48" spans="1:77" x14ac:dyDescent="0.2">
      <c r="A48" s="480" t="s">
        <v>905</v>
      </c>
      <c r="B48" s="472" t="s">
        <v>947</v>
      </c>
      <c r="C48" s="472" t="s">
        <v>948</v>
      </c>
      <c r="D48" s="472" t="s">
        <v>237</v>
      </c>
      <c r="E48" s="472" t="s">
        <v>237</v>
      </c>
      <c r="F48" s="520" t="s">
        <v>237</v>
      </c>
      <c r="G48" s="480" t="s">
        <v>975</v>
      </c>
      <c r="H48" s="443" t="s">
        <v>976</v>
      </c>
      <c r="I48" s="520" t="s">
        <v>9</v>
      </c>
      <c r="J48" s="480" t="s">
        <v>937</v>
      </c>
      <c r="K48" s="472" t="s">
        <v>927</v>
      </c>
      <c r="L48" s="472" t="s">
        <v>2542</v>
      </c>
      <c r="M48" s="519" t="s">
        <v>667</v>
      </c>
      <c r="N48" s="472">
        <v>36</v>
      </c>
      <c r="O48" s="472" t="s">
        <v>160</v>
      </c>
      <c r="P48" s="472" t="s">
        <v>979</v>
      </c>
      <c r="Q48" s="495"/>
      <c r="R48" s="472">
        <v>140.96</v>
      </c>
      <c r="S48" s="472">
        <v>16.809999999999999</v>
      </c>
      <c r="T48" s="472">
        <v>71</v>
      </c>
      <c r="U48" s="472">
        <v>139.82</v>
      </c>
      <c r="V48" s="472">
        <v>15.46</v>
      </c>
      <c r="W48" s="472">
        <v>61</v>
      </c>
      <c r="X48" s="472" t="s">
        <v>237</v>
      </c>
      <c r="Y48" s="472" t="s">
        <v>237</v>
      </c>
      <c r="Z48" s="472" t="s">
        <v>237</v>
      </c>
      <c r="AA48" s="472" t="s">
        <v>237</v>
      </c>
      <c r="AB48" s="472" t="s">
        <v>237</v>
      </c>
      <c r="AC48" s="472" t="s">
        <v>237</v>
      </c>
      <c r="AD48" s="472"/>
      <c r="AE48" s="472"/>
      <c r="AF48" s="494"/>
      <c r="AG48" s="472"/>
      <c r="AH48" s="472"/>
      <c r="AI48" s="472"/>
      <c r="AJ48" s="472"/>
      <c r="AK48" s="472"/>
      <c r="AL48" s="472"/>
      <c r="AM48" s="472"/>
      <c r="AN48" s="472"/>
      <c r="AO48" s="471"/>
      <c r="AP48" s="472"/>
      <c r="AQ48" s="472"/>
      <c r="AR48" s="472"/>
      <c r="AS48" s="472"/>
      <c r="AT48" s="472"/>
      <c r="AU48" s="472"/>
      <c r="AV48" s="472"/>
      <c r="AW48" s="472"/>
      <c r="AX48" s="472"/>
      <c r="AY48" s="472"/>
      <c r="AZ48" s="472"/>
      <c r="BA48" s="472"/>
      <c r="BB48" s="472"/>
      <c r="BC48" s="472"/>
      <c r="BD48" s="472"/>
      <c r="BE48" s="472"/>
      <c r="BF48" s="472"/>
      <c r="BG48" s="472"/>
      <c r="BH48" s="472"/>
      <c r="BI48" s="472"/>
      <c r="BJ48" s="472"/>
      <c r="BK48" s="472"/>
      <c r="BL48" s="472"/>
      <c r="BM48" s="472"/>
      <c r="BN48" s="472"/>
      <c r="BO48" s="472"/>
      <c r="BP48" s="472"/>
      <c r="BQ48" s="472"/>
      <c r="BR48" s="472"/>
      <c r="BS48" s="472"/>
      <c r="BT48" s="472"/>
      <c r="BU48" s="472"/>
      <c r="BV48" s="472"/>
      <c r="BW48" s="472"/>
      <c r="BX48" s="472"/>
    </row>
    <row r="49" spans="1:76" x14ac:dyDescent="0.2">
      <c r="A49" s="480" t="s">
        <v>905</v>
      </c>
      <c r="B49" s="472" t="s">
        <v>947</v>
      </c>
      <c r="C49" s="472" t="s">
        <v>948</v>
      </c>
      <c r="D49" s="472" t="s">
        <v>237</v>
      </c>
      <c r="E49" s="472" t="s">
        <v>237</v>
      </c>
      <c r="F49" s="520" t="s">
        <v>237</v>
      </c>
      <c r="G49" s="480" t="s">
        <v>977</v>
      </c>
      <c r="H49" s="443" t="s">
        <v>978</v>
      </c>
      <c r="I49" s="524" t="s">
        <v>9</v>
      </c>
      <c r="J49" s="480" t="s">
        <v>937</v>
      </c>
      <c r="K49" s="472" t="s">
        <v>927</v>
      </c>
      <c r="L49" s="472" t="s">
        <v>2542</v>
      </c>
      <c r="M49" s="519" t="s">
        <v>667</v>
      </c>
      <c r="N49" s="472">
        <v>36</v>
      </c>
      <c r="O49" s="472" t="s">
        <v>160</v>
      </c>
      <c r="P49" s="472" t="s">
        <v>979</v>
      </c>
      <c r="Q49" s="495"/>
      <c r="R49" s="472">
        <v>87.16</v>
      </c>
      <c r="S49" s="472">
        <v>12.22</v>
      </c>
      <c r="T49" s="472">
        <v>76</v>
      </c>
      <c r="U49" s="472">
        <v>86.25</v>
      </c>
      <c r="V49" s="472">
        <v>11.58</v>
      </c>
      <c r="W49" s="472">
        <v>67</v>
      </c>
      <c r="X49" s="472" t="s">
        <v>237</v>
      </c>
      <c r="Y49" s="472" t="s">
        <v>237</v>
      </c>
      <c r="Z49" s="472" t="s">
        <v>237</v>
      </c>
      <c r="AA49" s="472" t="s">
        <v>237</v>
      </c>
      <c r="AB49" s="472" t="s">
        <v>237</v>
      </c>
      <c r="AC49" s="472" t="s">
        <v>237</v>
      </c>
      <c r="AD49" s="472"/>
      <c r="AE49" s="472"/>
      <c r="AF49" s="494"/>
      <c r="AG49" s="472"/>
      <c r="AH49" s="472"/>
      <c r="AI49" s="472"/>
      <c r="AJ49" s="472"/>
      <c r="AK49" s="472"/>
      <c r="AL49" s="472"/>
      <c r="AM49" s="472"/>
      <c r="AN49" s="472"/>
      <c r="AO49" s="471"/>
      <c r="AP49" s="472"/>
      <c r="AQ49" s="472"/>
      <c r="AR49" s="472"/>
      <c r="AS49" s="472"/>
      <c r="AT49" s="472"/>
      <c r="AU49" s="472"/>
      <c r="AV49" s="472"/>
      <c r="AW49" s="472"/>
      <c r="AX49" s="472"/>
      <c r="AY49" s="472"/>
      <c r="AZ49" s="472"/>
      <c r="BA49" s="472"/>
      <c r="BB49" s="472"/>
      <c r="BC49" s="472"/>
      <c r="BD49" s="472"/>
      <c r="BE49" s="472"/>
      <c r="BF49" s="472"/>
      <c r="BG49" s="472"/>
      <c r="BH49" s="472"/>
      <c r="BI49" s="472"/>
      <c r="BJ49" s="472"/>
      <c r="BK49" s="472"/>
      <c r="BL49" s="472"/>
      <c r="BM49" s="472"/>
      <c r="BN49" s="472"/>
      <c r="BO49" s="472"/>
      <c r="BP49" s="472"/>
      <c r="BQ49" s="472"/>
      <c r="BR49" s="472"/>
      <c r="BS49" s="472"/>
      <c r="BT49" s="472"/>
      <c r="BU49" s="472"/>
      <c r="BV49" s="472"/>
      <c r="BW49" s="472"/>
      <c r="BX49" s="472"/>
    </row>
    <row r="50" spans="1:76" x14ac:dyDescent="0.2">
      <c r="A50" s="480" t="s">
        <v>905</v>
      </c>
      <c r="B50" s="472" t="s">
        <v>947</v>
      </c>
      <c r="C50" s="472" t="s">
        <v>948</v>
      </c>
      <c r="D50" s="472" t="s">
        <v>237</v>
      </c>
      <c r="E50" s="472" t="s">
        <v>237</v>
      </c>
      <c r="F50" s="520" t="s">
        <v>237</v>
      </c>
      <c r="G50" s="472" t="s">
        <v>949</v>
      </c>
      <c r="H50" s="443" t="s">
        <v>950</v>
      </c>
      <c r="I50" s="520" t="s">
        <v>9</v>
      </c>
      <c r="J50" s="472" t="s">
        <v>951</v>
      </c>
      <c r="K50" s="472" t="s">
        <v>927</v>
      </c>
      <c r="L50" s="472" t="s">
        <v>2542</v>
      </c>
      <c r="M50" s="519" t="s">
        <v>667</v>
      </c>
      <c r="N50" s="472">
        <v>60</v>
      </c>
      <c r="O50" s="472" t="s">
        <v>163</v>
      </c>
      <c r="P50" s="472" t="s">
        <v>979</v>
      </c>
      <c r="Q50" s="494"/>
      <c r="R50" s="472">
        <v>1</v>
      </c>
      <c r="S50" s="472">
        <v>1.1399999999999999</v>
      </c>
      <c r="T50" s="472">
        <v>80</v>
      </c>
      <c r="U50" s="472">
        <v>1.33</v>
      </c>
      <c r="V50" s="472">
        <v>1.41</v>
      </c>
      <c r="W50" s="472">
        <v>73</v>
      </c>
      <c r="X50" s="472" t="s">
        <v>237</v>
      </c>
      <c r="Y50" s="472" t="s">
        <v>237</v>
      </c>
      <c r="Z50" s="472" t="s">
        <v>237</v>
      </c>
      <c r="AA50" s="472" t="s">
        <v>237</v>
      </c>
      <c r="AB50" s="472" t="s">
        <v>237</v>
      </c>
      <c r="AC50" s="472" t="s">
        <v>237</v>
      </c>
      <c r="AD50" s="472"/>
      <c r="AE50" s="472"/>
      <c r="AF50" s="494"/>
      <c r="AG50" s="472"/>
      <c r="AH50" s="472"/>
      <c r="AI50" s="472"/>
      <c r="AJ50" s="472"/>
      <c r="AK50" s="472"/>
      <c r="AL50" s="472"/>
      <c r="AM50" s="472"/>
      <c r="AN50" s="472"/>
      <c r="AO50" s="471"/>
      <c r="AP50" s="472"/>
      <c r="AQ50" s="472"/>
      <c r="AR50" s="472"/>
      <c r="AS50" s="472"/>
      <c r="AT50" s="472"/>
      <c r="AU50" s="472"/>
      <c r="AV50" s="472"/>
      <c r="AW50" s="472"/>
      <c r="AX50" s="472"/>
      <c r="AY50" s="472"/>
      <c r="AZ50" s="472"/>
      <c r="BA50" s="472"/>
      <c r="BB50" s="472"/>
      <c r="BC50" s="472"/>
      <c r="BD50" s="472"/>
      <c r="BE50" s="472"/>
      <c r="BF50" s="472"/>
      <c r="BG50" s="472"/>
      <c r="BH50" s="472"/>
      <c r="BI50" s="472"/>
      <c r="BJ50" s="472"/>
      <c r="BK50" s="472"/>
      <c r="BL50" s="472"/>
      <c r="BM50" s="472"/>
      <c r="BN50" s="472"/>
      <c r="BO50" s="472"/>
      <c r="BP50" s="472"/>
      <c r="BQ50" s="472"/>
      <c r="BR50" s="472"/>
      <c r="BS50" s="472"/>
      <c r="BT50" s="472"/>
      <c r="BU50" s="472"/>
      <c r="BV50" s="472"/>
      <c r="BW50" s="472"/>
      <c r="BX50" s="472"/>
    </row>
    <row r="51" spans="1:76" x14ac:dyDescent="0.2">
      <c r="A51" s="480" t="s">
        <v>905</v>
      </c>
      <c r="B51" s="472" t="s">
        <v>947</v>
      </c>
      <c r="C51" s="472" t="s">
        <v>948</v>
      </c>
      <c r="D51" s="472" t="s">
        <v>237</v>
      </c>
      <c r="E51" s="472" t="s">
        <v>237</v>
      </c>
      <c r="F51" s="520" t="s">
        <v>237</v>
      </c>
      <c r="G51" s="472" t="s">
        <v>953</v>
      </c>
      <c r="H51" s="443" t="s">
        <v>950</v>
      </c>
      <c r="I51" s="520" t="s">
        <v>9</v>
      </c>
      <c r="J51" s="472" t="s">
        <v>951</v>
      </c>
      <c r="K51" s="472" t="s">
        <v>927</v>
      </c>
      <c r="L51" s="472" t="s">
        <v>2542</v>
      </c>
      <c r="M51" s="519" t="s">
        <v>667</v>
      </c>
      <c r="N51" s="472">
        <v>60</v>
      </c>
      <c r="O51" s="472" t="s">
        <v>163</v>
      </c>
      <c r="P51" s="472" t="s">
        <v>979</v>
      </c>
      <c r="Q51" s="494"/>
      <c r="R51" s="472">
        <v>1.41</v>
      </c>
      <c r="S51" s="472">
        <v>1.24</v>
      </c>
      <c r="T51" s="472">
        <v>80</v>
      </c>
      <c r="U51" s="472">
        <v>1.93</v>
      </c>
      <c r="V51" s="472">
        <v>1.51</v>
      </c>
      <c r="W51" s="472">
        <v>73</v>
      </c>
      <c r="X51" s="472" t="s">
        <v>237</v>
      </c>
      <c r="Y51" s="472" t="s">
        <v>237</v>
      </c>
      <c r="Z51" s="472" t="s">
        <v>237</v>
      </c>
      <c r="AA51" s="472" t="s">
        <v>237</v>
      </c>
      <c r="AB51" s="472" t="s">
        <v>237</v>
      </c>
      <c r="AC51" s="472" t="s">
        <v>237</v>
      </c>
      <c r="AD51" s="472"/>
      <c r="AE51" s="472"/>
      <c r="AF51" s="494"/>
      <c r="AG51" s="472"/>
      <c r="AH51" s="472"/>
      <c r="AI51" s="472"/>
      <c r="AJ51" s="472"/>
      <c r="AK51" s="472"/>
      <c r="AL51" s="472"/>
      <c r="AM51" s="472"/>
      <c r="AN51" s="472"/>
      <c r="AO51" s="471"/>
      <c r="AP51" s="472"/>
      <c r="AQ51" s="472"/>
      <c r="AR51" s="472"/>
      <c r="AS51" s="472"/>
      <c r="AT51" s="472"/>
      <c r="AU51" s="472"/>
      <c r="AV51" s="472"/>
      <c r="AW51" s="472"/>
      <c r="AX51" s="472"/>
      <c r="AY51" s="472"/>
      <c r="AZ51" s="472"/>
      <c r="BA51" s="472"/>
      <c r="BB51" s="472"/>
      <c r="BC51" s="472"/>
      <c r="BD51" s="472"/>
      <c r="BE51" s="472"/>
      <c r="BF51" s="472"/>
      <c r="BG51" s="472"/>
      <c r="BH51" s="472"/>
      <c r="BI51" s="472"/>
      <c r="BJ51" s="472"/>
      <c r="BK51" s="472"/>
      <c r="BL51" s="472"/>
      <c r="BM51" s="472"/>
      <c r="BN51" s="472"/>
      <c r="BO51" s="472"/>
      <c r="BP51" s="472"/>
      <c r="BQ51" s="472"/>
      <c r="BR51" s="472"/>
      <c r="BS51" s="472"/>
      <c r="BT51" s="472"/>
      <c r="BU51" s="472"/>
      <c r="BV51" s="472"/>
      <c r="BW51" s="472"/>
      <c r="BX51" s="472"/>
    </row>
    <row r="52" spans="1:76" x14ac:dyDescent="0.2">
      <c r="A52" s="480" t="s">
        <v>905</v>
      </c>
      <c r="B52" s="472" t="s">
        <v>947</v>
      </c>
      <c r="C52" s="472" t="s">
        <v>948</v>
      </c>
      <c r="D52" s="472" t="s">
        <v>237</v>
      </c>
      <c r="E52" s="472" t="s">
        <v>237</v>
      </c>
      <c r="F52" s="520" t="s">
        <v>237</v>
      </c>
      <c r="G52" s="472" t="s">
        <v>954</v>
      </c>
      <c r="H52" s="443" t="s">
        <v>950</v>
      </c>
      <c r="I52" s="520" t="s">
        <v>9</v>
      </c>
      <c r="J52" s="472" t="s">
        <v>951</v>
      </c>
      <c r="K52" s="472" t="s">
        <v>927</v>
      </c>
      <c r="L52" s="472" t="s">
        <v>2542</v>
      </c>
      <c r="M52" s="519" t="s">
        <v>667</v>
      </c>
      <c r="N52" s="472">
        <v>60</v>
      </c>
      <c r="O52" s="472" t="s">
        <v>163</v>
      </c>
      <c r="P52" s="472" t="s">
        <v>979</v>
      </c>
      <c r="Q52" s="494"/>
      <c r="R52" s="472">
        <v>1.1100000000000001</v>
      </c>
      <c r="S52" s="472">
        <v>1.1499999999999999</v>
      </c>
      <c r="T52" s="472">
        <v>80</v>
      </c>
      <c r="U52" s="472">
        <v>1.46</v>
      </c>
      <c r="V52" s="472">
        <v>1.23</v>
      </c>
      <c r="W52" s="472">
        <v>73</v>
      </c>
      <c r="X52" s="472" t="s">
        <v>237</v>
      </c>
      <c r="Y52" s="472" t="s">
        <v>237</v>
      </c>
      <c r="Z52" s="472" t="s">
        <v>237</v>
      </c>
      <c r="AA52" s="472" t="s">
        <v>237</v>
      </c>
      <c r="AB52" s="472" t="s">
        <v>237</v>
      </c>
      <c r="AC52" s="472" t="s">
        <v>237</v>
      </c>
      <c r="AD52" s="472"/>
      <c r="AE52" s="472"/>
      <c r="AF52" s="494"/>
      <c r="AG52" s="472"/>
      <c r="AH52" s="472"/>
      <c r="AI52" s="472"/>
      <c r="AJ52" s="472"/>
      <c r="AK52" s="472"/>
      <c r="AL52" s="472"/>
      <c r="AM52" s="472"/>
      <c r="AN52" s="472"/>
      <c r="AO52" s="471"/>
      <c r="AP52" s="472"/>
      <c r="AQ52" s="472"/>
      <c r="AR52" s="472"/>
      <c r="AS52" s="472"/>
      <c r="AT52" s="472"/>
      <c r="AU52" s="472"/>
      <c r="AV52" s="472"/>
      <c r="AW52" s="472"/>
      <c r="AX52" s="472"/>
      <c r="AY52" s="472"/>
      <c r="AZ52" s="472"/>
      <c r="BA52" s="472"/>
      <c r="BB52" s="472"/>
      <c r="BC52" s="472"/>
      <c r="BD52" s="472"/>
      <c r="BE52" s="472"/>
      <c r="BF52" s="472"/>
      <c r="BG52" s="472"/>
      <c r="BH52" s="472"/>
      <c r="BI52" s="472"/>
      <c r="BJ52" s="472"/>
      <c r="BK52" s="472"/>
      <c r="BL52" s="472"/>
      <c r="BM52" s="472"/>
      <c r="BN52" s="472"/>
      <c r="BO52" s="472"/>
      <c r="BP52" s="472"/>
      <c r="BQ52" s="472"/>
      <c r="BR52" s="472"/>
      <c r="BS52" s="472"/>
      <c r="BT52" s="472"/>
      <c r="BU52" s="472"/>
      <c r="BV52" s="472"/>
      <c r="BW52" s="472"/>
      <c r="BX52" s="472"/>
    </row>
    <row r="53" spans="1:76" x14ac:dyDescent="0.2">
      <c r="A53" s="480" t="s">
        <v>905</v>
      </c>
      <c r="B53" s="472" t="s">
        <v>947</v>
      </c>
      <c r="C53" s="472" t="s">
        <v>948</v>
      </c>
      <c r="D53" s="472" t="s">
        <v>237</v>
      </c>
      <c r="E53" s="472" t="s">
        <v>237</v>
      </c>
      <c r="F53" s="520" t="s">
        <v>237</v>
      </c>
      <c r="G53" s="472" t="s">
        <v>958</v>
      </c>
      <c r="H53" s="443" t="s">
        <v>957</v>
      </c>
      <c r="I53" s="520" t="s">
        <v>4</v>
      </c>
      <c r="J53" s="472" t="s">
        <v>951</v>
      </c>
      <c r="K53" s="472" t="s">
        <v>927</v>
      </c>
      <c r="L53" s="472" t="s">
        <v>2542</v>
      </c>
      <c r="M53" s="519" t="s">
        <v>667</v>
      </c>
      <c r="N53" s="472">
        <v>60</v>
      </c>
      <c r="O53" s="472" t="s">
        <v>163</v>
      </c>
      <c r="P53" s="472" t="s">
        <v>979</v>
      </c>
      <c r="Q53" s="494"/>
      <c r="R53" s="531">
        <v>7.1</v>
      </c>
      <c r="S53" s="531">
        <v>7.32</v>
      </c>
      <c r="T53" s="531">
        <v>78</v>
      </c>
      <c r="U53" s="531">
        <v>9.5399999999999991</v>
      </c>
      <c r="V53" s="531">
        <v>8.69</v>
      </c>
      <c r="W53" s="531">
        <v>68</v>
      </c>
      <c r="X53" s="472" t="s">
        <v>237</v>
      </c>
      <c r="Y53" s="472" t="s">
        <v>237</v>
      </c>
      <c r="Z53" s="472" t="s">
        <v>237</v>
      </c>
      <c r="AA53" s="472" t="s">
        <v>237</v>
      </c>
      <c r="AB53" s="472" t="s">
        <v>237</v>
      </c>
      <c r="AC53" s="472" t="s">
        <v>237</v>
      </c>
      <c r="AD53" s="472"/>
      <c r="AE53" s="472"/>
      <c r="AF53" s="494"/>
      <c r="AG53" s="472"/>
      <c r="AH53" s="472"/>
      <c r="AI53" s="472"/>
      <c r="AJ53" s="472"/>
      <c r="AK53" s="472"/>
      <c r="AL53" s="472"/>
      <c r="AM53" s="472"/>
      <c r="AN53" s="472"/>
      <c r="AO53" s="471"/>
      <c r="AP53" s="472"/>
      <c r="AQ53" s="472"/>
      <c r="AR53" s="472"/>
      <c r="AS53" s="472"/>
      <c r="AT53" s="472"/>
      <c r="AU53" s="472"/>
      <c r="AV53" s="472"/>
      <c r="AW53" s="472"/>
      <c r="AX53" s="472"/>
      <c r="AY53" s="472"/>
      <c r="AZ53" s="472"/>
      <c r="BA53" s="472"/>
      <c r="BB53" s="472"/>
      <c r="BC53" s="472"/>
      <c r="BD53" s="472"/>
      <c r="BE53" s="472"/>
      <c r="BF53" s="472"/>
      <c r="BG53" s="472"/>
      <c r="BH53" s="472"/>
      <c r="BI53" s="472"/>
      <c r="BJ53" s="472"/>
      <c r="BK53" s="472"/>
      <c r="BL53" s="472"/>
      <c r="BM53" s="472"/>
      <c r="BN53" s="472"/>
      <c r="BO53" s="472"/>
      <c r="BP53" s="472"/>
      <c r="BQ53" s="472"/>
      <c r="BR53" s="472"/>
      <c r="BS53" s="472"/>
      <c r="BT53" s="472"/>
      <c r="BU53" s="472"/>
      <c r="BV53" s="472"/>
      <c r="BW53" s="472"/>
      <c r="BX53" s="472"/>
    </row>
    <row r="54" spans="1:76" x14ac:dyDescent="0.2">
      <c r="A54" s="480" t="s">
        <v>905</v>
      </c>
      <c r="B54" s="472" t="s">
        <v>947</v>
      </c>
      <c r="C54" s="472" t="s">
        <v>948</v>
      </c>
      <c r="D54" s="472" t="s">
        <v>237</v>
      </c>
      <c r="E54" s="472" t="s">
        <v>237</v>
      </c>
      <c r="F54" s="520" t="s">
        <v>237</v>
      </c>
      <c r="G54" s="472" t="s">
        <v>959</v>
      </c>
      <c r="H54" s="443" t="s">
        <v>957</v>
      </c>
      <c r="I54" s="520" t="s">
        <v>4</v>
      </c>
      <c r="J54" s="472" t="s">
        <v>951</v>
      </c>
      <c r="K54" s="472" t="s">
        <v>927</v>
      </c>
      <c r="L54" s="472" t="s">
        <v>2542</v>
      </c>
      <c r="M54" s="519" t="s">
        <v>667</v>
      </c>
      <c r="N54" s="472">
        <v>60</v>
      </c>
      <c r="O54" s="472" t="s">
        <v>163</v>
      </c>
      <c r="P54" s="472" t="s">
        <v>979</v>
      </c>
      <c r="Q54" s="494"/>
      <c r="R54" s="472">
        <v>11.51</v>
      </c>
      <c r="S54" s="472">
        <v>10.68</v>
      </c>
      <c r="T54" s="472">
        <v>78</v>
      </c>
      <c r="U54" s="472">
        <v>10.34</v>
      </c>
      <c r="V54" s="472">
        <v>9.2200000000000006</v>
      </c>
      <c r="W54" s="472">
        <v>68</v>
      </c>
      <c r="X54" s="472" t="s">
        <v>237</v>
      </c>
      <c r="Y54" s="472" t="s">
        <v>237</v>
      </c>
      <c r="Z54" s="472" t="s">
        <v>237</v>
      </c>
      <c r="AA54" s="472" t="s">
        <v>237</v>
      </c>
      <c r="AB54" s="472" t="s">
        <v>237</v>
      </c>
      <c r="AC54" s="472" t="s">
        <v>237</v>
      </c>
      <c r="AD54" s="472"/>
      <c r="AE54" s="472"/>
      <c r="AF54" s="494"/>
      <c r="AG54" s="472"/>
      <c r="AH54" s="472"/>
      <c r="AI54" s="472"/>
      <c r="AJ54" s="472"/>
      <c r="AK54" s="472"/>
      <c r="AL54" s="472"/>
      <c r="AM54" s="472"/>
      <c r="AN54" s="472"/>
      <c r="AO54" s="471"/>
      <c r="AP54" s="472"/>
      <c r="AQ54" s="472"/>
      <c r="AR54" s="472"/>
      <c r="AS54" s="472"/>
      <c r="AT54" s="472"/>
      <c r="AU54" s="472"/>
      <c r="AV54" s="472"/>
      <c r="AW54" s="472"/>
      <c r="AX54" s="472"/>
      <c r="AY54" s="472"/>
      <c r="AZ54" s="472"/>
      <c r="BA54" s="472"/>
      <c r="BB54" s="472"/>
      <c r="BC54" s="472"/>
      <c r="BD54" s="472"/>
      <c r="BE54" s="472"/>
      <c r="BF54" s="472"/>
      <c r="BG54" s="472"/>
      <c r="BH54" s="472"/>
      <c r="BI54" s="472"/>
      <c r="BJ54" s="472"/>
      <c r="BK54" s="472"/>
      <c r="BL54" s="472"/>
      <c r="BM54" s="472"/>
      <c r="BN54" s="472"/>
      <c r="BO54" s="472"/>
      <c r="BP54" s="472"/>
      <c r="BQ54" s="472"/>
      <c r="BR54" s="472"/>
      <c r="BS54" s="472"/>
      <c r="BT54" s="472"/>
      <c r="BU54" s="472"/>
      <c r="BV54" s="472"/>
      <c r="BW54" s="472"/>
      <c r="BX54" s="472"/>
    </row>
    <row r="55" spans="1:76" x14ac:dyDescent="0.2">
      <c r="A55" s="480" t="s">
        <v>905</v>
      </c>
      <c r="B55" s="472" t="s">
        <v>947</v>
      </c>
      <c r="C55" s="472" t="s">
        <v>948</v>
      </c>
      <c r="D55" s="472" t="s">
        <v>237</v>
      </c>
      <c r="E55" s="472" t="s">
        <v>237</v>
      </c>
      <c r="F55" s="520" t="s">
        <v>237</v>
      </c>
      <c r="G55" s="472" t="s">
        <v>960</v>
      </c>
      <c r="H55" s="443" t="s">
        <v>957</v>
      </c>
      <c r="I55" s="520" t="s">
        <v>9</v>
      </c>
      <c r="J55" s="472" t="s">
        <v>951</v>
      </c>
      <c r="K55" s="472" t="s">
        <v>927</v>
      </c>
      <c r="L55" s="472" t="s">
        <v>2542</v>
      </c>
      <c r="M55" s="519" t="s">
        <v>667</v>
      </c>
      <c r="N55" s="472">
        <v>60</v>
      </c>
      <c r="O55" s="472" t="s">
        <v>163</v>
      </c>
      <c r="P55" s="472" t="s">
        <v>979</v>
      </c>
      <c r="Q55" s="494"/>
      <c r="R55" s="472">
        <v>29.17</v>
      </c>
      <c r="S55" s="472">
        <v>24.7</v>
      </c>
      <c r="T55" s="472">
        <v>78</v>
      </c>
      <c r="U55" s="472">
        <v>31.13</v>
      </c>
      <c r="V55" s="472">
        <v>24.88</v>
      </c>
      <c r="W55" s="472">
        <v>68</v>
      </c>
      <c r="X55" s="472" t="s">
        <v>237</v>
      </c>
      <c r="Y55" s="472" t="s">
        <v>237</v>
      </c>
      <c r="Z55" s="472" t="s">
        <v>237</v>
      </c>
      <c r="AA55" s="472" t="s">
        <v>237</v>
      </c>
      <c r="AB55" s="472" t="s">
        <v>237</v>
      </c>
      <c r="AC55" s="472" t="s">
        <v>237</v>
      </c>
      <c r="AD55" s="472"/>
      <c r="AE55" s="472"/>
      <c r="AF55" s="494"/>
      <c r="AG55" s="472"/>
      <c r="AH55" s="472"/>
      <c r="AI55" s="472"/>
      <c r="AJ55" s="472"/>
      <c r="AK55" s="472"/>
      <c r="AL55" s="472"/>
      <c r="AM55" s="472"/>
      <c r="AN55" s="472"/>
      <c r="AO55" s="471"/>
      <c r="AP55" s="472"/>
      <c r="AQ55" s="472"/>
      <c r="AR55" s="472"/>
      <c r="AS55" s="472"/>
      <c r="AT55" s="472"/>
      <c r="AU55" s="472"/>
      <c r="AV55" s="472"/>
      <c r="AW55" s="472"/>
      <c r="AX55" s="472"/>
      <c r="AY55" s="472"/>
      <c r="AZ55" s="472"/>
      <c r="BA55" s="472"/>
      <c r="BB55" s="472"/>
      <c r="BC55" s="472"/>
      <c r="BD55" s="472"/>
      <c r="BE55" s="472"/>
      <c r="BF55" s="472"/>
      <c r="BG55" s="472"/>
      <c r="BH55" s="472"/>
      <c r="BI55" s="472"/>
      <c r="BJ55" s="472"/>
      <c r="BK55" s="472"/>
      <c r="BL55" s="472"/>
      <c r="BM55" s="472"/>
      <c r="BN55" s="472"/>
      <c r="BO55" s="472"/>
      <c r="BP55" s="472"/>
      <c r="BQ55" s="472"/>
      <c r="BR55" s="472"/>
      <c r="BS55" s="472"/>
      <c r="BT55" s="472"/>
      <c r="BU55" s="472"/>
      <c r="BV55" s="472"/>
      <c r="BW55" s="472"/>
      <c r="BX55" s="472"/>
    </row>
    <row r="56" spans="1:76" x14ac:dyDescent="0.2">
      <c r="A56" s="480" t="s">
        <v>905</v>
      </c>
      <c r="B56" s="472" t="s">
        <v>947</v>
      </c>
      <c r="C56" s="472" t="s">
        <v>948</v>
      </c>
      <c r="D56" s="472" t="s">
        <v>237</v>
      </c>
      <c r="E56" s="472" t="s">
        <v>237</v>
      </c>
      <c r="F56" s="520" t="s">
        <v>237</v>
      </c>
      <c r="G56" s="472" t="s">
        <v>961</v>
      </c>
      <c r="H56" s="443" t="s">
        <v>982</v>
      </c>
      <c r="I56" s="520" t="s">
        <v>9</v>
      </c>
      <c r="J56" s="472" t="s">
        <v>951</v>
      </c>
      <c r="K56" s="472" t="s">
        <v>927</v>
      </c>
      <c r="L56" s="472" t="s">
        <v>2542</v>
      </c>
      <c r="M56" s="519" t="s">
        <v>667</v>
      </c>
      <c r="N56" s="472">
        <v>60</v>
      </c>
      <c r="O56" s="472" t="s">
        <v>163</v>
      </c>
      <c r="P56" s="472" t="s">
        <v>979</v>
      </c>
      <c r="Q56" s="494"/>
      <c r="R56" s="472">
        <v>4.1500000000000004</v>
      </c>
      <c r="S56" s="472">
        <v>5.28</v>
      </c>
      <c r="T56" s="472">
        <v>82</v>
      </c>
      <c r="U56" s="472">
        <v>5.25</v>
      </c>
      <c r="V56" s="472">
        <v>7.29</v>
      </c>
      <c r="W56" s="472">
        <v>73</v>
      </c>
      <c r="X56" s="472" t="s">
        <v>237</v>
      </c>
      <c r="Y56" s="472" t="s">
        <v>237</v>
      </c>
      <c r="Z56" s="472" t="s">
        <v>237</v>
      </c>
      <c r="AA56" s="472" t="s">
        <v>237</v>
      </c>
      <c r="AB56" s="472" t="s">
        <v>237</v>
      </c>
      <c r="AC56" s="472" t="s">
        <v>237</v>
      </c>
      <c r="AD56" s="472"/>
      <c r="AE56" s="472"/>
      <c r="AF56" s="494"/>
      <c r="AG56" s="472"/>
      <c r="AH56" s="472"/>
      <c r="AI56" s="472"/>
      <c r="AJ56" s="472"/>
      <c r="AK56" s="472"/>
      <c r="AL56" s="472"/>
      <c r="AM56" s="472"/>
      <c r="AN56" s="472"/>
      <c r="AO56" s="471"/>
      <c r="AP56" s="472"/>
      <c r="AQ56" s="472"/>
      <c r="AR56" s="472"/>
      <c r="AS56" s="472"/>
      <c r="AT56" s="472"/>
      <c r="AU56" s="472"/>
      <c r="AV56" s="472"/>
      <c r="AW56" s="472"/>
      <c r="AX56" s="472"/>
      <c r="AY56" s="472"/>
      <c r="AZ56" s="472"/>
      <c r="BA56" s="472"/>
      <c r="BB56" s="472"/>
      <c r="BC56" s="472"/>
      <c r="BD56" s="472"/>
      <c r="BE56" s="472"/>
      <c r="BF56" s="472"/>
      <c r="BG56" s="472"/>
      <c r="BH56" s="472"/>
      <c r="BI56" s="472"/>
      <c r="BJ56" s="472"/>
      <c r="BK56" s="472"/>
      <c r="BL56" s="472"/>
      <c r="BM56" s="472"/>
      <c r="BN56" s="472"/>
      <c r="BO56" s="472"/>
      <c r="BP56" s="472"/>
      <c r="BQ56" s="472"/>
      <c r="BR56" s="472"/>
      <c r="BS56" s="472"/>
      <c r="BT56" s="472"/>
      <c r="BU56" s="472"/>
      <c r="BV56" s="472"/>
      <c r="BW56" s="472"/>
      <c r="BX56" s="472"/>
    </row>
    <row r="57" spans="1:76" x14ac:dyDescent="0.2">
      <c r="A57" s="480" t="s">
        <v>905</v>
      </c>
      <c r="B57" s="472" t="s">
        <v>947</v>
      </c>
      <c r="C57" s="472" t="s">
        <v>948</v>
      </c>
      <c r="D57" s="472" t="s">
        <v>237</v>
      </c>
      <c r="E57" s="472" t="s">
        <v>237</v>
      </c>
      <c r="F57" s="520" t="s">
        <v>237</v>
      </c>
      <c r="G57" s="472" t="s">
        <v>963</v>
      </c>
      <c r="H57" s="443" t="s">
        <v>983</v>
      </c>
      <c r="I57" s="520" t="s">
        <v>9</v>
      </c>
      <c r="J57" s="472" t="s">
        <v>951</v>
      </c>
      <c r="K57" s="472" t="s">
        <v>927</v>
      </c>
      <c r="L57" s="472" t="s">
        <v>2542</v>
      </c>
      <c r="M57" s="519" t="s">
        <v>667</v>
      </c>
      <c r="N57" s="472">
        <v>60</v>
      </c>
      <c r="O57" s="472" t="s">
        <v>163</v>
      </c>
      <c r="P57" s="472" t="s">
        <v>979</v>
      </c>
      <c r="Q57" s="494"/>
      <c r="R57" s="472">
        <v>28.61</v>
      </c>
      <c r="S57" s="472">
        <v>7.29</v>
      </c>
      <c r="T57" s="472">
        <v>82</v>
      </c>
      <c r="U57" s="472">
        <v>30.74</v>
      </c>
      <c r="V57" s="472">
        <v>8.02</v>
      </c>
      <c r="W57" s="472">
        <v>73</v>
      </c>
      <c r="X57" s="472" t="s">
        <v>237</v>
      </c>
      <c r="Y57" s="472" t="s">
        <v>237</v>
      </c>
      <c r="Z57" s="472" t="s">
        <v>237</v>
      </c>
      <c r="AA57" s="472" t="s">
        <v>237</v>
      </c>
      <c r="AB57" s="472" t="s">
        <v>237</v>
      </c>
      <c r="AC57" s="472" t="s">
        <v>237</v>
      </c>
      <c r="AD57" s="472"/>
      <c r="AE57" s="472"/>
      <c r="AF57" s="494"/>
      <c r="AG57" s="472"/>
      <c r="AH57" s="472"/>
      <c r="AI57" s="472"/>
      <c r="AJ57" s="472"/>
      <c r="AK57" s="472"/>
      <c r="AL57" s="472"/>
      <c r="AM57" s="472"/>
      <c r="AN57" s="472"/>
      <c r="AO57" s="471"/>
      <c r="AP57" s="472"/>
      <c r="AQ57" s="472"/>
      <c r="AR57" s="472"/>
      <c r="AS57" s="472"/>
      <c r="AT57" s="472"/>
      <c r="AU57" s="472"/>
      <c r="AV57" s="472"/>
      <c r="AW57" s="472"/>
      <c r="AX57" s="472"/>
      <c r="AY57" s="472"/>
      <c r="AZ57" s="472"/>
      <c r="BA57" s="472"/>
      <c r="BB57" s="472"/>
      <c r="BC57" s="472"/>
      <c r="BD57" s="472"/>
      <c r="BE57" s="472"/>
      <c r="BF57" s="472"/>
      <c r="BG57" s="472"/>
      <c r="BH57" s="472"/>
      <c r="BI57" s="472"/>
      <c r="BJ57" s="472"/>
      <c r="BK57" s="472"/>
      <c r="BL57" s="472"/>
      <c r="BM57" s="472"/>
      <c r="BN57" s="472"/>
      <c r="BO57" s="472"/>
      <c r="BP57" s="472"/>
      <c r="BQ57" s="472"/>
      <c r="BR57" s="472"/>
      <c r="BS57" s="472"/>
      <c r="BT57" s="472"/>
      <c r="BU57" s="472"/>
      <c r="BV57" s="472"/>
      <c r="BW57" s="472"/>
      <c r="BX57" s="472"/>
    </row>
    <row r="58" spans="1:76" x14ac:dyDescent="0.2">
      <c r="A58" s="480" t="s">
        <v>905</v>
      </c>
      <c r="B58" s="472" t="s">
        <v>947</v>
      </c>
      <c r="C58" s="472" t="s">
        <v>948</v>
      </c>
      <c r="D58" s="472" t="s">
        <v>237</v>
      </c>
      <c r="E58" s="472" t="s">
        <v>237</v>
      </c>
      <c r="F58" s="520" t="s">
        <v>237</v>
      </c>
      <c r="G58" s="472" t="s">
        <v>964</v>
      </c>
      <c r="H58" s="443" t="s">
        <v>983</v>
      </c>
      <c r="I58" s="520" t="s">
        <v>9</v>
      </c>
      <c r="J58" s="472" t="s">
        <v>951</v>
      </c>
      <c r="K58" s="472" t="s">
        <v>927</v>
      </c>
      <c r="L58" s="472" t="s">
        <v>2542</v>
      </c>
      <c r="M58" s="519" t="s">
        <v>667</v>
      </c>
      <c r="N58" s="472">
        <v>60</v>
      </c>
      <c r="O58" s="472" t="s">
        <v>163</v>
      </c>
      <c r="P58" s="472" t="s">
        <v>979</v>
      </c>
      <c r="Q58" s="494"/>
      <c r="R58" s="472">
        <v>25.44</v>
      </c>
      <c r="S58" s="472">
        <v>4.8099999999999996</v>
      </c>
      <c r="T58" s="472">
        <v>82</v>
      </c>
      <c r="U58" s="472">
        <v>26.55</v>
      </c>
      <c r="V58" s="472">
        <v>6.65</v>
      </c>
      <c r="W58" s="472">
        <v>73</v>
      </c>
      <c r="X58" s="472" t="s">
        <v>237</v>
      </c>
      <c r="Y58" s="472" t="s">
        <v>237</v>
      </c>
      <c r="Z58" s="472" t="s">
        <v>237</v>
      </c>
      <c r="AA58" s="472" t="s">
        <v>237</v>
      </c>
      <c r="AB58" s="472" t="s">
        <v>237</v>
      </c>
      <c r="AC58" s="472" t="s">
        <v>237</v>
      </c>
      <c r="AD58" s="472"/>
      <c r="AE58" s="472"/>
      <c r="AF58" s="494"/>
      <c r="AG58" s="472"/>
      <c r="AH58" s="472"/>
      <c r="AI58" s="472"/>
      <c r="AJ58" s="472"/>
      <c r="AK58" s="472"/>
      <c r="AL58" s="472"/>
      <c r="AM58" s="472"/>
      <c r="AN58" s="472"/>
      <c r="AO58" s="471"/>
      <c r="AP58" s="472"/>
      <c r="AQ58" s="472"/>
      <c r="AR58" s="472"/>
      <c r="AS58" s="472"/>
      <c r="AT58" s="472"/>
      <c r="AU58" s="472"/>
      <c r="AV58" s="472"/>
      <c r="AW58" s="472"/>
      <c r="AX58" s="472"/>
      <c r="AY58" s="472"/>
      <c r="AZ58" s="472"/>
      <c r="BA58" s="472"/>
      <c r="BB58" s="472"/>
      <c r="BC58" s="472"/>
      <c r="BD58" s="472"/>
      <c r="BE58" s="472"/>
      <c r="BF58" s="472"/>
      <c r="BG58" s="472"/>
      <c r="BH58" s="472"/>
      <c r="BI58" s="472"/>
      <c r="BJ58" s="472"/>
      <c r="BK58" s="472"/>
      <c r="BL58" s="472"/>
      <c r="BM58" s="472"/>
      <c r="BN58" s="472"/>
      <c r="BO58" s="472"/>
      <c r="BP58" s="472"/>
      <c r="BQ58" s="472"/>
      <c r="BR58" s="472"/>
      <c r="BS58" s="472"/>
      <c r="BT58" s="472"/>
      <c r="BU58" s="472"/>
      <c r="BV58" s="472"/>
      <c r="BW58" s="472"/>
      <c r="BX58" s="472"/>
    </row>
    <row r="59" spans="1:76" x14ac:dyDescent="0.2">
      <c r="A59" s="480" t="s">
        <v>905</v>
      </c>
      <c r="B59" s="472" t="s">
        <v>947</v>
      </c>
      <c r="C59" s="472" t="s">
        <v>948</v>
      </c>
      <c r="D59" s="472" t="s">
        <v>237</v>
      </c>
      <c r="E59" s="472" t="s">
        <v>237</v>
      </c>
      <c r="F59" s="520" t="s">
        <v>237</v>
      </c>
      <c r="G59" s="472" t="s">
        <v>967</v>
      </c>
      <c r="H59" s="443" t="s">
        <v>966</v>
      </c>
      <c r="I59" s="520" t="s">
        <v>9</v>
      </c>
      <c r="J59" s="472" t="s">
        <v>951</v>
      </c>
      <c r="K59" s="472" t="s">
        <v>927</v>
      </c>
      <c r="L59" s="472" t="s">
        <v>2542</v>
      </c>
      <c r="M59" s="519" t="s">
        <v>667</v>
      </c>
      <c r="N59" s="472">
        <v>60</v>
      </c>
      <c r="O59" s="472" t="s">
        <v>163</v>
      </c>
      <c r="P59" s="472" t="s">
        <v>979</v>
      </c>
      <c r="Q59" s="494"/>
      <c r="R59" s="472">
        <v>6</v>
      </c>
      <c r="S59" s="472">
        <v>1.94</v>
      </c>
      <c r="T59" s="472">
        <v>82</v>
      </c>
      <c r="U59" s="472">
        <v>6.4</v>
      </c>
      <c r="V59" s="472">
        <v>2.5499999999999998</v>
      </c>
      <c r="W59" s="472">
        <v>73</v>
      </c>
      <c r="X59" s="472" t="s">
        <v>237</v>
      </c>
      <c r="Y59" s="472" t="s">
        <v>237</v>
      </c>
      <c r="Z59" s="472" t="s">
        <v>237</v>
      </c>
      <c r="AA59" s="472" t="s">
        <v>237</v>
      </c>
      <c r="AB59" s="472" t="s">
        <v>237</v>
      </c>
      <c r="AC59" s="472" t="s">
        <v>237</v>
      </c>
      <c r="AD59" s="472"/>
      <c r="AE59" s="472"/>
      <c r="AF59" s="494"/>
      <c r="AG59" s="472"/>
      <c r="AH59" s="472"/>
      <c r="AI59" s="472"/>
      <c r="AJ59" s="472"/>
      <c r="AK59" s="472"/>
      <c r="AL59" s="472"/>
      <c r="AM59" s="472"/>
      <c r="AN59" s="472"/>
      <c r="AO59" s="471"/>
      <c r="AP59" s="472"/>
      <c r="AQ59" s="472"/>
      <c r="AR59" s="472"/>
      <c r="AS59" s="472"/>
      <c r="AT59" s="472"/>
      <c r="AU59" s="472"/>
      <c r="AV59" s="472"/>
      <c r="AW59" s="472"/>
      <c r="AX59" s="472"/>
      <c r="AY59" s="472"/>
      <c r="AZ59" s="472"/>
      <c r="BA59" s="472"/>
      <c r="BB59" s="472"/>
      <c r="BC59" s="472"/>
      <c r="BD59" s="472"/>
      <c r="BE59" s="472"/>
      <c r="BF59" s="472"/>
      <c r="BG59" s="472"/>
      <c r="BH59" s="472"/>
      <c r="BI59" s="472"/>
      <c r="BJ59" s="472"/>
      <c r="BK59" s="472"/>
      <c r="BL59" s="472"/>
      <c r="BM59" s="472"/>
      <c r="BN59" s="472"/>
      <c r="BO59" s="472"/>
      <c r="BP59" s="472"/>
      <c r="BQ59" s="472"/>
      <c r="BR59" s="472"/>
      <c r="BS59" s="472"/>
      <c r="BT59" s="472"/>
      <c r="BU59" s="472"/>
      <c r="BV59" s="472"/>
      <c r="BW59" s="472"/>
      <c r="BX59" s="472"/>
    </row>
    <row r="60" spans="1:76" x14ac:dyDescent="0.2">
      <c r="A60" s="480" t="s">
        <v>905</v>
      </c>
      <c r="B60" s="472" t="s">
        <v>947</v>
      </c>
      <c r="C60" s="472" t="s">
        <v>948</v>
      </c>
      <c r="D60" s="472" t="s">
        <v>237</v>
      </c>
      <c r="E60" s="472" t="s">
        <v>237</v>
      </c>
      <c r="F60" s="520" t="s">
        <v>237</v>
      </c>
      <c r="G60" s="472" t="s">
        <v>968</v>
      </c>
      <c r="H60" s="443" t="s">
        <v>966</v>
      </c>
      <c r="I60" s="520" t="s">
        <v>9</v>
      </c>
      <c r="J60" s="472" t="s">
        <v>951</v>
      </c>
      <c r="K60" s="472" t="s">
        <v>927</v>
      </c>
      <c r="L60" s="472" t="s">
        <v>2542</v>
      </c>
      <c r="M60" s="519" t="s">
        <v>667</v>
      </c>
      <c r="N60" s="472">
        <v>60</v>
      </c>
      <c r="O60" s="472" t="s">
        <v>163</v>
      </c>
      <c r="P60" s="472" t="s">
        <v>979</v>
      </c>
      <c r="Q60" s="494"/>
      <c r="R60" s="472">
        <v>9.73</v>
      </c>
      <c r="S60" s="472">
        <v>3.67</v>
      </c>
      <c r="T60" s="472">
        <v>82</v>
      </c>
      <c r="U60" s="472">
        <v>10.220000000000001</v>
      </c>
      <c r="V60" s="472">
        <v>3.54</v>
      </c>
      <c r="W60" s="472">
        <v>73</v>
      </c>
      <c r="X60" s="472" t="s">
        <v>237</v>
      </c>
      <c r="Y60" s="472" t="s">
        <v>237</v>
      </c>
      <c r="Z60" s="472" t="s">
        <v>237</v>
      </c>
      <c r="AA60" s="472" t="s">
        <v>237</v>
      </c>
      <c r="AB60" s="472" t="s">
        <v>237</v>
      </c>
      <c r="AC60" s="472" t="s">
        <v>237</v>
      </c>
      <c r="AD60" s="472"/>
      <c r="AE60" s="472"/>
      <c r="AF60" s="494"/>
      <c r="AG60" s="472"/>
      <c r="AH60" s="472"/>
      <c r="AI60" s="472"/>
      <c r="AJ60" s="472"/>
      <c r="AK60" s="472"/>
      <c r="AL60" s="472"/>
      <c r="AM60" s="472"/>
      <c r="AN60" s="472"/>
      <c r="AO60" s="471"/>
      <c r="AP60" s="472"/>
      <c r="AQ60" s="472"/>
      <c r="AR60" s="472"/>
      <c r="AS60" s="472"/>
      <c r="AT60" s="472"/>
      <c r="AU60" s="472"/>
      <c r="AV60" s="472"/>
      <c r="AW60" s="472"/>
      <c r="AX60" s="472"/>
      <c r="AY60" s="472"/>
      <c r="AZ60" s="472"/>
      <c r="BA60" s="472"/>
      <c r="BB60" s="472"/>
      <c r="BC60" s="472"/>
      <c r="BD60" s="472"/>
      <c r="BE60" s="472"/>
      <c r="BF60" s="472"/>
      <c r="BG60" s="472"/>
      <c r="BH60" s="472"/>
      <c r="BI60" s="472"/>
      <c r="BJ60" s="472"/>
      <c r="BK60" s="472"/>
      <c r="BL60" s="472"/>
      <c r="BM60" s="472"/>
      <c r="BN60" s="472"/>
      <c r="BO60" s="472"/>
      <c r="BP60" s="472"/>
      <c r="BQ60" s="472"/>
      <c r="BR60" s="472"/>
      <c r="BS60" s="472"/>
      <c r="BT60" s="472"/>
      <c r="BU60" s="472"/>
      <c r="BV60" s="472"/>
      <c r="BW60" s="472"/>
      <c r="BX60" s="472"/>
    </row>
    <row r="61" spans="1:76" x14ac:dyDescent="0.2">
      <c r="A61" s="480" t="s">
        <v>905</v>
      </c>
      <c r="B61" s="472" t="s">
        <v>947</v>
      </c>
      <c r="C61" s="472" t="s">
        <v>948</v>
      </c>
      <c r="D61" s="472" t="s">
        <v>237</v>
      </c>
      <c r="E61" s="472" t="s">
        <v>237</v>
      </c>
      <c r="F61" s="520" t="s">
        <v>237</v>
      </c>
      <c r="G61" s="472" t="s">
        <v>969</v>
      </c>
      <c r="H61" s="443" t="s">
        <v>966</v>
      </c>
      <c r="I61" s="520" t="s">
        <v>9</v>
      </c>
      <c r="J61" s="472" t="s">
        <v>951</v>
      </c>
      <c r="K61" s="472" t="s">
        <v>927</v>
      </c>
      <c r="L61" s="472" t="s">
        <v>2542</v>
      </c>
      <c r="M61" s="519" t="s">
        <v>667</v>
      </c>
      <c r="N61" s="472">
        <v>60</v>
      </c>
      <c r="O61" s="472" t="s">
        <v>163</v>
      </c>
      <c r="P61" s="472" t="s">
        <v>979</v>
      </c>
      <c r="Q61" s="494"/>
      <c r="R61" s="472">
        <v>9.06</v>
      </c>
      <c r="S61" s="472">
        <v>3.62</v>
      </c>
      <c r="T61" s="472">
        <v>82</v>
      </c>
      <c r="U61" s="472">
        <v>9.73</v>
      </c>
      <c r="V61" s="472">
        <v>4.3</v>
      </c>
      <c r="W61" s="472">
        <v>73</v>
      </c>
      <c r="X61" s="472" t="s">
        <v>237</v>
      </c>
      <c r="Y61" s="472" t="s">
        <v>237</v>
      </c>
      <c r="Z61" s="472" t="s">
        <v>237</v>
      </c>
      <c r="AA61" s="472" t="s">
        <v>237</v>
      </c>
      <c r="AB61" s="472" t="s">
        <v>237</v>
      </c>
      <c r="AC61" s="472" t="s">
        <v>237</v>
      </c>
      <c r="AD61" s="472"/>
      <c r="AE61" s="472"/>
      <c r="AF61" s="494"/>
      <c r="AG61" s="472"/>
      <c r="AH61" s="472"/>
      <c r="AI61" s="472"/>
      <c r="AJ61" s="472"/>
      <c r="AK61" s="472"/>
      <c r="AL61" s="472"/>
      <c r="AM61" s="472"/>
      <c r="AN61" s="472"/>
      <c r="AO61" s="471"/>
      <c r="AP61" s="472"/>
      <c r="AQ61" s="472"/>
      <c r="AR61" s="472"/>
      <c r="AS61" s="472"/>
      <c r="AT61" s="472"/>
      <c r="AU61" s="472"/>
      <c r="AV61" s="472"/>
      <c r="AW61" s="472"/>
      <c r="AX61" s="472"/>
      <c r="AY61" s="472"/>
      <c r="AZ61" s="472"/>
      <c r="BA61" s="472"/>
      <c r="BB61" s="472"/>
      <c r="BC61" s="472"/>
      <c r="BD61" s="472"/>
      <c r="BE61" s="472"/>
      <c r="BF61" s="472"/>
      <c r="BG61" s="472"/>
      <c r="BH61" s="472"/>
      <c r="BI61" s="472"/>
      <c r="BJ61" s="472"/>
      <c r="BK61" s="472"/>
      <c r="BL61" s="472"/>
      <c r="BM61" s="472"/>
      <c r="BN61" s="472"/>
      <c r="BO61" s="472"/>
      <c r="BP61" s="472"/>
      <c r="BQ61" s="472"/>
      <c r="BR61" s="472"/>
      <c r="BS61" s="472"/>
      <c r="BT61" s="472"/>
      <c r="BU61" s="472"/>
      <c r="BV61" s="472"/>
      <c r="BW61" s="472"/>
      <c r="BX61" s="472"/>
    </row>
    <row r="62" spans="1:76" x14ac:dyDescent="0.2">
      <c r="A62" s="480" t="s">
        <v>905</v>
      </c>
      <c r="B62" s="472" t="s">
        <v>947</v>
      </c>
      <c r="C62" s="472" t="s">
        <v>948</v>
      </c>
      <c r="D62" s="472" t="s">
        <v>237</v>
      </c>
      <c r="E62" s="472" t="s">
        <v>237</v>
      </c>
      <c r="F62" s="520" t="s">
        <v>237</v>
      </c>
      <c r="G62" s="472" t="s">
        <v>971</v>
      </c>
      <c r="H62" s="443" t="s">
        <v>981</v>
      </c>
      <c r="I62" s="520" t="s">
        <v>9</v>
      </c>
      <c r="J62" s="472" t="s">
        <v>951</v>
      </c>
      <c r="K62" s="472" t="s">
        <v>927</v>
      </c>
      <c r="L62" s="472" t="s">
        <v>2542</v>
      </c>
      <c r="M62" s="519" t="s">
        <v>667</v>
      </c>
      <c r="N62" s="472">
        <v>60</v>
      </c>
      <c r="O62" s="472" t="s">
        <v>163</v>
      </c>
      <c r="P62" s="472" t="s">
        <v>979</v>
      </c>
      <c r="Q62" s="494"/>
      <c r="R62" s="472">
        <v>0.74</v>
      </c>
      <c r="S62" s="472">
        <v>1.35</v>
      </c>
      <c r="T62" s="472">
        <v>82</v>
      </c>
      <c r="U62" s="472">
        <v>1.07</v>
      </c>
      <c r="V62" s="472">
        <v>1.78</v>
      </c>
      <c r="W62" s="472">
        <v>71</v>
      </c>
      <c r="X62" s="472" t="s">
        <v>237</v>
      </c>
      <c r="Y62" s="472" t="s">
        <v>237</v>
      </c>
      <c r="Z62" s="472" t="s">
        <v>237</v>
      </c>
      <c r="AA62" s="472" t="s">
        <v>237</v>
      </c>
      <c r="AB62" s="472" t="s">
        <v>237</v>
      </c>
      <c r="AC62" s="472" t="s">
        <v>237</v>
      </c>
      <c r="AD62" s="472"/>
      <c r="AE62" s="472"/>
      <c r="AF62" s="494"/>
      <c r="AG62" s="472"/>
      <c r="AH62" s="472"/>
      <c r="AI62" s="472"/>
      <c r="AJ62" s="472"/>
      <c r="AK62" s="472"/>
      <c r="AL62" s="472"/>
      <c r="AM62" s="472"/>
      <c r="AN62" s="472"/>
      <c r="AO62" s="471"/>
      <c r="AP62" s="472"/>
      <c r="AQ62" s="472"/>
      <c r="AR62" s="472"/>
      <c r="AS62" s="472"/>
      <c r="AT62" s="472"/>
      <c r="AU62" s="472"/>
      <c r="AV62" s="472"/>
      <c r="AW62" s="472"/>
      <c r="AX62" s="472"/>
      <c r="AY62" s="472"/>
      <c r="AZ62" s="472"/>
      <c r="BA62" s="472"/>
      <c r="BB62" s="472"/>
      <c r="BC62" s="472"/>
      <c r="BD62" s="472"/>
      <c r="BE62" s="472"/>
      <c r="BF62" s="472"/>
      <c r="BG62" s="472"/>
      <c r="BH62" s="472"/>
      <c r="BI62" s="472"/>
      <c r="BJ62" s="472"/>
      <c r="BK62" s="472"/>
      <c r="BL62" s="472"/>
      <c r="BM62" s="472"/>
      <c r="BN62" s="472"/>
      <c r="BO62" s="472"/>
      <c r="BP62" s="472"/>
      <c r="BQ62" s="472"/>
      <c r="BR62" s="472"/>
      <c r="BS62" s="472"/>
      <c r="BT62" s="472"/>
      <c r="BU62" s="472"/>
      <c r="BV62" s="472"/>
      <c r="BW62" s="472"/>
      <c r="BX62" s="472"/>
    </row>
    <row r="63" spans="1:76" x14ac:dyDescent="0.2">
      <c r="A63" s="480" t="s">
        <v>905</v>
      </c>
      <c r="B63" s="472" t="s">
        <v>947</v>
      </c>
      <c r="C63" s="472" t="s">
        <v>948</v>
      </c>
      <c r="D63" s="472" t="s">
        <v>237</v>
      </c>
      <c r="E63" s="472" t="s">
        <v>237</v>
      </c>
      <c r="F63" s="520" t="s">
        <v>237</v>
      </c>
      <c r="G63" s="472" t="s">
        <v>973</v>
      </c>
      <c r="H63" s="443" t="s">
        <v>974</v>
      </c>
      <c r="I63" s="520" t="s">
        <v>9</v>
      </c>
      <c r="J63" s="480" t="s">
        <v>937</v>
      </c>
      <c r="K63" s="472" t="s">
        <v>927</v>
      </c>
      <c r="L63" s="472" t="s">
        <v>2542</v>
      </c>
      <c r="M63" s="519" t="s">
        <v>667</v>
      </c>
      <c r="N63" s="472">
        <v>60</v>
      </c>
      <c r="O63" s="472" t="s">
        <v>163</v>
      </c>
      <c r="P63" s="472" t="s">
        <v>979</v>
      </c>
      <c r="Q63" s="494"/>
      <c r="R63" s="472">
        <v>28.44</v>
      </c>
      <c r="S63" s="472">
        <v>11.6</v>
      </c>
      <c r="T63" s="472">
        <v>79</v>
      </c>
      <c r="U63" s="472">
        <v>33</v>
      </c>
      <c r="V63" s="472">
        <v>11.94</v>
      </c>
      <c r="W63" s="472">
        <v>69</v>
      </c>
      <c r="X63" s="472" t="s">
        <v>237</v>
      </c>
      <c r="Y63" s="472" t="s">
        <v>237</v>
      </c>
      <c r="Z63" s="472" t="s">
        <v>237</v>
      </c>
      <c r="AA63" s="472" t="s">
        <v>237</v>
      </c>
      <c r="AB63" s="472" t="s">
        <v>237</v>
      </c>
      <c r="AC63" s="472" t="s">
        <v>237</v>
      </c>
      <c r="AD63" s="472"/>
      <c r="AE63" s="472"/>
      <c r="AF63" s="494"/>
      <c r="AG63" s="472"/>
      <c r="AH63" s="472"/>
      <c r="AI63" s="472"/>
      <c r="AJ63" s="472"/>
      <c r="AK63" s="472"/>
      <c r="AL63" s="472"/>
      <c r="AM63" s="472"/>
      <c r="AN63" s="472"/>
      <c r="AO63" s="471"/>
      <c r="AP63" s="472"/>
      <c r="AQ63" s="472"/>
      <c r="AR63" s="472"/>
      <c r="AS63" s="472"/>
      <c r="AT63" s="472"/>
      <c r="AU63" s="472"/>
      <c r="AV63" s="472"/>
      <c r="AW63" s="472"/>
      <c r="AX63" s="472"/>
      <c r="AY63" s="472"/>
      <c r="AZ63" s="472"/>
      <c r="BA63" s="472"/>
      <c r="BB63" s="472"/>
      <c r="BC63" s="472"/>
      <c r="BD63" s="472"/>
      <c r="BE63" s="472"/>
      <c r="BF63" s="472"/>
      <c r="BG63" s="472"/>
      <c r="BH63" s="472"/>
      <c r="BI63" s="472"/>
      <c r="BJ63" s="472"/>
      <c r="BK63" s="472"/>
      <c r="BL63" s="472"/>
      <c r="BM63" s="472"/>
      <c r="BN63" s="472"/>
      <c r="BO63" s="472"/>
      <c r="BP63" s="472"/>
      <c r="BQ63" s="472"/>
      <c r="BR63" s="472"/>
      <c r="BS63" s="472"/>
      <c r="BT63" s="472"/>
      <c r="BU63" s="472"/>
      <c r="BV63" s="472"/>
      <c r="BW63" s="472"/>
      <c r="BX63" s="472"/>
    </row>
    <row r="64" spans="1:76" x14ac:dyDescent="0.2">
      <c r="A64" s="480" t="s">
        <v>905</v>
      </c>
      <c r="B64" s="472" t="s">
        <v>947</v>
      </c>
      <c r="C64" s="472" t="s">
        <v>948</v>
      </c>
      <c r="D64" s="472" t="s">
        <v>237</v>
      </c>
      <c r="E64" s="472" t="s">
        <v>237</v>
      </c>
      <c r="F64" s="520" t="s">
        <v>237</v>
      </c>
      <c r="G64" s="472" t="s">
        <v>975</v>
      </c>
      <c r="H64" s="443" t="s">
        <v>976</v>
      </c>
      <c r="I64" s="520" t="s">
        <v>4</v>
      </c>
      <c r="J64" s="480" t="s">
        <v>937</v>
      </c>
      <c r="K64" s="472" t="s">
        <v>927</v>
      </c>
      <c r="L64" s="472" t="s">
        <v>2542</v>
      </c>
      <c r="M64" s="519" t="s">
        <v>667</v>
      </c>
      <c r="N64" s="472">
        <v>60</v>
      </c>
      <c r="O64" s="472" t="s">
        <v>163</v>
      </c>
      <c r="P64" s="472" t="s">
        <v>979</v>
      </c>
      <c r="Q64" s="494"/>
      <c r="R64" s="472">
        <v>142.59</v>
      </c>
      <c r="S64" s="472">
        <v>15.99</v>
      </c>
      <c r="T64" s="472">
        <v>73</v>
      </c>
      <c r="U64" s="472">
        <v>143.08000000000001</v>
      </c>
      <c r="V64" s="472">
        <v>13.86</v>
      </c>
      <c r="W64" s="472">
        <v>65</v>
      </c>
      <c r="X64" s="472" t="s">
        <v>237</v>
      </c>
      <c r="Y64" s="472" t="s">
        <v>237</v>
      </c>
      <c r="Z64" s="472" t="s">
        <v>237</v>
      </c>
      <c r="AA64" s="472" t="s">
        <v>237</v>
      </c>
      <c r="AB64" s="472" t="s">
        <v>237</v>
      </c>
      <c r="AC64" s="472" t="s">
        <v>237</v>
      </c>
      <c r="AD64" s="472"/>
      <c r="AE64" s="472"/>
      <c r="AF64" s="494"/>
      <c r="AG64" s="472"/>
      <c r="AH64" s="472"/>
      <c r="AI64" s="472"/>
      <c r="AJ64" s="472"/>
      <c r="AK64" s="472"/>
      <c r="AL64" s="472"/>
      <c r="AM64" s="472"/>
      <c r="AN64" s="472"/>
      <c r="AO64" s="471"/>
      <c r="AP64" s="472"/>
      <c r="AQ64" s="472"/>
      <c r="AR64" s="472"/>
      <c r="AS64" s="472"/>
      <c r="AT64" s="472"/>
      <c r="AU64" s="472"/>
      <c r="AV64" s="472"/>
      <c r="AW64" s="472"/>
      <c r="AX64" s="472"/>
      <c r="AY64" s="472"/>
      <c r="AZ64" s="472"/>
      <c r="BA64" s="472"/>
      <c r="BB64" s="472"/>
      <c r="BC64" s="472"/>
      <c r="BD64" s="472"/>
      <c r="BE64" s="472"/>
      <c r="BF64" s="472"/>
      <c r="BG64" s="472"/>
      <c r="BH64" s="472"/>
      <c r="BI64" s="472"/>
      <c r="BJ64" s="472"/>
      <c r="BK64" s="472"/>
      <c r="BL64" s="472"/>
      <c r="BM64" s="472"/>
      <c r="BN64" s="472"/>
      <c r="BO64" s="472"/>
      <c r="BP64" s="472"/>
      <c r="BQ64" s="472"/>
      <c r="BR64" s="472"/>
      <c r="BS64" s="472"/>
      <c r="BT64" s="472"/>
      <c r="BU64" s="472"/>
      <c r="BV64" s="472"/>
      <c r="BW64" s="472"/>
      <c r="BX64" s="472"/>
    </row>
    <row r="65" spans="1:77" x14ac:dyDescent="0.2">
      <c r="A65" s="532" t="s">
        <v>905</v>
      </c>
      <c r="B65" s="533" t="s">
        <v>947</v>
      </c>
      <c r="C65" s="533" t="s">
        <v>948</v>
      </c>
      <c r="D65" s="533" t="s">
        <v>237</v>
      </c>
      <c r="E65" s="533" t="s">
        <v>237</v>
      </c>
      <c r="F65" s="520" t="s">
        <v>237</v>
      </c>
      <c r="G65" s="533" t="s">
        <v>977</v>
      </c>
      <c r="H65" s="443" t="s">
        <v>978</v>
      </c>
      <c r="I65" s="520" t="s">
        <v>9</v>
      </c>
      <c r="J65" s="532" t="s">
        <v>937</v>
      </c>
      <c r="K65" s="533" t="s">
        <v>927</v>
      </c>
      <c r="L65" s="472" t="s">
        <v>2542</v>
      </c>
      <c r="M65" s="534" t="s">
        <v>667</v>
      </c>
      <c r="N65" s="472">
        <v>60</v>
      </c>
      <c r="O65" s="472" t="s">
        <v>163</v>
      </c>
      <c r="P65" s="533" t="s">
        <v>979</v>
      </c>
      <c r="Q65" s="494"/>
      <c r="R65" s="533">
        <v>85.7</v>
      </c>
      <c r="S65" s="533">
        <v>14.13</v>
      </c>
      <c r="T65" s="533">
        <v>79</v>
      </c>
      <c r="U65" s="533">
        <v>87.01</v>
      </c>
      <c r="V65" s="533">
        <v>11.53</v>
      </c>
      <c r="W65" s="533">
        <v>69</v>
      </c>
      <c r="X65" s="472" t="s">
        <v>237</v>
      </c>
      <c r="Y65" s="472" t="s">
        <v>237</v>
      </c>
      <c r="Z65" s="472" t="s">
        <v>237</v>
      </c>
      <c r="AA65" s="472" t="s">
        <v>237</v>
      </c>
      <c r="AB65" s="472" t="s">
        <v>237</v>
      </c>
      <c r="AC65" s="472" t="s">
        <v>237</v>
      </c>
      <c r="AD65" s="472"/>
      <c r="AE65" s="472"/>
      <c r="AF65" s="494"/>
      <c r="AG65" s="472"/>
      <c r="AH65" s="472"/>
      <c r="AI65" s="472"/>
      <c r="AJ65" s="472"/>
      <c r="AK65" s="472"/>
      <c r="AL65" s="472"/>
      <c r="AM65" s="472"/>
      <c r="AN65" s="472"/>
      <c r="AO65" s="471"/>
      <c r="AP65" s="472"/>
      <c r="AQ65" s="472"/>
      <c r="AR65" s="472"/>
      <c r="AS65" s="472"/>
      <c r="AT65" s="472"/>
      <c r="AU65" s="472"/>
      <c r="AV65" s="472"/>
      <c r="AW65" s="472"/>
      <c r="AX65" s="472"/>
      <c r="AY65" s="472"/>
      <c r="AZ65" s="472"/>
      <c r="BA65" s="472"/>
      <c r="BB65" s="472"/>
      <c r="BC65" s="472"/>
      <c r="BD65" s="472"/>
      <c r="BE65" s="472"/>
      <c r="BF65" s="472"/>
      <c r="BG65" s="472"/>
      <c r="BH65" s="472"/>
      <c r="BI65" s="472"/>
      <c r="BJ65" s="472"/>
      <c r="BK65" s="472"/>
      <c r="BL65" s="472"/>
      <c r="BM65" s="472"/>
      <c r="BN65" s="472"/>
      <c r="BO65" s="472"/>
      <c r="BP65" s="472"/>
      <c r="BQ65" s="472"/>
      <c r="BR65" s="472"/>
      <c r="BS65" s="472"/>
      <c r="BT65" s="472"/>
      <c r="BU65" s="472"/>
      <c r="BV65" s="472"/>
      <c r="BW65" s="472"/>
      <c r="BX65" s="472"/>
    </row>
    <row r="66" spans="1:77" s="470" customFormat="1" ht="15.75" x14ac:dyDescent="0.25">
      <c r="A66" s="521" t="s">
        <v>876</v>
      </c>
      <c r="H66" s="522"/>
      <c r="I66" s="523"/>
      <c r="AF66" s="492"/>
      <c r="BY66" s="493"/>
    </row>
    <row r="67" spans="1:77" s="472" customFormat="1" x14ac:dyDescent="0.2">
      <c r="A67" s="472" t="s">
        <v>876</v>
      </c>
      <c r="B67" s="472" t="s">
        <v>984</v>
      </c>
      <c r="C67" s="472" t="s">
        <v>985</v>
      </c>
      <c r="D67" s="472" t="s">
        <v>237</v>
      </c>
      <c r="E67" s="472" t="s">
        <v>986</v>
      </c>
      <c r="F67" s="472" t="s">
        <v>987</v>
      </c>
      <c r="G67" s="472" t="s">
        <v>988</v>
      </c>
      <c r="H67" s="443" t="s">
        <v>989</v>
      </c>
      <c r="I67" s="520" t="s">
        <v>4</v>
      </c>
      <c r="J67" s="480" t="s">
        <v>937</v>
      </c>
      <c r="K67" s="472" t="s">
        <v>927</v>
      </c>
      <c r="L67" s="472" t="s">
        <v>2542</v>
      </c>
      <c r="M67" s="534" t="s">
        <v>667</v>
      </c>
      <c r="N67" s="472">
        <v>28</v>
      </c>
      <c r="O67" s="472">
        <v>0</v>
      </c>
      <c r="P67" s="472" t="s">
        <v>952</v>
      </c>
      <c r="Q67" s="471"/>
      <c r="R67" s="472">
        <v>55.3</v>
      </c>
      <c r="S67" s="472">
        <v>14.257629536497294</v>
      </c>
      <c r="T67" s="472">
        <v>42</v>
      </c>
      <c r="U67" s="472">
        <v>59.5</v>
      </c>
      <c r="V67" s="472">
        <v>13.786950351691269</v>
      </c>
      <c r="W67" s="472">
        <v>33</v>
      </c>
      <c r="X67" s="472" t="s">
        <v>237</v>
      </c>
      <c r="Y67" s="472" t="s">
        <v>237</v>
      </c>
      <c r="Z67" s="472" t="s">
        <v>237</v>
      </c>
      <c r="AA67" s="472">
        <v>56.4</v>
      </c>
      <c r="AB67" s="472">
        <v>23.664319132398465</v>
      </c>
      <c r="AC67" s="472">
        <v>35</v>
      </c>
      <c r="AF67" s="495"/>
      <c r="AO67" s="471"/>
      <c r="BY67" s="496"/>
    </row>
    <row r="68" spans="1:77" s="472" customFormat="1" x14ac:dyDescent="0.2">
      <c r="A68" s="472" t="s">
        <v>876</v>
      </c>
      <c r="B68" s="472" t="s">
        <v>984</v>
      </c>
      <c r="C68" s="472" t="s">
        <v>985</v>
      </c>
      <c r="D68" s="472" t="s">
        <v>237</v>
      </c>
      <c r="E68" s="472" t="s">
        <v>986</v>
      </c>
      <c r="F68" s="472" t="s">
        <v>987</v>
      </c>
      <c r="G68" s="472" t="s">
        <v>990</v>
      </c>
      <c r="H68" s="443" t="s">
        <v>989</v>
      </c>
      <c r="I68" s="520" t="s">
        <v>4</v>
      </c>
      <c r="J68" s="480" t="s">
        <v>937</v>
      </c>
      <c r="K68" s="472" t="s">
        <v>927</v>
      </c>
      <c r="L68" s="472" t="s">
        <v>2542</v>
      </c>
      <c r="M68" s="534" t="s">
        <v>667</v>
      </c>
      <c r="N68" s="472">
        <v>28</v>
      </c>
      <c r="O68" s="472">
        <v>0</v>
      </c>
      <c r="P68" s="472" t="s">
        <v>952</v>
      </c>
      <c r="Q68" s="471"/>
      <c r="R68" s="472">
        <v>47.4</v>
      </c>
      <c r="S68" s="472">
        <v>9.7211110476117906</v>
      </c>
      <c r="T68" s="472">
        <v>42</v>
      </c>
      <c r="U68" s="472">
        <v>48.2</v>
      </c>
      <c r="V68" s="472">
        <v>10.914669028422255</v>
      </c>
      <c r="W68" s="472">
        <v>33</v>
      </c>
      <c r="X68" s="472" t="s">
        <v>237</v>
      </c>
      <c r="Y68" s="472" t="s">
        <v>237</v>
      </c>
      <c r="Z68" s="472" t="s">
        <v>237</v>
      </c>
      <c r="AA68" s="472">
        <v>47.2</v>
      </c>
      <c r="AB68" s="472">
        <v>13.606983501129116</v>
      </c>
      <c r="AC68" s="472">
        <v>35</v>
      </c>
      <c r="AF68" s="471"/>
      <c r="AO68" s="471"/>
    </row>
    <row r="69" spans="1:77" s="472" customFormat="1" x14ac:dyDescent="0.2">
      <c r="A69" s="472" t="s">
        <v>876</v>
      </c>
      <c r="B69" s="472" t="s">
        <v>984</v>
      </c>
      <c r="C69" s="472" t="s">
        <v>985</v>
      </c>
      <c r="D69" s="472" t="s">
        <v>237</v>
      </c>
      <c r="E69" s="472" t="s">
        <v>986</v>
      </c>
      <c r="F69" s="472" t="s">
        <v>987</v>
      </c>
      <c r="G69" s="472" t="s">
        <v>991</v>
      </c>
      <c r="H69" s="443" t="s">
        <v>992</v>
      </c>
      <c r="I69" s="520" t="s">
        <v>2417</v>
      </c>
      <c r="J69" s="480" t="s">
        <v>937</v>
      </c>
      <c r="K69" s="472" t="s">
        <v>927</v>
      </c>
      <c r="L69" s="472" t="s">
        <v>2542</v>
      </c>
      <c r="M69" s="534" t="s">
        <v>667</v>
      </c>
      <c r="N69" s="472">
        <v>28</v>
      </c>
      <c r="O69" s="472">
        <v>0</v>
      </c>
      <c r="P69" s="472" t="s">
        <v>952</v>
      </c>
      <c r="Q69" s="471"/>
      <c r="R69" s="472">
        <v>112</v>
      </c>
      <c r="S69" s="472">
        <v>102.3957030348442</v>
      </c>
      <c r="T69" s="472">
        <v>42</v>
      </c>
      <c r="U69" s="472">
        <v>127</v>
      </c>
      <c r="V69" s="472">
        <v>92.487458609262262</v>
      </c>
      <c r="W69" s="472">
        <v>33</v>
      </c>
      <c r="X69" s="472" t="s">
        <v>237</v>
      </c>
      <c r="Y69" s="472" t="s">
        <v>237</v>
      </c>
      <c r="Z69" s="472" t="s">
        <v>237</v>
      </c>
      <c r="AA69" s="472">
        <v>126</v>
      </c>
      <c r="AB69" s="472">
        <v>173.93274562312871</v>
      </c>
      <c r="AC69" s="472">
        <v>35</v>
      </c>
      <c r="AF69" s="471"/>
      <c r="AO69" s="471"/>
    </row>
    <row r="70" spans="1:77" s="472" customFormat="1" x14ac:dyDescent="0.2">
      <c r="A70" s="472" t="s">
        <v>876</v>
      </c>
      <c r="B70" s="472" t="s">
        <v>984</v>
      </c>
      <c r="C70" s="472" t="s">
        <v>985</v>
      </c>
      <c r="D70" s="472" t="s">
        <v>237</v>
      </c>
      <c r="E70" s="472" t="s">
        <v>986</v>
      </c>
      <c r="F70" s="472" t="s">
        <v>987</v>
      </c>
      <c r="G70" s="472" t="s">
        <v>993</v>
      </c>
      <c r="H70" s="443" t="s">
        <v>992</v>
      </c>
      <c r="I70" s="520" t="s">
        <v>2417</v>
      </c>
      <c r="J70" s="480" t="s">
        <v>937</v>
      </c>
      <c r="K70" s="472" t="s">
        <v>927</v>
      </c>
      <c r="L70" s="472" t="s">
        <v>2542</v>
      </c>
      <c r="M70" s="534" t="s">
        <v>667</v>
      </c>
      <c r="N70" s="472">
        <v>28</v>
      </c>
      <c r="O70" s="472">
        <v>0</v>
      </c>
      <c r="P70" s="472" t="s">
        <v>952</v>
      </c>
      <c r="Q70" s="471"/>
      <c r="R70" s="472">
        <v>18</v>
      </c>
      <c r="S70" s="472">
        <v>17.497999885701223</v>
      </c>
      <c r="T70" s="472">
        <v>42</v>
      </c>
      <c r="U70" s="472">
        <v>17</v>
      </c>
      <c r="V70" s="472">
        <v>19.531512998229296</v>
      </c>
      <c r="W70" s="472">
        <v>33</v>
      </c>
      <c r="X70" s="472" t="s">
        <v>237</v>
      </c>
      <c r="Y70" s="472" t="s">
        <v>237</v>
      </c>
      <c r="Z70" s="472" t="s">
        <v>237</v>
      </c>
      <c r="AA70" s="472">
        <v>26</v>
      </c>
      <c r="AB70" s="472">
        <v>21.297887219158618</v>
      </c>
      <c r="AC70" s="472">
        <v>35</v>
      </c>
      <c r="AF70" s="471"/>
      <c r="AO70" s="471"/>
    </row>
    <row r="71" spans="1:77" s="472" customFormat="1" x14ac:dyDescent="0.2">
      <c r="A71" s="472" t="s">
        <v>876</v>
      </c>
      <c r="B71" s="472" t="s">
        <v>984</v>
      </c>
      <c r="C71" s="472" t="s">
        <v>985</v>
      </c>
      <c r="D71" s="472" t="s">
        <v>237</v>
      </c>
      <c r="E71" s="472" t="s">
        <v>986</v>
      </c>
      <c r="F71" s="472" t="s">
        <v>987</v>
      </c>
      <c r="G71" s="472" t="s">
        <v>994</v>
      </c>
      <c r="H71" s="443" t="s">
        <v>992</v>
      </c>
      <c r="I71" s="520" t="s">
        <v>2417</v>
      </c>
      <c r="J71" s="480" t="s">
        <v>937</v>
      </c>
      <c r="K71" s="472" t="s">
        <v>927</v>
      </c>
      <c r="L71" s="472" t="s">
        <v>2542</v>
      </c>
      <c r="M71" s="534" t="s">
        <v>667</v>
      </c>
      <c r="N71" s="472">
        <v>28</v>
      </c>
      <c r="O71" s="472">
        <v>0</v>
      </c>
      <c r="P71" s="472" t="s">
        <v>952</v>
      </c>
      <c r="Q71" s="471"/>
      <c r="R71" s="472">
        <v>68</v>
      </c>
      <c r="S71" s="472">
        <v>92.026517917391615</v>
      </c>
      <c r="T71" s="472">
        <v>42</v>
      </c>
      <c r="U71" s="472">
        <v>67</v>
      </c>
      <c r="V71" s="472">
        <v>88.466264756685646</v>
      </c>
      <c r="W71" s="472">
        <v>33</v>
      </c>
      <c r="X71" s="472" t="s">
        <v>237</v>
      </c>
      <c r="Y71" s="472" t="s">
        <v>237</v>
      </c>
      <c r="Z71" s="472" t="s">
        <v>237</v>
      </c>
      <c r="AA71" s="472">
        <v>56</v>
      </c>
      <c r="AB71" s="472">
        <v>130.15375522819156</v>
      </c>
      <c r="AC71" s="472">
        <v>35</v>
      </c>
      <c r="AF71" s="471"/>
      <c r="AO71" s="471"/>
    </row>
    <row r="72" spans="1:77" s="472" customFormat="1" x14ac:dyDescent="0.2">
      <c r="A72" s="472" t="s">
        <v>876</v>
      </c>
      <c r="B72" s="472" t="s">
        <v>984</v>
      </c>
      <c r="C72" s="472" t="s">
        <v>985</v>
      </c>
      <c r="D72" s="472" t="s">
        <v>237</v>
      </c>
      <c r="E72" s="472" t="s">
        <v>986</v>
      </c>
      <c r="F72" s="472" t="s">
        <v>987</v>
      </c>
      <c r="G72" s="472" t="s">
        <v>995</v>
      </c>
      <c r="H72" s="443" t="s">
        <v>992</v>
      </c>
      <c r="I72" s="520" t="s">
        <v>2417</v>
      </c>
      <c r="J72" s="480" t="s">
        <v>937</v>
      </c>
      <c r="K72" s="472" t="s">
        <v>927</v>
      </c>
      <c r="L72" s="472" t="s">
        <v>2542</v>
      </c>
      <c r="M72" s="534" t="s">
        <v>667</v>
      </c>
      <c r="N72" s="472">
        <v>28</v>
      </c>
      <c r="O72" s="472">
        <v>0</v>
      </c>
      <c r="P72" s="472" t="s">
        <v>952</v>
      </c>
      <c r="Q72" s="471"/>
      <c r="R72" s="472">
        <v>5.9</v>
      </c>
      <c r="S72" s="472">
        <v>5.1845925587262887</v>
      </c>
      <c r="T72" s="472">
        <v>42</v>
      </c>
      <c r="U72" s="472">
        <v>6</v>
      </c>
      <c r="V72" s="472">
        <v>4.0211938525766202</v>
      </c>
      <c r="W72" s="472">
        <v>33</v>
      </c>
      <c r="X72" s="472" t="s">
        <v>237</v>
      </c>
      <c r="Y72" s="472" t="s">
        <v>237</v>
      </c>
      <c r="Z72" s="472" t="s">
        <v>237</v>
      </c>
      <c r="AA72" s="472">
        <v>5.6</v>
      </c>
      <c r="AB72" s="472">
        <v>7.6909037180295012</v>
      </c>
      <c r="AC72" s="472">
        <v>35</v>
      </c>
      <c r="AF72" s="471"/>
      <c r="AO72" s="471"/>
    </row>
    <row r="73" spans="1:77" s="472" customFormat="1" x14ac:dyDescent="0.2">
      <c r="A73" s="472" t="s">
        <v>876</v>
      </c>
      <c r="B73" s="472" t="s">
        <v>984</v>
      </c>
      <c r="C73" s="472" t="s">
        <v>985</v>
      </c>
      <c r="D73" s="472" t="s">
        <v>237</v>
      </c>
      <c r="E73" s="472" t="s">
        <v>986</v>
      </c>
      <c r="F73" s="472" t="s">
        <v>987</v>
      </c>
      <c r="G73" s="472" t="s">
        <v>996</v>
      </c>
      <c r="H73" s="443" t="s">
        <v>992</v>
      </c>
      <c r="I73" s="520" t="s">
        <v>2417</v>
      </c>
      <c r="J73" s="480" t="s">
        <v>937</v>
      </c>
      <c r="K73" s="472" t="s">
        <v>927</v>
      </c>
      <c r="L73" s="472" t="s">
        <v>2542</v>
      </c>
      <c r="M73" s="534" t="s">
        <v>667</v>
      </c>
      <c r="N73" s="472">
        <v>28</v>
      </c>
      <c r="O73" s="472">
        <v>0</v>
      </c>
      <c r="P73" s="472" t="s">
        <v>952</v>
      </c>
      <c r="Q73" s="471"/>
      <c r="R73" s="472">
        <v>5.0999999999999996</v>
      </c>
      <c r="S73" s="472">
        <v>11.665333257134149</v>
      </c>
      <c r="T73" s="472">
        <v>42</v>
      </c>
      <c r="U73" s="472">
        <v>7.8</v>
      </c>
      <c r="V73" s="472">
        <v>8.0423877051532404</v>
      </c>
      <c r="W73" s="472">
        <v>33</v>
      </c>
      <c r="X73" s="472" t="s">
        <v>237</v>
      </c>
      <c r="Y73" s="472" t="s">
        <v>237</v>
      </c>
      <c r="Z73" s="472" t="s">
        <v>237</v>
      </c>
      <c r="AA73" s="472">
        <v>10</v>
      </c>
      <c r="AB73" s="472">
        <v>13.015375522819156</v>
      </c>
      <c r="AC73" s="472">
        <v>35</v>
      </c>
      <c r="AF73" s="471"/>
      <c r="AO73" s="471"/>
    </row>
    <row r="74" spans="1:77" s="472" customFormat="1" x14ac:dyDescent="0.2">
      <c r="A74" s="472" t="s">
        <v>876</v>
      </c>
      <c r="B74" s="472" t="s">
        <v>984</v>
      </c>
      <c r="C74" s="472" t="s">
        <v>985</v>
      </c>
      <c r="D74" s="472" t="s">
        <v>237</v>
      </c>
      <c r="E74" s="472" t="s">
        <v>986</v>
      </c>
      <c r="F74" s="472" t="s">
        <v>987</v>
      </c>
      <c r="G74" s="472" t="s">
        <v>997</v>
      </c>
      <c r="H74" s="443" t="s">
        <v>998</v>
      </c>
      <c r="I74" s="520" t="s">
        <v>4</v>
      </c>
      <c r="J74" s="472" t="s">
        <v>14</v>
      </c>
      <c r="K74" s="472" t="s">
        <v>927</v>
      </c>
      <c r="L74" s="472" t="s">
        <v>2542</v>
      </c>
      <c r="M74" s="472" t="s">
        <v>666</v>
      </c>
      <c r="N74" s="472">
        <v>28</v>
      </c>
      <c r="O74" s="472">
        <v>0</v>
      </c>
      <c r="P74" s="472" t="s">
        <v>952</v>
      </c>
      <c r="Q74" s="471"/>
      <c r="R74" s="472">
        <v>152</v>
      </c>
      <c r="S74" s="472">
        <v>72.584295822168031</v>
      </c>
      <c r="T74" s="472">
        <v>42</v>
      </c>
      <c r="U74" s="472">
        <v>146</v>
      </c>
      <c r="V74" s="472">
        <v>105.12549643164593</v>
      </c>
      <c r="W74" s="472">
        <v>33</v>
      </c>
      <c r="X74" s="472" t="s">
        <v>237</v>
      </c>
      <c r="Y74" s="472" t="s">
        <v>237</v>
      </c>
      <c r="Z74" s="472" t="s">
        <v>237</v>
      </c>
      <c r="AA74" s="472">
        <v>107</v>
      </c>
      <c r="AB74" s="472">
        <v>106.4894360957931</v>
      </c>
      <c r="AC74" s="472">
        <v>35</v>
      </c>
      <c r="AF74" s="471"/>
      <c r="AO74" s="471"/>
    </row>
    <row r="75" spans="1:77" s="472" customFormat="1" x14ac:dyDescent="0.2">
      <c r="A75" s="472" t="s">
        <v>876</v>
      </c>
      <c r="B75" s="472" t="s">
        <v>984</v>
      </c>
      <c r="C75" s="472" t="s">
        <v>985</v>
      </c>
      <c r="D75" s="472" t="s">
        <v>237</v>
      </c>
      <c r="E75" s="472" t="s">
        <v>986</v>
      </c>
      <c r="F75" s="472" t="s">
        <v>987</v>
      </c>
      <c r="G75" s="480" t="s">
        <v>999</v>
      </c>
      <c r="H75" s="443" t="s">
        <v>998</v>
      </c>
      <c r="I75" s="520" t="s">
        <v>9</v>
      </c>
      <c r="J75" s="472" t="s">
        <v>14</v>
      </c>
      <c r="K75" s="472" t="s">
        <v>927</v>
      </c>
      <c r="L75" s="472" t="s">
        <v>2542</v>
      </c>
      <c r="M75" s="519" t="s">
        <v>667</v>
      </c>
      <c r="N75" s="472">
        <v>28</v>
      </c>
      <c r="O75" s="472">
        <v>0</v>
      </c>
      <c r="P75" s="472" t="s">
        <v>952</v>
      </c>
      <c r="Q75" s="471"/>
      <c r="R75" s="472">
        <v>14</v>
      </c>
      <c r="S75" s="472">
        <v>18.794148025382796</v>
      </c>
      <c r="T75" s="472">
        <v>42</v>
      </c>
      <c r="U75" s="472">
        <v>15</v>
      </c>
      <c r="V75" s="472">
        <v>17.233687939614086</v>
      </c>
      <c r="W75" s="472">
        <v>33</v>
      </c>
      <c r="X75" s="472" t="s">
        <v>237</v>
      </c>
      <c r="Y75" s="472" t="s">
        <v>237</v>
      </c>
      <c r="Z75" s="472" t="s">
        <v>237</v>
      </c>
      <c r="AA75" s="472">
        <v>32</v>
      </c>
      <c r="AB75" s="472">
        <v>28.397182958878158</v>
      </c>
      <c r="AC75" s="472">
        <v>35</v>
      </c>
      <c r="AF75" s="471"/>
      <c r="AO75" s="471"/>
    </row>
    <row r="76" spans="1:77" s="472" customFormat="1" x14ac:dyDescent="0.2">
      <c r="A76" s="472" t="s">
        <v>876</v>
      </c>
      <c r="B76" s="472" t="s">
        <v>984</v>
      </c>
      <c r="C76" s="472" t="s">
        <v>985</v>
      </c>
      <c r="D76" s="472" t="s">
        <v>237</v>
      </c>
      <c r="E76" s="472" t="s">
        <v>986</v>
      </c>
      <c r="F76" s="472" t="s">
        <v>987</v>
      </c>
      <c r="G76" s="480" t="s">
        <v>888</v>
      </c>
      <c r="H76" s="443" t="s">
        <v>998</v>
      </c>
      <c r="I76" s="520" t="s">
        <v>4</v>
      </c>
      <c r="J76" s="472" t="s">
        <v>14</v>
      </c>
      <c r="K76" s="472" t="s">
        <v>938</v>
      </c>
      <c r="L76" s="472" t="s">
        <v>2542</v>
      </c>
      <c r="M76" s="519" t="s">
        <v>667</v>
      </c>
      <c r="N76" s="472">
        <v>28</v>
      </c>
      <c r="O76" s="472">
        <v>0</v>
      </c>
      <c r="P76" s="472" t="s">
        <v>952</v>
      </c>
      <c r="Q76" s="471"/>
      <c r="AF76" s="471"/>
      <c r="AG76" s="472">
        <v>8</v>
      </c>
      <c r="AH76" s="472">
        <v>42</v>
      </c>
      <c r="AI76" s="472">
        <v>12</v>
      </c>
      <c r="AJ76" s="472">
        <v>33</v>
      </c>
      <c r="AK76" s="472" t="s">
        <v>237</v>
      </c>
      <c r="AL76" s="472" t="s">
        <v>237</v>
      </c>
      <c r="AM76" s="472">
        <v>17</v>
      </c>
      <c r="AN76" s="472">
        <v>35</v>
      </c>
      <c r="AO76" s="471"/>
    </row>
    <row r="470" spans="1:1" x14ac:dyDescent="0.2">
      <c r="A470" s="487" t="e">
        <f>-'1.3 Maltreatment - outcomes'!Ou</f>
        <v>#NAME?</v>
      </c>
    </row>
  </sheetData>
  <mergeCells count="23">
    <mergeCell ref="R1:AE1"/>
    <mergeCell ref="A1:A2"/>
    <mergeCell ref="B1:C1"/>
    <mergeCell ref="F1:F2"/>
    <mergeCell ref="G1:L1"/>
    <mergeCell ref="N1:P1"/>
    <mergeCell ref="DH1:DM1"/>
    <mergeCell ref="AG1:AN1"/>
    <mergeCell ref="AV1:BE1"/>
    <mergeCell ref="BG1:BJ1"/>
    <mergeCell ref="BL1:BO1"/>
    <mergeCell ref="BQ1:BY1"/>
    <mergeCell ref="CA1:CG1"/>
    <mergeCell ref="CI1:CL1"/>
    <mergeCell ref="CN1:CQ1"/>
    <mergeCell ref="CS1:CV1"/>
    <mergeCell ref="CX1:DA1"/>
    <mergeCell ref="DC1:DF1"/>
    <mergeCell ref="DO1:DR1"/>
    <mergeCell ref="DT1:DX1"/>
    <mergeCell ref="DZ1:EJ1"/>
    <mergeCell ref="EL1:EN1"/>
    <mergeCell ref="EP1:EX1"/>
  </mergeCells>
  <dataValidations count="4">
    <dataValidation type="list" showInputMessage="1" showErrorMessage="1" promptTitle="What type of outcome was this?" prompt="Select the type of outcome measure._x000a__x000a_This list should represent the planned groupings for meta-analysis." sqref="M74">
      <formula1>Direction</formula1>
    </dataValidation>
    <dataValidation type="list" allowBlank="1" showInputMessage="1" showErrorMessage="1" sqref="H6:H76">
      <formula1>$B$5:$B$19</formula1>
    </dataValidation>
    <dataValidation type="list" allowBlank="1" showInputMessage="1" showErrorMessage="1" sqref="H3:I3">
      <formula1>$B$4:$B$12</formula1>
    </dataValidation>
    <dataValidation type="list" allowBlank="1" showInputMessage="1" showErrorMessage="1" sqref="H1:I2">
      <formula1>$B$2:$B$10</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[2]Notes!#REF!</xm:f>
          </x14:formula1>
          <xm:sqref>I4:I76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S25"/>
  <sheetViews>
    <sheetView workbookViewId="0">
      <selection sqref="A1:A2"/>
    </sheetView>
  </sheetViews>
  <sheetFormatPr defaultRowHeight="15.75" x14ac:dyDescent="0.25"/>
  <cols>
    <col min="1" max="1" width="15.5" customWidth="1"/>
    <col min="2" max="2" width="40.5" customWidth="1"/>
    <col min="11" max="11" width="16.25" customWidth="1"/>
    <col min="12" max="12" width="17.125" customWidth="1"/>
    <col min="13" max="13" width="14.625" customWidth="1"/>
  </cols>
  <sheetData>
    <row r="1" spans="1:97" s="249" customFormat="1" ht="12.75" customHeight="1" x14ac:dyDescent="0.25">
      <c r="A1" s="1318" t="s">
        <v>1004</v>
      </c>
      <c r="B1" s="1216"/>
      <c r="C1" s="1320" t="s">
        <v>39</v>
      </c>
      <c r="D1" s="1320"/>
      <c r="E1" s="1320"/>
      <c r="F1" s="1320"/>
      <c r="G1" s="1320"/>
      <c r="H1" s="1320"/>
      <c r="I1" s="1320"/>
      <c r="J1" s="1321"/>
      <c r="K1" s="1322" t="s">
        <v>124</v>
      </c>
      <c r="L1" s="1324" t="s">
        <v>1005</v>
      </c>
      <c r="M1" s="1326" t="s">
        <v>154</v>
      </c>
      <c r="N1" s="1312" t="s">
        <v>1006</v>
      </c>
      <c r="O1" s="1313"/>
      <c r="P1" s="1313"/>
      <c r="Q1" s="1313"/>
      <c r="R1" s="1313"/>
      <c r="S1" s="1313"/>
      <c r="T1" s="1313"/>
      <c r="U1" s="1313"/>
      <c r="V1" s="1313"/>
      <c r="W1" s="1313"/>
      <c r="X1" s="1313"/>
      <c r="Y1" s="1313"/>
      <c r="Z1" s="1314"/>
      <c r="AA1" s="1328" t="s">
        <v>136</v>
      </c>
      <c r="AB1" s="1329"/>
      <c r="AC1" s="1330"/>
      <c r="AD1" s="1330"/>
      <c r="AE1" s="1330"/>
      <c r="AF1" s="1330"/>
      <c r="AG1" s="1331"/>
      <c r="AH1" s="1335" t="s">
        <v>134</v>
      </c>
      <c r="AI1" s="1335"/>
      <c r="AJ1" s="1335"/>
      <c r="AK1" s="1335"/>
      <c r="AL1" s="1335"/>
      <c r="AM1" s="1335"/>
      <c r="AN1" s="1335"/>
      <c r="AO1" s="1335"/>
      <c r="AP1" s="1335"/>
      <c r="AQ1" s="1335"/>
      <c r="AR1" s="1335"/>
      <c r="AS1" s="1335"/>
      <c r="AT1" s="1335"/>
      <c r="AU1" s="1335"/>
      <c r="AV1" s="1335"/>
      <c r="AW1" s="1335"/>
      <c r="AX1" s="1335"/>
      <c r="AY1" s="1335"/>
      <c r="AZ1" s="1335"/>
      <c r="BA1" s="1335"/>
      <c r="BB1" s="1336" t="s">
        <v>1007</v>
      </c>
      <c r="BC1" s="1337"/>
      <c r="BD1" s="1337"/>
      <c r="BE1" s="1337"/>
      <c r="BF1" s="1337"/>
      <c r="BG1" s="1337"/>
      <c r="BH1" s="1337"/>
      <c r="BI1" s="536"/>
      <c r="BJ1" s="537"/>
      <c r="BK1" s="1340" t="s">
        <v>1008</v>
      </c>
      <c r="BL1" s="1341"/>
      <c r="BM1" s="1342"/>
      <c r="BN1" s="1343" t="s">
        <v>186</v>
      </c>
      <c r="BO1" s="1356" t="s">
        <v>1009</v>
      </c>
      <c r="BP1" s="1357"/>
      <c r="BQ1" s="1358"/>
      <c r="BR1" s="1343" t="s">
        <v>1959</v>
      </c>
      <c r="BS1" s="1345"/>
      <c r="BT1" s="1345"/>
      <c r="BU1" s="1345"/>
      <c r="BV1" s="1346"/>
      <c r="BW1" s="1350" t="s">
        <v>143</v>
      </c>
      <c r="BX1" s="1351"/>
      <c r="BY1" s="1351"/>
      <c r="BZ1" s="1351"/>
      <c r="CA1" s="1351"/>
      <c r="CB1" s="1351"/>
      <c r="CC1" s="1351"/>
      <c r="CD1" s="1352" t="s">
        <v>22</v>
      </c>
      <c r="CE1" s="538"/>
    </row>
    <row r="2" spans="1:97" s="250" customFormat="1" ht="12.75" x14ac:dyDescent="0.25">
      <c r="A2" s="1319"/>
      <c r="B2" s="1217"/>
      <c r="C2" s="1320"/>
      <c r="D2" s="1320"/>
      <c r="E2" s="1320"/>
      <c r="F2" s="1320"/>
      <c r="G2" s="1320"/>
      <c r="H2" s="1320"/>
      <c r="I2" s="1320"/>
      <c r="J2" s="1321"/>
      <c r="K2" s="1323"/>
      <c r="L2" s="1325"/>
      <c r="M2" s="1327"/>
      <c r="N2" s="1315"/>
      <c r="O2" s="1316"/>
      <c r="P2" s="1316"/>
      <c r="Q2" s="1316"/>
      <c r="R2" s="1316"/>
      <c r="S2" s="1316"/>
      <c r="T2" s="1316"/>
      <c r="U2" s="1316"/>
      <c r="V2" s="1316"/>
      <c r="W2" s="1316"/>
      <c r="X2" s="1316"/>
      <c r="Y2" s="1316"/>
      <c r="Z2" s="1317"/>
      <c r="AA2" s="1332"/>
      <c r="AB2" s="1333"/>
      <c r="AC2" s="1333"/>
      <c r="AD2" s="1333"/>
      <c r="AE2" s="1333"/>
      <c r="AF2" s="1333"/>
      <c r="AG2" s="1334"/>
      <c r="AH2" s="1335"/>
      <c r="AI2" s="1335"/>
      <c r="AJ2" s="1335"/>
      <c r="AK2" s="1335"/>
      <c r="AL2" s="1335"/>
      <c r="AM2" s="1335"/>
      <c r="AN2" s="1335"/>
      <c r="AO2" s="1335"/>
      <c r="AP2" s="1335"/>
      <c r="AQ2" s="1335"/>
      <c r="AR2" s="1335"/>
      <c r="AS2" s="1335"/>
      <c r="AT2" s="1335"/>
      <c r="AU2" s="1335"/>
      <c r="AV2" s="1335"/>
      <c r="AW2" s="1335"/>
      <c r="AX2" s="1335"/>
      <c r="AY2" s="1335"/>
      <c r="AZ2" s="1335"/>
      <c r="BA2" s="1335"/>
      <c r="BB2" s="1338"/>
      <c r="BC2" s="1339"/>
      <c r="BD2" s="1339"/>
      <c r="BE2" s="1339"/>
      <c r="BF2" s="1339"/>
      <c r="BG2" s="1339"/>
      <c r="BH2" s="1339"/>
      <c r="BI2" s="539"/>
      <c r="BJ2" s="540"/>
      <c r="BK2" s="1354" t="s">
        <v>1006</v>
      </c>
      <c r="BL2" s="1355"/>
      <c r="BM2" s="541" t="s">
        <v>136</v>
      </c>
      <c r="BN2" s="1344"/>
      <c r="BO2" s="1359"/>
      <c r="BP2" s="1360"/>
      <c r="BQ2" s="1361"/>
      <c r="BR2" s="1347"/>
      <c r="BS2" s="1348"/>
      <c r="BT2" s="1348"/>
      <c r="BU2" s="1348"/>
      <c r="BV2" s="1349"/>
      <c r="BW2" s="1351"/>
      <c r="BX2" s="1351"/>
      <c r="BY2" s="1351"/>
      <c r="BZ2" s="1351"/>
      <c r="CA2" s="1351"/>
      <c r="CB2" s="1351"/>
      <c r="CC2" s="1351"/>
      <c r="CD2" s="1353"/>
      <c r="CE2" s="542"/>
    </row>
    <row r="3" spans="1:97" s="251" customFormat="1" ht="36.75" customHeight="1" x14ac:dyDescent="0.2">
      <c r="A3" s="1218" t="s">
        <v>88</v>
      </c>
      <c r="B3" s="1219" t="s">
        <v>256</v>
      </c>
      <c r="C3" s="543" t="s">
        <v>1010</v>
      </c>
      <c r="D3" s="543" t="s">
        <v>1011</v>
      </c>
      <c r="E3" s="543" t="s">
        <v>1012</v>
      </c>
      <c r="F3" s="543" t="s">
        <v>251</v>
      </c>
      <c r="G3" s="544" t="s">
        <v>1013</v>
      </c>
      <c r="H3" s="544" t="s">
        <v>1014</v>
      </c>
      <c r="I3" s="543" t="s">
        <v>128</v>
      </c>
      <c r="J3" s="545" t="s">
        <v>0</v>
      </c>
      <c r="K3" s="546" t="s">
        <v>169</v>
      </c>
      <c r="L3" s="547" t="s">
        <v>1005</v>
      </c>
      <c r="M3" s="548" t="s">
        <v>154</v>
      </c>
      <c r="N3" s="549" t="s">
        <v>234</v>
      </c>
      <c r="O3" s="550" t="s">
        <v>1015</v>
      </c>
      <c r="P3" s="550" t="s">
        <v>1016</v>
      </c>
      <c r="Q3" s="551" t="s">
        <v>254</v>
      </c>
      <c r="R3" s="551" t="s">
        <v>1006</v>
      </c>
      <c r="S3" s="551" t="s">
        <v>1017</v>
      </c>
      <c r="T3" s="550" t="s">
        <v>1018</v>
      </c>
      <c r="U3" s="550" t="s">
        <v>1019</v>
      </c>
      <c r="V3" s="550" t="s">
        <v>1020</v>
      </c>
      <c r="W3" s="550" t="s">
        <v>1021</v>
      </c>
      <c r="X3" s="552" t="s">
        <v>1025</v>
      </c>
      <c r="Y3" s="550" t="s">
        <v>1022</v>
      </c>
      <c r="Z3" s="553" t="s">
        <v>222</v>
      </c>
      <c r="AA3" s="554" t="s">
        <v>171</v>
      </c>
      <c r="AB3" s="554" t="s">
        <v>1023</v>
      </c>
      <c r="AC3" s="554" t="s">
        <v>1024</v>
      </c>
      <c r="AD3" s="554" t="s">
        <v>148</v>
      </c>
      <c r="AE3" s="554" t="s">
        <v>1025</v>
      </c>
      <c r="AF3" s="554" t="s">
        <v>1022</v>
      </c>
      <c r="AG3" s="555" t="s">
        <v>222</v>
      </c>
      <c r="AH3" s="556" t="s">
        <v>1026</v>
      </c>
      <c r="AI3" s="557" t="s">
        <v>1027</v>
      </c>
      <c r="AJ3" s="557" t="s">
        <v>1028</v>
      </c>
      <c r="AK3" s="557" t="s">
        <v>227</v>
      </c>
      <c r="AL3" s="558" t="s">
        <v>1029</v>
      </c>
      <c r="AM3" s="559" t="s">
        <v>1027</v>
      </c>
      <c r="AN3" s="559" t="s">
        <v>1028</v>
      </c>
      <c r="AO3" s="559" t="s">
        <v>227</v>
      </c>
      <c r="AP3" s="560" t="s">
        <v>1030</v>
      </c>
      <c r="AQ3" s="561" t="s">
        <v>1027</v>
      </c>
      <c r="AR3" s="561" t="s">
        <v>1028</v>
      </c>
      <c r="AS3" s="561" t="s">
        <v>227</v>
      </c>
      <c r="AT3" s="562" t="s">
        <v>1031</v>
      </c>
      <c r="AU3" s="563" t="s">
        <v>1027</v>
      </c>
      <c r="AV3" s="563" t="s">
        <v>1028</v>
      </c>
      <c r="AW3" s="563" t="s">
        <v>227</v>
      </c>
      <c r="AX3" s="564" t="s">
        <v>1032</v>
      </c>
      <c r="AY3" s="565" t="s">
        <v>1027</v>
      </c>
      <c r="AZ3" s="565" t="s">
        <v>1028</v>
      </c>
      <c r="BA3" s="565" t="s">
        <v>227</v>
      </c>
      <c r="BB3" s="566" t="s">
        <v>140</v>
      </c>
      <c r="BC3" s="567" t="s">
        <v>188</v>
      </c>
      <c r="BD3" s="567" t="s">
        <v>180</v>
      </c>
      <c r="BE3" s="567" t="s">
        <v>190</v>
      </c>
      <c r="BF3" s="567" t="s">
        <v>181</v>
      </c>
      <c r="BG3" s="567" t="s">
        <v>192</v>
      </c>
      <c r="BH3" s="567" t="s">
        <v>182</v>
      </c>
      <c r="BI3" s="567" t="s">
        <v>1033</v>
      </c>
      <c r="BJ3" s="568" t="s">
        <v>1034</v>
      </c>
      <c r="BK3" s="569" t="s">
        <v>1035</v>
      </c>
      <c r="BL3" s="569" t="s">
        <v>1036</v>
      </c>
      <c r="BM3" s="570" t="s">
        <v>1036</v>
      </c>
      <c r="BN3" s="562" t="s">
        <v>1037</v>
      </c>
      <c r="BO3" s="571" t="s">
        <v>1</v>
      </c>
      <c r="BP3" s="572" t="s">
        <v>170</v>
      </c>
      <c r="BQ3" s="573" t="s">
        <v>25</v>
      </c>
      <c r="BR3" s="563" t="s">
        <v>27</v>
      </c>
      <c r="BS3" s="563" t="s">
        <v>1038</v>
      </c>
      <c r="BT3" s="563" t="s">
        <v>1039</v>
      </c>
      <c r="BU3" s="563" t="s">
        <v>25</v>
      </c>
      <c r="BV3" s="563" t="s">
        <v>142</v>
      </c>
      <c r="BW3" s="574" t="s">
        <v>1040</v>
      </c>
      <c r="BX3" s="575" t="s">
        <v>127</v>
      </c>
      <c r="BY3" s="575" t="s">
        <v>31</v>
      </c>
      <c r="BZ3" s="575" t="s">
        <v>226</v>
      </c>
      <c r="CA3" s="575" t="s">
        <v>1041</v>
      </c>
      <c r="CB3" s="575" t="s">
        <v>1042</v>
      </c>
      <c r="CC3" s="576" t="s">
        <v>25</v>
      </c>
      <c r="CD3" s="577" t="s">
        <v>97</v>
      </c>
      <c r="CE3" s="578" t="s">
        <v>142</v>
      </c>
    </row>
    <row r="4" spans="1:97" s="253" customFormat="1" ht="53.25" customHeight="1" x14ac:dyDescent="0.25">
      <c r="A4" s="579" t="s">
        <v>1043</v>
      </c>
      <c r="B4" s="580" t="s">
        <v>2418</v>
      </c>
      <c r="C4" s="581" t="s">
        <v>315</v>
      </c>
      <c r="D4" s="582" t="s">
        <v>1044</v>
      </c>
      <c r="E4" s="583" t="s">
        <v>2436</v>
      </c>
      <c r="F4" s="583" t="s">
        <v>2448</v>
      </c>
      <c r="G4" s="581" t="s">
        <v>2473</v>
      </c>
      <c r="H4" s="581" t="s">
        <v>2455</v>
      </c>
      <c r="I4" s="581" t="s">
        <v>1045</v>
      </c>
      <c r="J4" s="581" t="s">
        <v>1046</v>
      </c>
      <c r="K4" s="584" t="s">
        <v>2526</v>
      </c>
      <c r="L4" s="585" t="s">
        <v>2522</v>
      </c>
      <c r="M4" s="586" t="s">
        <v>2528</v>
      </c>
      <c r="N4" s="587" t="s">
        <v>1047</v>
      </c>
      <c r="O4" s="588" t="s">
        <v>1048</v>
      </c>
      <c r="P4" s="588" t="s">
        <v>1049</v>
      </c>
      <c r="Q4" s="588" t="s">
        <v>1050</v>
      </c>
      <c r="R4" s="588" t="s">
        <v>1044</v>
      </c>
      <c r="S4" s="588" t="s">
        <v>1051</v>
      </c>
      <c r="T4" s="588" t="s">
        <v>1052</v>
      </c>
      <c r="U4" s="588" t="s">
        <v>2742</v>
      </c>
      <c r="V4" s="588" t="s">
        <v>2756</v>
      </c>
      <c r="W4" s="588" t="s">
        <v>2756</v>
      </c>
      <c r="X4" s="589" t="s">
        <v>2756</v>
      </c>
      <c r="Y4" s="588" t="s">
        <v>2756</v>
      </c>
      <c r="Z4" s="590"/>
      <c r="AA4" s="591" t="s">
        <v>1053</v>
      </c>
      <c r="AB4" s="591"/>
      <c r="AC4" s="591"/>
      <c r="AD4" s="591"/>
      <c r="AE4" s="591"/>
      <c r="AF4" s="591"/>
      <c r="AG4" s="592" t="s">
        <v>2773</v>
      </c>
      <c r="AH4" s="593" t="s">
        <v>1055</v>
      </c>
      <c r="AI4" s="594" t="s">
        <v>927</v>
      </c>
      <c r="AJ4" s="594" t="s">
        <v>897</v>
      </c>
      <c r="AK4" s="594" t="s">
        <v>1056</v>
      </c>
      <c r="AL4" s="595"/>
      <c r="AM4" s="596"/>
      <c r="AN4" s="596"/>
      <c r="AO4" s="596"/>
      <c r="AP4" s="597"/>
      <c r="AQ4" s="598"/>
      <c r="AR4" s="598"/>
      <c r="AS4" s="598"/>
      <c r="AT4" s="599"/>
      <c r="AU4" s="600"/>
      <c r="AV4" s="600"/>
      <c r="AW4" s="600"/>
      <c r="AX4" s="601"/>
      <c r="AY4" s="602"/>
      <c r="AZ4" s="602"/>
      <c r="BA4" s="603"/>
      <c r="BB4" s="604">
        <v>136</v>
      </c>
      <c r="BC4" s="605">
        <v>68</v>
      </c>
      <c r="BD4" s="605">
        <v>68</v>
      </c>
      <c r="BE4" s="605">
        <v>50</v>
      </c>
      <c r="BF4" s="605">
        <v>44</v>
      </c>
      <c r="BG4" s="605">
        <v>50</v>
      </c>
      <c r="BH4" s="605">
        <v>44</v>
      </c>
      <c r="BI4" s="606">
        <f>BG4+BH4</f>
        <v>94</v>
      </c>
      <c r="BJ4" s="607" t="s">
        <v>1960</v>
      </c>
      <c r="BK4" s="608" t="s">
        <v>1057</v>
      </c>
      <c r="BL4" s="609" t="s">
        <v>1058</v>
      </c>
      <c r="BM4" s="610" t="s">
        <v>1491</v>
      </c>
      <c r="BN4" s="599" t="s">
        <v>4</v>
      </c>
      <c r="BO4" s="595" t="s">
        <v>1059</v>
      </c>
      <c r="BP4" s="611" t="s">
        <v>1060</v>
      </c>
      <c r="BQ4" s="612" t="s">
        <v>1061</v>
      </c>
      <c r="BR4" s="600" t="s">
        <v>931</v>
      </c>
      <c r="BS4" s="600" t="s">
        <v>931</v>
      </c>
      <c r="BT4" s="600" t="s">
        <v>931</v>
      </c>
      <c r="BU4" s="600" t="s">
        <v>1061</v>
      </c>
      <c r="BV4" s="613" t="s">
        <v>1062</v>
      </c>
      <c r="BW4" s="614">
        <v>0.26</v>
      </c>
      <c r="BX4" s="614">
        <v>0.35</v>
      </c>
      <c r="BY4" s="615" t="s">
        <v>1063</v>
      </c>
      <c r="BZ4" s="614" t="s">
        <v>130</v>
      </c>
      <c r="CA4" s="614" t="s">
        <v>1064</v>
      </c>
      <c r="CB4" s="614" t="s">
        <v>925</v>
      </c>
      <c r="CC4" s="615" t="s">
        <v>1065</v>
      </c>
      <c r="CD4" s="715" t="s">
        <v>1195</v>
      </c>
      <c r="CE4" s="616" t="s">
        <v>1054</v>
      </c>
      <c r="CF4" s="252"/>
      <c r="CG4" s="252"/>
      <c r="CH4" s="252"/>
      <c r="CI4" s="252"/>
      <c r="CJ4" s="252"/>
      <c r="CK4" s="252"/>
      <c r="CL4" s="252"/>
      <c r="CM4" s="252"/>
      <c r="CN4" s="252"/>
      <c r="CO4" s="252"/>
      <c r="CP4" s="252"/>
      <c r="CQ4" s="252"/>
      <c r="CR4" s="252"/>
      <c r="CS4" s="252"/>
    </row>
    <row r="5" spans="1:97" s="254" customFormat="1" ht="58.5" customHeight="1" x14ac:dyDescent="0.2">
      <c r="A5" s="617" t="s">
        <v>1066</v>
      </c>
      <c r="B5" s="618" t="s">
        <v>2419</v>
      </c>
      <c r="C5" s="619" t="s">
        <v>1067</v>
      </c>
      <c r="D5" s="619" t="s">
        <v>1068</v>
      </c>
      <c r="E5" s="620" t="s">
        <v>1069</v>
      </c>
      <c r="F5" s="620" t="s">
        <v>2446</v>
      </c>
      <c r="G5" s="619" t="s">
        <v>1070</v>
      </c>
      <c r="H5" s="619" t="s">
        <v>1071</v>
      </c>
      <c r="I5" s="619" t="s">
        <v>2462</v>
      </c>
      <c r="J5" s="619" t="s">
        <v>2472</v>
      </c>
      <c r="K5" s="621" t="s">
        <v>2474</v>
      </c>
      <c r="L5" s="622" t="s">
        <v>2489</v>
      </c>
      <c r="M5" s="623" t="s">
        <v>2529</v>
      </c>
      <c r="N5" s="624" t="s">
        <v>1072</v>
      </c>
      <c r="O5" s="625" t="s">
        <v>1073</v>
      </c>
      <c r="P5" s="625" t="s">
        <v>2724</v>
      </c>
      <c r="Q5" s="625" t="s">
        <v>2653</v>
      </c>
      <c r="R5" s="625" t="s">
        <v>2661</v>
      </c>
      <c r="S5" s="625" t="s">
        <v>1074</v>
      </c>
      <c r="T5" s="625" t="s">
        <v>2732</v>
      </c>
      <c r="U5" s="625" t="s">
        <v>2743</v>
      </c>
      <c r="V5" s="625" t="s">
        <v>307</v>
      </c>
      <c r="W5" s="625" t="s">
        <v>1075</v>
      </c>
      <c r="X5" s="626">
        <v>12</v>
      </c>
      <c r="Y5" s="627" t="s">
        <v>157</v>
      </c>
      <c r="Z5" s="628" t="s">
        <v>2763</v>
      </c>
      <c r="AA5" s="629" t="s">
        <v>1368</v>
      </c>
      <c r="AB5" s="629"/>
      <c r="AC5" s="630"/>
      <c r="AD5" s="630"/>
      <c r="AE5" s="630"/>
      <c r="AF5" s="630" t="s">
        <v>146</v>
      </c>
      <c r="AG5" s="631"/>
      <c r="AH5" s="632" t="s">
        <v>1076</v>
      </c>
      <c r="AI5" s="633" t="s">
        <v>1077</v>
      </c>
      <c r="AJ5" s="633" t="s">
        <v>1078</v>
      </c>
      <c r="AK5" s="633" t="s">
        <v>1079</v>
      </c>
      <c r="AL5" s="634" t="s">
        <v>1080</v>
      </c>
      <c r="AM5" s="635" t="s">
        <v>1077</v>
      </c>
      <c r="AN5" s="635" t="s">
        <v>1078</v>
      </c>
      <c r="AO5" s="635" t="s">
        <v>1081</v>
      </c>
      <c r="AP5" s="636" t="s">
        <v>1082</v>
      </c>
      <c r="AQ5" s="637" t="s">
        <v>1077</v>
      </c>
      <c r="AR5" s="637" t="s">
        <v>1078</v>
      </c>
      <c r="AS5" s="637" t="s">
        <v>2515</v>
      </c>
      <c r="AT5" s="638" t="s">
        <v>1083</v>
      </c>
      <c r="AU5" s="639" t="s">
        <v>1077</v>
      </c>
      <c r="AV5" s="639" t="s">
        <v>1078</v>
      </c>
      <c r="AW5" s="639" t="s">
        <v>2020</v>
      </c>
      <c r="AX5" s="640" t="s">
        <v>1084</v>
      </c>
      <c r="AY5" s="641" t="s">
        <v>1077</v>
      </c>
      <c r="AZ5" s="641" t="s">
        <v>1078</v>
      </c>
      <c r="BA5" s="642" t="s">
        <v>1085</v>
      </c>
      <c r="BB5" s="644">
        <v>77</v>
      </c>
      <c r="BC5" s="645">
        <v>42</v>
      </c>
      <c r="BD5" s="645">
        <v>35</v>
      </c>
      <c r="BE5" s="645">
        <v>34</v>
      </c>
      <c r="BF5" s="645">
        <v>29</v>
      </c>
      <c r="BG5" s="645">
        <v>34</v>
      </c>
      <c r="BH5" s="645">
        <v>29</v>
      </c>
      <c r="BI5" s="646">
        <f>BG5+BH5</f>
        <v>63</v>
      </c>
      <c r="BJ5" s="647"/>
      <c r="BK5" s="648" t="s">
        <v>1086</v>
      </c>
      <c r="BL5" s="648" t="s">
        <v>1927</v>
      </c>
      <c r="BM5" s="649" t="s">
        <v>1928</v>
      </c>
      <c r="BN5" s="650" t="s">
        <v>925</v>
      </c>
      <c r="BO5" s="634" t="s">
        <v>1059</v>
      </c>
      <c r="BP5" s="651" t="s">
        <v>1087</v>
      </c>
      <c r="BQ5" s="652" t="s">
        <v>1088</v>
      </c>
      <c r="BR5" s="639" t="s">
        <v>931</v>
      </c>
      <c r="BS5" s="639" t="s">
        <v>931</v>
      </c>
      <c r="BT5" s="639" t="s">
        <v>931</v>
      </c>
      <c r="BU5" s="639" t="s">
        <v>1061</v>
      </c>
      <c r="BV5" s="653"/>
      <c r="BW5" s="654">
        <v>0.19</v>
      </c>
      <c r="BX5" s="654">
        <v>0.17</v>
      </c>
      <c r="BY5" s="655" t="s">
        <v>6</v>
      </c>
      <c r="BZ5" s="654" t="s">
        <v>1089</v>
      </c>
      <c r="CA5" s="654"/>
      <c r="CB5" s="654" t="s">
        <v>1090</v>
      </c>
      <c r="CC5" s="655" t="s">
        <v>5</v>
      </c>
      <c r="CD5" s="629" t="s">
        <v>1092</v>
      </c>
      <c r="CE5" s="656"/>
    </row>
    <row r="6" spans="1:97" s="255" customFormat="1" ht="34.5" customHeight="1" x14ac:dyDescent="0.25">
      <c r="A6" s="617" t="s">
        <v>1093</v>
      </c>
      <c r="B6" s="618" t="s">
        <v>2420</v>
      </c>
      <c r="C6" s="619" t="s">
        <v>315</v>
      </c>
      <c r="D6" s="619" t="s">
        <v>1044</v>
      </c>
      <c r="E6" s="620" t="s">
        <v>2437</v>
      </c>
      <c r="F6" s="620" t="s">
        <v>2447</v>
      </c>
      <c r="G6" s="619" t="s">
        <v>1070</v>
      </c>
      <c r="H6" s="619" t="s">
        <v>2456</v>
      </c>
      <c r="I6" s="619" t="s">
        <v>1094</v>
      </c>
      <c r="J6" s="619" t="s">
        <v>1095</v>
      </c>
      <c r="K6" s="621" t="s">
        <v>2475</v>
      </c>
      <c r="L6" s="622" t="s">
        <v>2475</v>
      </c>
      <c r="M6" s="623" t="s">
        <v>2530</v>
      </c>
      <c r="N6" s="624" t="s">
        <v>1096</v>
      </c>
      <c r="O6" s="625" t="s">
        <v>1073</v>
      </c>
      <c r="P6" s="627" t="s">
        <v>1097</v>
      </c>
      <c r="Q6" s="627" t="s">
        <v>2654</v>
      </c>
      <c r="R6" s="627" t="s">
        <v>2662</v>
      </c>
      <c r="S6" s="589" t="s">
        <v>493</v>
      </c>
      <c r="T6" s="627" t="s">
        <v>2733</v>
      </c>
      <c r="U6" s="625" t="s">
        <v>2744</v>
      </c>
      <c r="V6" s="625" t="s">
        <v>307</v>
      </c>
      <c r="W6" s="625" t="s">
        <v>2957</v>
      </c>
      <c r="X6" s="626">
        <v>10</v>
      </c>
      <c r="Y6" s="625" t="s">
        <v>1098</v>
      </c>
      <c r="Z6" s="657"/>
      <c r="AA6" s="658" t="s">
        <v>2961</v>
      </c>
      <c r="AB6" s="658"/>
      <c r="AC6" s="658" t="s">
        <v>307</v>
      </c>
      <c r="AD6" s="658"/>
      <c r="AE6" s="658">
        <v>10</v>
      </c>
      <c r="AF6" s="658" t="s">
        <v>1098</v>
      </c>
      <c r="AG6" s="659"/>
      <c r="AH6" s="632" t="s">
        <v>2046</v>
      </c>
      <c r="AI6" s="633" t="s">
        <v>1077</v>
      </c>
      <c r="AJ6" s="633" t="s">
        <v>2812</v>
      </c>
      <c r="AK6" s="633" t="s">
        <v>2714</v>
      </c>
      <c r="AL6" s="634"/>
      <c r="AM6" s="635"/>
      <c r="AN6" s="635"/>
      <c r="AO6" s="635"/>
      <c r="AP6" s="636"/>
      <c r="AQ6" s="637"/>
      <c r="AR6" s="637"/>
      <c r="AS6" s="637" t="s">
        <v>1099</v>
      </c>
      <c r="AT6" s="638"/>
      <c r="AU6" s="639"/>
      <c r="AV6" s="639"/>
      <c r="AW6" s="639"/>
      <c r="AX6" s="640"/>
      <c r="AY6" s="641"/>
      <c r="AZ6" s="641"/>
      <c r="BA6" s="642"/>
      <c r="BB6" s="660">
        <v>46</v>
      </c>
      <c r="BC6" s="661">
        <v>22</v>
      </c>
      <c r="BD6" s="661">
        <v>24</v>
      </c>
      <c r="BE6" s="661">
        <v>22</v>
      </c>
      <c r="BF6" s="661">
        <v>24</v>
      </c>
      <c r="BG6" s="661">
        <v>22</v>
      </c>
      <c r="BH6" s="661">
        <v>24</v>
      </c>
      <c r="BI6" s="606">
        <f t="shared" ref="BI6:BI21" si="0">BG6+BH6</f>
        <v>46</v>
      </c>
      <c r="BJ6" s="662"/>
      <c r="BK6" s="663" t="s">
        <v>2281</v>
      </c>
      <c r="BL6" s="648" t="s">
        <v>2715</v>
      </c>
      <c r="BM6" s="664" t="s">
        <v>1100</v>
      </c>
      <c r="BN6" s="650" t="s">
        <v>1101</v>
      </c>
      <c r="BO6" s="634" t="s">
        <v>1102</v>
      </c>
      <c r="BP6" s="665" t="s">
        <v>13</v>
      </c>
      <c r="BQ6" s="666" t="s">
        <v>1061</v>
      </c>
      <c r="BR6" s="667" t="s">
        <v>4</v>
      </c>
      <c r="BS6" s="667" t="s">
        <v>4</v>
      </c>
      <c r="BT6" s="667" t="s">
        <v>4</v>
      </c>
      <c r="BU6" s="639" t="s">
        <v>1088</v>
      </c>
      <c r="BV6" s="653"/>
      <c r="BW6" s="668">
        <v>0</v>
      </c>
      <c r="BX6" s="668">
        <v>0</v>
      </c>
      <c r="BY6" s="669" t="s">
        <v>1103</v>
      </c>
      <c r="BZ6" s="668" t="s">
        <v>1091</v>
      </c>
      <c r="CA6" s="668"/>
      <c r="CB6" s="668"/>
      <c r="CC6" s="655" t="s">
        <v>5</v>
      </c>
      <c r="CD6" s="658" t="s">
        <v>1104</v>
      </c>
      <c r="CE6" s="670" t="s">
        <v>1105</v>
      </c>
    </row>
    <row r="7" spans="1:97" s="257" customFormat="1" ht="44.25" customHeight="1" x14ac:dyDescent="0.25">
      <c r="A7" s="671" t="s">
        <v>1106</v>
      </c>
      <c r="B7" s="672" t="s">
        <v>2421</v>
      </c>
      <c r="C7" s="643" t="s">
        <v>315</v>
      </c>
      <c r="D7" s="673" t="s">
        <v>1068</v>
      </c>
      <c r="E7" s="620" t="s">
        <v>2439</v>
      </c>
      <c r="F7" s="620" t="s">
        <v>1107</v>
      </c>
      <c r="G7" s="643" t="s">
        <v>1070</v>
      </c>
      <c r="H7" s="643" t="s">
        <v>2457</v>
      </c>
      <c r="I7" s="643" t="s">
        <v>2463</v>
      </c>
      <c r="J7" s="643" t="s">
        <v>1095</v>
      </c>
      <c r="K7" s="621" t="s">
        <v>2476</v>
      </c>
      <c r="L7" s="622" t="s">
        <v>2490</v>
      </c>
      <c r="M7" s="623" t="s">
        <v>2531</v>
      </c>
      <c r="N7" s="624" t="s">
        <v>1109</v>
      </c>
      <c r="O7" s="627" t="s">
        <v>2640</v>
      </c>
      <c r="P7" s="627" t="s">
        <v>1110</v>
      </c>
      <c r="Q7" s="627" t="s">
        <v>2655</v>
      </c>
      <c r="R7" s="627" t="s">
        <v>2663</v>
      </c>
      <c r="S7" s="589" t="s">
        <v>1111</v>
      </c>
      <c r="T7" s="627" t="s">
        <v>2734</v>
      </c>
      <c r="U7" s="625" t="s">
        <v>2745</v>
      </c>
      <c r="V7" s="625" t="s">
        <v>307</v>
      </c>
      <c r="W7" s="625"/>
      <c r="X7" s="626"/>
      <c r="Y7" s="625" t="s">
        <v>2761</v>
      </c>
      <c r="Z7" s="657"/>
      <c r="AA7" s="658" t="s">
        <v>1112</v>
      </c>
      <c r="AB7" s="658"/>
      <c r="AC7" s="658"/>
      <c r="AD7" s="658"/>
      <c r="AE7" s="658"/>
      <c r="AF7" s="658"/>
      <c r="AG7" s="659"/>
      <c r="AH7" s="632" t="s">
        <v>1961</v>
      </c>
      <c r="AI7" s="633" t="s">
        <v>1113</v>
      </c>
      <c r="AJ7" s="633"/>
      <c r="AK7" s="633"/>
      <c r="AL7" s="634" t="s">
        <v>1114</v>
      </c>
      <c r="AM7" s="635" t="s">
        <v>1077</v>
      </c>
      <c r="AN7" s="635"/>
      <c r="AO7" s="635"/>
      <c r="AP7" s="636" t="s">
        <v>1962</v>
      </c>
      <c r="AQ7" s="637" t="s">
        <v>1113</v>
      </c>
      <c r="AR7" s="637"/>
      <c r="AS7" s="637"/>
      <c r="AT7" s="638"/>
      <c r="AU7" s="639"/>
      <c r="AV7" s="639"/>
      <c r="AW7" s="639"/>
      <c r="AX7" s="640"/>
      <c r="AY7" s="641"/>
      <c r="AZ7" s="641"/>
      <c r="BA7" s="642"/>
      <c r="BB7" s="660">
        <v>90</v>
      </c>
      <c r="BC7" s="661">
        <v>47</v>
      </c>
      <c r="BD7" s="661">
        <v>43</v>
      </c>
      <c r="BE7" s="661">
        <v>47</v>
      </c>
      <c r="BF7" s="661">
        <v>43</v>
      </c>
      <c r="BG7" s="661">
        <v>47</v>
      </c>
      <c r="BH7" s="661">
        <v>43</v>
      </c>
      <c r="BI7" s="606">
        <f t="shared" si="0"/>
        <v>90</v>
      </c>
      <c r="BJ7" s="662" t="s">
        <v>1865</v>
      </c>
      <c r="BK7" s="663" t="s">
        <v>1115</v>
      </c>
      <c r="BL7" s="648" t="s">
        <v>1116</v>
      </c>
      <c r="BM7" s="664" t="s">
        <v>1117</v>
      </c>
      <c r="BN7" s="650" t="s">
        <v>925</v>
      </c>
      <c r="BO7" s="634" t="s">
        <v>1118</v>
      </c>
      <c r="BP7" s="665" t="s">
        <v>1060</v>
      </c>
      <c r="BQ7" s="666" t="s">
        <v>1061</v>
      </c>
      <c r="BR7" s="667" t="s">
        <v>1119</v>
      </c>
      <c r="BS7" s="667" t="s">
        <v>1060</v>
      </c>
      <c r="BT7" s="667" t="s">
        <v>1120</v>
      </c>
      <c r="BU7" s="639" t="s">
        <v>1121</v>
      </c>
      <c r="BV7" s="653"/>
      <c r="BW7" s="668">
        <v>0</v>
      </c>
      <c r="BX7" s="668">
        <v>0</v>
      </c>
      <c r="BY7" s="669" t="s">
        <v>1103</v>
      </c>
      <c r="BZ7" s="668" t="s">
        <v>1091</v>
      </c>
      <c r="CA7" s="668"/>
      <c r="CB7" s="668" t="s">
        <v>1122</v>
      </c>
      <c r="CC7" s="655" t="s">
        <v>5</v>
      </c>
      <c r="CD7" s="658" t="s">
        <v>1123</v>
      </c>
      <c r="CE7" s="670"/>
    </row>
    <row r="8" spans="1:97" s="257" customFormat="1" ht="46.5" customHeight="1" x14ac:dyDescent="0.25">
      <c r="A8" s="674" t="s">
        <v>245</v>
      </c>
      <c r="B8" s="675" t="s">
        <v>2422</v>
      </c>
      <c r="C8" s="620" t="s">
        <v>1124</v>
      </c>
      <c r="D8" s="619" t="s">
        <v>1044</v>
      </c>
      <c r="E8" s="620" t="s">
        <v>2440</v>
      </c>
      <c r="F8" s="620" t="s">
        <v>1125</v>
      </c>
      <c r="G8" s="676" t="s">
        <v>1070</v>
      </c>
      <c r="H8" s="676" t="s">
        <v>1126</v>
      </c>
      <c r="I8" s="620" t="s">
        <v>2801</v>
      </c>
      <c r="J8" s="677" t="s">
        <v>1095</v>
      </c>
      <c r="K8" s="621" t="s">
        <v>2477</v>
      </c>
      <c r="L8" s="678" t="s">
        <v>2491</v>
      </c>
      <c r="M8" s="679" t="s">
        <v>2530</v>
      </c>
      <c r="N8" s="680" t="s">
        <v>2537</v>
      </c>
      <c r="O8" s="681" t="s">
        <v>2641</v>
      </c>
      <c r="P8" s="681" t="s">
        <v>2725</v>
      </c>
      <c r="Q8" s="681" t="s">
        <v>2656</v>
      </c>
      <c r="R8" s="681" t="s">
        <v>2664</v>
      </c>
      <c r="S8" s="589" t="s">
        <v>1111</v>
      </c>
      <c r="T8" s="681" t="s">
        <v>2735</v>
      </c>
      <c r="U8" s="681" t="s">
        <v>1963</v>
      </c>
      <c r="V8" s="681" t="s">
        <v>307</v>
      </c>
      <c r="W8" s="681"/>
      <c r="X8" s="681"/>
      <c r="Y8" s="681" t="s">
        <v>2762</v>
      </c>
      <c r="Z8" s="682"/>
      <c r="AA8" s="630" t="s">
        <v>2956</v>
      </c>
      <c r="AB8" s="630"/>
      <c r="AC8" s="630"/>
      <c r="AD8" s="630"/>
      <c r="AE8" s="630"/>
      <c r="AF8" s="630"/>
      <c r="AG8" s="631"/>
      <c r="AH8" s="683" t="s">
        <v>1127</v>
      </c>
      <c r="AI8" s="684" t="s">
        <v>1128</v>
      </c>
      <c r="AJ8" s="684" t="s">
        <v>2282</v>
      </c>
      <c r="AK8" s="684" t="s">
        <v>2047</v>
      </c>
      <c r="AL8" s="685" t="s">
        <v>1129</v>
      </c>
      <c r="AM8" s="647" t="s">
        <v>1128</v>
      </c>
      <c r="AN8" s="647" t="s">
        <v>2282</v>
      </c>
      <c r="AO8" s="647" t="s">
        <v>2048</v>
      </c>
      <c r="AP8" s="686" t="s">
        <v>1130</v>
      </c>
      <c r="AQ8" s="687" t="s">
        <v>1128</v>
      </c>
      <c r="AR8" s="687" t="s">
        <v>2282</v>
      </c>
      <c r="AS8" s="687" t="s">
        <v>2047</v>
      </c>
      <c r="AT8" s="688"/>
      <c r="AU8" s="689"/>
      <c r="AV8" s="689"/>
      <c r="AW8" s="689"/>
      <c r="AX8" s="690"/>
      <c r="AY8" s="691"/>
      <c r="AZ8" s="691"/>
      <c r="BA8" s="692"/>
      <c r="BB8" s="644">
        <v>117</v>
      </c>
      <c r="BC8" s="645">
        <v>57</v>
      </c>
      <c r="BD8" s="645">
        <v>60</v>
      </c>
      <c r="BE8" s="645"/>
      <c r="BF8" s="645"/>
      <c r="BG8" s="645">
        <v>57</v>
      </c>
      <c r="BH8" s="645">
        <v>60</v>
      </c>
      <c r="BI8" s="606">
        <f t="shared" si="0"/>
        <v>117</v>
      </c>
      <c r="BJ8" s="647"/>
      <c r="BK8" s="693" t="s">
        <v>1964</v>
      </c>
      <c r="BL8" s="694" t="s">
        <v>1131</v>
      </c>
      <c r="BM8" s="695" t="s">
        <v>1132</v>
      </c>
      <c r="BN8" s="688" t="s">
        <v>925</v>
      </c>
      <c r="BO8" s="685" t="s">
        <v>1102</v>
      </c>
      <c r="BP8" s="665" t="s">
        <v>13</v>
      </c>
      <c r="BQ8" s="696" t="s">
        <v>1061</v>
      </c>
      <c r="BR8" s="689" t="s">
        <v>1119</v>
      </c>
      <c r="BS8" s="689" t="s">
        <v>4</v>
      </c>
      <c r="BT8" s="689" t="s">
        <v>4</v>
      </c>
      <c r="BU8" s="697" t="s">
        <v>1061</v>
      </c>
      <c r="BV8" s="698"/>
      <c r="BW8" s="654" t="s">
        <v>1133</v>
      </c>
      <c r="BX8" s="654" t="s">
        <v>1133</v>
      </c>
      <c r="BY8" s="669" t="s">
        <v>1103</v>
      </c>
      <c r="BZ8" s="654" t="s">
        <v>1134</v>
      </c>
      <c r="CA8" s="654"/>
      <c r="CB8" s="654" t="s">
        <v>925</v>
      </c>
      <c r="CC8" s="655" t="s">
        <v>1065</v>
      </c>
      <c r="CD8" s="699" t="s">
        <v>1135</v>
      </c>
      <c r="CE8" s="700"/>
    </row>
    <row r="9" spans="1:97" s="256" customFormat="1" ht="41.25" customHeight="1" x14ac:dyDescent="0.25">
      <c r="A9" s="617" t="s">
        <v>1136</v>
      </c>
      <c r="B9" s="618" t="s">
        <v>2423</v>
      </c>
      <c r="C9" s="619" t="s">
        <v>1137</v>
      </c>
      <c r="D9" s="582" t="s">
        <v>1044</v>
      </c>
      <c r="E9" s="620" t="s">
        <v>2439</v>
      </c>
      <c r="F9" s="620" t="s">
        <v>1107</v>
      </c>
      <c r="G9" s="619" t="s">
        <v>1070</v>
      </c>
      <c r="H9" s="620" t="s">
        <v>2439</v>
      </c>
      <c r="I9" s="619" t="s">
        <v>2464</v>
      </c>
      <c r="J9" s="619" t="s">
        <v>1138</v>
      </c>
      <c r="K9" s="701" t="s">
        <v>2478</v>
      </c>
      <c r="L9" s="622" t="s">
        <v>2492</v>
      </c>
      <c r="M9" s="623" t="s">
        <v>2532</v>
      </c>
      <c r="N9" s="702" t="s">
        <v>2538</v>
      </c>
      <c r="O9" s="627" t="s">
        <v>2642</v>
      </c>
      <c r="P9" s="627" t="s">
        <v>13</v>
      </c>
      <c r="Q9" s="627" t="s">
        <v>13</v>
      </c>
      <c r="R9" s="627" t="s">
        <v>2665</v>
      </c>
      <c r="S9" s="589" t="s">
        <v>1139</v>
      </c>
      <c r="T9" s="627" t="s">
        <v>2736</v>
      </c>
      <c r="U9" s="627" t="s">
        <v>2746</v>
      </c>
      <c r="V9" s="625" t="s">
        <v>2960</v>
      </c>
      <c r="W9" s="627" t="s">
        <v>2757</v>
      </c>
      <c r="X9" s="681">
        <v>48</v>
      </c>
      <c r="Y9" s="627" t="s">
        <v>157</v>
      </c>
      <c r="Z9" s="628" t="s">
        <v>1140</v>
      </c>
      <c r="AA9" s="630" t="s">
        <v>1141</v>
      </c>
      <c r="AB9" s="630"/>
      <c r="AC9" s="630">
        <v>0</v>
      </c>
      <c r="AD9" s="630">
        <v>0</v>
      </c>
      <c r="AE9" s="630"/>
      <c r="AF9" s="630"/>
      <c r="AG9" s="631" t="s">
        <v>1142</v>
      </c>
      <c r="AH9" s="703" t="s">
        <v>1143</v>
      </c>
      <c r="AI9" s="704" t="s">
        <v>1144</v>
      </c>
      <c r="AJ9" s="704" t="s">
        <v>1145</v>
      </c>
      <c r="AK9" s="704" t="s">
        <v>1146</v>
      </c>
      <c r="AL9" s="705" t="s">
        <v>2797</v>
      </c>
      <c r="AM9" s="651" t="s">
        <v>1147</v>
      </c>
      <c r="AN9" s="651" t="s">
        <v>1148</v>
      </c>
      <c r="AO9" s="651" t="s">
        <v>1965</v>
      </c>
      <c r="AP9" s="706" t="s">
        <v>1149</v>
      </c>
      <c r="AQ9" s="707" t="s">
        <v>1077</v>
      </c>
      <c r="AR9" s="707" t="s">
        <v>1148</v>
      </c>
      <c r="AS9" s="707" t="s">
        <v>1150</v>
      </c>
      <c r="AT9" s="650" t="s">
        <v>1151</v>
      </c>
      <c r="AU9" s="667" t="s">
        <v>927</v>
      </c>
      <c r="AV9" s="667" t="s">
        <v>1148</v>
      </c>
      <c r="AW9" s="667" t="s">
        <v>2670</v>
      </c>
      <c r="AX9" s="708"/>
      <c r="AY9" s="709"/>
      <c r="AZ9" s="709"/>
      <c r="BA9" s="710"/>
      <c r="BB9" s="644">
        <v>97</v>
      </c>
      <c r="BC9" s="645">
        <v>56</v>
      </c>
      <c r="BD9" s="645">
        <v>41</v>
      </c>
      <c r="BE9" s="645">
        <v>44</v>
      </c>
      <c r="BF9" s="645">
        <v>35</v>
      </c>
      <c r="BG9" s="645">
        <v>44</v>
      </c>
      <c r="BH9" s="645">
        <v>35</v>
      </c>
      <c r="BI9" s="606">
        <f t="shared" si="0"/>
        <v>79</v>
      </c>
      <c r="BJ9" s="647" t="s">
        <v>2945</v>
      </c>
      <c r="BK9" s="648" t="s">
        <v>1152</v>
      </c>
      <c r="BL9" s="648" t="s">
        <v>1153</v>
      </c>
      <c r="BM9" s="664" t="s">
        <v>1154</v>
      </c>
      <c r="BN9" s="650" t="s">
        <v>1155</v>
      </c>
      <c r="BO9" s="705" t="s">
        <v>2502</v>
      </c>
      <c r="BP9" s="665" t="s">
        <v>13</v>
      </c>
      <c r="BQ9" s="666" t="s">
        <v>1061</v>
      </c>
      <c r="BR9" s="667" t="s">
        <v>1119</v>
      </c>
      <c r="BS9" s="667" t="s">
        <v>1060</v>
      </c>
      <c r="BT9" s="667" t="s">
        <v>1060</v>
      </c>
      <c r="BU9" s="639" t="s">
        <v>1121</v>
      </c>
      <c r="BV9" s="653"/>
      <c r="BW9" s="654">
        <v>0.21</v>
      </c>
      <c r="BX9" s="654">
        <v>0.17</v>
      </c>
      <c r="BY9" s="669" t="s">
        <v>1966</v>
      </c>
      <c r="BZ9" s="654" t="s">
        <v>931</v>
      </c>
      <c r="CA9" s="654"/>
      <c r="CB9" s="654" t="s">
        <v>925</v>
      </c>
      <c r="CC9" s="655" t="s">
        <v>1061</v>
      </c>
      <c r="CD9" s="629" t="s">
        <v>1108</v>
      </c>
      <c r="CE9" s="656"/>
    </row>
    <row r="10" spans="1:97" s="258" customFormat="1" ht="47.25" customHeight="1" x14ac:dyDescent="0.25">
      <c r="A10" s="711" t="s">
        <v>1156</v>
      </c>
      <c r="B10" s="618" t="s">
        <v>2424</v>
      </c>
      <c r="C10" s="619" t="s">
        <v>316</v>
      </c>
      <c r="D10" s="619" t="s">
        <v>1044</v>
      </c>
      <c r="E10" s="620" t="s">
        <v>1157</v>
      </c>
      <c r="F10" s="620" t="s">
        <v>1158</v>
      </c>
      <c r="G10" s="619" t="s">
        <v>1070</v>
      </c>
      <c r="H10" s="619" t="s">
        <v>2958</v>
      </c>
      <c r="I10" s="619" t="s">
        <v>1159</v>
      </c>
      <c r="J10" s="619" t="s">
        <v>1160</v>
      </c>
      <c r="K10" s="621" t="s">
        <v>2479</v>
      </c>
      <c r="L10" s="622" t="s">
        <v>2716</v>
      </c>
      <c r="M10" s="623" t="s">
        <v>130</v>
      </c>
      <c r="N10" s="624" t="s">
        <v>1161</v>
      </c>
      <c r="O10" s="625" t="s">
        <v>1322</v>
      </c>
      <c r="P10" s="625" t="s">
        <v>13</v>
      </c>
      <c r="Q10" s="625" t="s">
        <v>262</v>
      </c>
      <c r="R10" s="625" t="s">
        <v>2666</v>
      </c>
      <c r="S10" s="589" t="s">
        <v>493</v>
      </c>
      <c r="T10" s="625" t="s">
        <v>2737</v>
      </c>
      <c r="U10" s="625" t="s">
        <v>2760</v>
      </c>
      <c r="V10" s="627"/>
      <c r="W10" s="627"/>
      <c r="X10" s="681">
        <v>6</v>
      </c>
      <c r="Y10" s="627" t="s">
        <v>160</v>
      </c>
      <c r="Z10" s="628"/>
      <c r="AA10" s="629" t="s">
        <v>1162</v>
      </c>
      <c r="AB10" s="629" t="s">
        <v>2769</v>
      </c>
      <c r="AC10" s="630" t="s">
        <v>161</v>
      </c>
      <c r="AD10" s="630" t="s">
        <v>2772</v>
      </c>
      <c r="AE10" s="630">
        <v>6</v>
      </c>
      <c r="AF10" s="630" t="s">
        <v>160</v>
      </c>
      <c r="AG10" s="631"/>
      <c r="AH10" s="632" t="s">
        <v>1163</v>
      </c>
      <c r="AI10" s="633" t="s">
        <v>1077</v>
      </c>
      <c r="AJ10" s="633" t="s">
        <v>1164</v>
      </c>
      <c r="AK10" s="633" t="s">
        <v>2717</v>
      </c>
      <c r="AL10" s="634" t="s">
        <v>1165</v>
      </c>
      <c r="AM10" s="635" t="s">
        <v>1077</v>
      </c>
      <c r="AN10" s="635" t="s">
        <v>1164</v>
      </c>
      <c r="AO10" s="635" t="s">
        <v>1166</v>
      </c>
      <c r="AP10" s="636" t="s">
        <v>1167</v>
      </c>
      <c r="AQ10" s="637" t="s">
        <v>1077</v>
      </c>
      <c r="AR10" s="637" t="s">
        <v>1164</v>
      </c>
      <c r="AS10" s="637" t="s">
        <v>1168</v>
      </c>
      <c r="AT10" s="638"/>
      <c r="AU10" s="639"/>
      <c r="AV10" s="639"/>
      <c r="AW10" s="639"/>
      <c r="AX10" s="640"/>
      <c r="AY10" s="641"/>
      <c r="AZ10" s="641"/>
      <c r="BA10" s="642"/>
      <c r="BB10" s="644">
        <v>66</v>
      </c>
      <c r="BC10" s="645">
        <v>36</v>
      </c>
      <c r="BD10" s="645">
        <v>30</v>
      </c>
      <c r="BE10" s="645">
        <v>24</v>
      </c>
      <c r="BF10" s="645">
        <v>25</v>
      </c>
      <c r="BG10" s="645">
        <v>24</v>
      </c>
      <c r="BH10" s="645">
        <v>24</v>
      </c>
      <c r="BI10" s="606">
        <f t="shared" si="0"/>
        <v>48</v>
      </c>
      <c r="BJ10" s="647" t="s">
        <v>1169</v>
      </c>
      <c r="BK10" s="648" t="s">
        <v>1170</v>
      </c>
      <c r="BL10" s="648" t="s">
        <v>1171</v>
      </c>
      <c r="BM10" s="664" t="s">
        <v>1172</v>
      </c>
      <c r="BN10" s="650" t="s">
        <v>925</v>
      </c>
      <c r="BO10" s="634" t="s">
        <v>1173</v>
      </c>
      <c r="BP10" s="665" t="s">
        <v>1060</v>
      </c>
      <c r="BQ10" s="666" t="s">
        <v>1061</v>
      </c>
      <c r="BR10" s="667" t="s">
        <v>1119</v>
      </c>
      <c r="BS10" s="639" t="s">
        <v>1060</v>
      </c>
      <c r="BT10" s="639" t="s">
        <v>925</v>
      </c>
      <c r="BU10" s="639" t="s">
        <v>1088</v>
      </c>
      <c r="BV10" s="653"/>
      <c r="BW10" s="654">
        <v>0.33</v>
      </c>
      <c r="BX10" s="654">
        <v>0.2</v>
      </c>
      <c r="BY10" s="655" t="s">
        <v>1174</v>
      </c>
      <c r="BZ10" s="654" t="s">
        <v>1091</v>
      </c>
      <c r="CA10" s="654"/>
      <c r="CB10" s="654"/>
      <c r="CC10" s="655" t="s">
        <v>1065</v>
      </c>
      <c r="CD10" s="658" t="s">
        <v>1175</v>
      </c>
      <c r="CE10" s="670"/>
    </row>
    <row r="11" spans="1:97" s="259" customFormat="1" ht="44.25" customHeight="1" x14ac:dyDescent="0.25">
      <c r="A11" s="712" t="s">
        <v>1176</v>
      </c>
      <c r="B11" s="675" t="s">
        <v>2425</v>
      </c>
      <c r="C11" s="620" t="s">
        <v>316</v>
      </c>
      <c r="D11" s="620" t="s">
        <v>1177</v>
      </c>
      <c r="E11" s="620" t="s">
        <v>2441</v>
      </c>
      <c r="F11" s="620" t="s">
        <v>2450</v>
      </c>
      <c r="G11" s="676" t="s">
        <v>1070</v>
      </c>
      <c r="H11" s="676" t="s">
        <v>2255</v>
      </c>
      <c r="I11" s="620" t="s">
        <v>2465</v>
      </c>
      <c r="J11" s="676" t="s">
        <v>1160</v>
      </c>
      <c r="K11" s="621" t="s">
        <v>2480</v>
      </c>
      <c r="L11" s="678" t="s">
        <v>2493</v>
      </c>
      <c r="M11" s="679" t="s">
        <v>2533</v>
      </c>
      <c r="N11" s="713" t="s">
        <v>1178</v>
      </c>
      <c r="O11" s="626" t="s">
        <v>2643</v>
      </c>
      <c r="P11" s="626" t="s">
        <v>2726</v>
      </c>
      <c r="Q11" s="626" t="s">
        <v>262</v>
      </c>
      <c r="R11" s="626" t="s">
        <v>2667</v>
      </c>
      <c r="S11" s="589" t="s">
        <v>493</v>
      </c>
      <c r="T11" s="626" t="s">
        <v>2738</v>
      </c>
      <c r="U11" s="626" t="s">
        <v>1179</v>
      </c>
      <c r="V11" s="626"/>
      <c r="W11" s="626"/>
      <c r="X11" s="626"/>
      <c r="Y11" s="626" t="s">
        <v>160</v>
      </c>
      <c r="Z11" s="714"/>
      <c r="AA11" s="715" t="s">
        <v>1180</v>
      </c>
      <c r="AB11" s="715"/>
      <c r="AC11" s="630"/>
      <c r="AD11" s="630"/>
      <c r="AE11" s="630"/>
      <c r="AF11" s="630" t="s">
        <v>160</v>
      </c>
      <c r="AG11" s="631"/>
      <c r="AH11" s="716" t="s">
        <v>1967</v>
      </c>
      <c r="AI11" s="717" t="s">
        <v>1181</v>
      </c>
      <c r="AJ11" s="717" t="s">
        <v>1182</v>
      </c>
      <c r="AK11" s="717" t="s">
        <v>1183</v>
      </c>
      <c r="AL11" s="718" t="s">
        <v>1184</v>
      </c>
      <c r="AM11" s="662" t="s">
        <v>1185</v>
      </c>
      <c r="AN11" s="662" t="s">
        <v>1182</v>
      </c>
      <c r="AO11" s="662" t="s">
        <v>1186</v>
      </c>
      <c r="AP11" s="719" t="s">
        <v>1968</v>
      </c>
      <c r="AQ11" s="720" t="s">
        <v>1185</v>
      </c>
      <c r="AR11" s="720" t="s">
        <v>1182</v>
      </c>
      <c r="AS11" s="720" t="s">
        <v>1187</v>
      </c>
      <c r="AT11" s="721" t="s">
        <v>2449</v>
      </c>
      <c r="AU11" s="697" t="s">
        <v>1188</v>
      </c>
      <c r="AV11" s="697" t="s">
        <v>160</v>
      </c>
      <c r="AW11" s="697" t="s">
        <v>1189</v>
      </c>
      <c r="AX11" s="722"/>
      <c r="AY11" s="723"/>
      <c r="AZ11" s="723"/>
      <c r="BA11" s="724"/>
      <c r="BB11" s="660" t="s">
        <v>1190</v>
      </c>
      <c r="BC11" s="661" t="s">
        <v>1191</v>
      </c>
      <c r="BD11" s="661">
        <v>30</v>
      </c>
      <c r="BE11" s="661" t="s">
        <v>1192</v>
      </c>
      <c r="BF11" s="661">
        <v>30</v>
      </c>
      <c r="BG11" s="645" t="s">
        <v>1191</v>
      </c>
      <c r="BH11" s="645">
        <v>30</v>
      </c>
      <c r="BI11" s="606">
        <v>90</v>
      </c>
      <c r="BJ11" s="647"/>
      <c r="BK11" s="693" t="s">
        <v>1969</v>
      </c>
      <c r="BL11" s="693" t="s">
        <v>2021</v>
      </c>
      <c r="BM11" s="695" t="s">
        <v>1193</v>
      </c>
      <c r="BN11" s="688"/>
      <c r="BO11" s="718" t="s">
        <v>1102</v>
      </c>
      <c r="BP11" s="665" t="s">
        <v>13</v>
      </c>
      <c r="BQ11" s="696" t="s">
        <v>1061</v>
      </c>
      <c r="BR11" s="697" t="s">
        <v>925</v>
      </c>
      <c r="BS11" s="697" t="s">
        <v>1194</v>
      </c>
      <c r="BT11" s="689" t="s">
        <v>4</v>
      </c>
      <c r="BU11" s="697" t="s">
        <v>1088</v>
      </c>
      <c r="BV11" s="698"/>
      <c r="BW11" s="654">
        <v>0</v>
      </c>
      <c r="BX11" s="654">
        <v>0</v>
      </c>
      <c r="BY11" s="669" t="s">
        <v>1103</v>
      </c>
      <c r="BZ11" s="654" t="s">
        <v>1091</v>
      </c>
      <c r="CA11" s="654"/>
      <c r="CB11" s="654" t="s">
        <v>925</v>
      </c>
      <c r="CC11" s="655" t="s">
        <v>5</v>
      </c>
      <c r="CD11" s="715" t="s">
        <v>1195</v>
      </c>
      <c r="CE11" s="725" t="s">
        <v>1196</v>
      </c>
    </row>
    <row r="12" spans="1:97" s="256" customFormat="1" ht="48" customHeight="1" x14ac:dyDescent="0.25">
      <c r="A12" s="711" t="s">
        <v>1197</v>
      </c>
      <c r="B12" s="618" t="s">
        <v>2426</v>
      </c>
      <c r="C12" s="619" t="s">
        <v>316</v>
      </c>
      <c r="D12" s="619" t="s">
        <v>1177</v>
      </c>
      <c r="E12" s="620" t="s">
        <v>1970</v>
      </c>
      <c r="F12" s="620" t="s">
        <v>2451</v>
      </c>
      <c r="G12" s="676" t="s">
        <v>2674</v>
      </c>
      <c r="H12" s="619" t="s">
        <v>2723</v>
      </c>
      <c r="I12" s="619" t="s">
        <v>2466</v>
      </c>
      <c r="J12" s="619" t="s">
        <v>1160</v>
      </c>
      <c r="K12" s="621" t="s">
        <v>2481</v>
      </c>
      <c r="L12" s="622" t="s">
        <v>2494</v>
      </c>
      <c r="M12" s="679" t="s">
        <v>2530</v>
      </c>
      <c r="N12" s="713" t="s">
        <v>1178</v>
      </c>
      <c r="O12" s="627" t="s">
        <v>2643</v>
      </c>
      <c r="P12" s="627" t="s">
        <v>2645</v>
      </c>
      <c r="Q12" s="627" t="s">
        <v>262</v>
      </c>
      <c r="R12" s="627" t="s">
        <v>2668</v>
      </c>
      <c r="S12" s="681" t="s">
        <v>493</v>
      </c>
      <c r="T12" s="627" t="s">
        <v>2739</v>
      </c>
      <c r="U12" s="625" t="s">
        <v>1179</v>
      </c>
      <c r="V12" s="625"/>
      <c r="W12" s="625"/>
      <c r="X12" s="626" t="s">
        <v>1198</v>
      </c>
      <c r="Y12" s="625" t="s">
        <v>160</v>
      </c>
      <c r="Z12" s="657"/>
      <c r="AA12" s="658" t="s">
        <v>1199</v>
      </c>
      <c r="AB12" s="658"/>
      <c r="AC12" s="658"/>
      <c r="AD12" s="658"/>
      <c r="AE12" s="658"/>
      <c r="AF12" s="658" t="s">
        <v>160</v>
      </c>
      <c r="AG12" s="659"/>
      <c r="AH12" s="632" t="s">
        <v>1200</v>
      </c>
      <c r="AI12" s="633" t="s">
        <v>1113</v>
      </c>
      <c r="AJ12" s="633" t="s">
        <v>160</v>
      </c>
      <c r="AK12" s="633"/>
      <c r="AL12" s="634"/>
      <c r="AM12" s="635"/>
      <c r="AN12" s="635"/>
      <c r="AO12" s="635"/>
      <c r="AP12" s="636"/>
      <c r="AQ12" s="637"/>
      <c r="AR12" s="637"/>
      <c r="AS12" s="637"/>
      <c r="AT12" s="638"/>
      <c r="AU12" s="639"/>
      <c r="AV12" s="639"/>
      <c r="AW12" s="639"/>
      <c r="AX12" s="640"/>
      <c r="AY12" s="641"/>
      <c r="AZ12" s="641"/>
      <c r="BA12" s="642"/>
      <c r="BB12" s="660">
        <v>130</v>
      </c>
      <c r="BC12" s="661" t="s">
        <v>1201</v>
      </c>
      <c r="BD12" s="661">
        <v>49</v>
      </c>
      <c r="BE12" s="661" t="s">
        <v>1201</v>
      </c>
      <c r="BF12" s="661">
        <v>49</v>
      </c>
      <c r="BG12" s="661" t="s">
        <v>1201</v>
      </c>
      <c r="BH12" s="661">
        <v>49</v>
      </c>
      <c r="BI12" s="606">
        <v>128</v>
      </c>
      <c r="BJ12" s="662" t="s">
        <v>1971</v>
      </c>
      <c r="BK12" s="663"/>
      <c r="BL12" s="648" t="s">
        <v>1202</v>
      </c>
      <c r="BM12" s="664" t="s">
        <v>1193</v>
      </c>
      <c r="BN12" s="650" t="s">
        <v>2718</v>
      </c>
      <c r="BO12" s="634" t="s">
        <v>2719</v>
      </c>
      <c r="BP12" s="665" t="s">
        <v>1060</v>
      </c>
      <c r="BQ12" s="666" t="s">
        <v>10</v>
      </c>
      <c r="BR12" s="667" t="s">
        <v>925</v>
      </c>
      <c r="BS12" s="667" t="s">
        <v>13</v>
      </c>
      <c r="BT12" s="667" t="s">
        <v>925</v>
      </c>
      <c r="BU12" s="639" t="s">
        <v>1088</v>
      </c>
      <c r="BV12" s="653"/>
      <c r="BW12" s="654">
        <v>0</v>
      </c>
      <c r="BX12" s="654">
        <v>0</v>
      </c>
      <c r="BY12" s="669" t="s">
        <v>1103</v>
      </c>
      <c r="BZ12" s="654" t="s">
        <v>1091</v>
      </c>
      <c r="CA12" s="668"/>
      <c r="CB12" s="654" t="s">
        <v>925</v>
      </c>
      <c r="CC12" s="655" t="s">
        <v>5</v>
      </c>
      <c r="CD12" s="715" t="s">
        <v>1195</v>
      </c>
      <c r="CE12" s="670" t="s">
        <v>1203</v>
      </c>
    </row>
    <row r="13" spans="1:97" s="256" customFormat="1" ht="48" customHeight="1" x14ac:dyDescent="0.25">
      <c r="A13" s="618" t="s">
        <v>1204</v>
      </c>
      <c r="B13" s="618" t="s">
        <v>2427</v>
      </c>
      <c r="C13" s="619" t="s">
        <v>315</v>
      </c>
      <c r="D13" s="619" t="s">
        <v>1044</v>
      </c>
      <c r="E13" s="620" t="s">
        <v>2439</v>
      </c>
      <c r="F13" s="620" t="s">
        <v>1107</v>
      </c>
      <c r="G13" s="619" t="s">
        <v>1070</v>
      </c>
      <c r="H13" s="619" t="s">
        <v>2438</v>
      </c>
      <c r="I13" s="619" t="s">
        <v>2467</v>
      </c>
      <c r="J13" s="619" t="s">
        <v>1095</v>
      </c>
      <c r="K13" s="621" t="s">
        <v>2482</v>
      </c>
      <c r="L13" s="622" t="s">
        <v>2720</v>
      </c>
      <c r="M13" s="623" t="s">
        <v>2530</v>
      </c>
      <c r="N13" s="624" t="s">
        <v>1205</v>
      </c>
      <c r="O13" s="627" t="s">
        <v>2644</v>
      </c>
      <c r="P13" s="627" t="s">
        <v>2646</v>
      </c>
      <c r="Q13" s="627" t="s">
        <v>2657</v>
      </c>
      <c r="R13" s="627" t="s">
        <v>2727</v>
      </c>
      <c r="S13" s="588" t="s">
        <v>1139</v>
      </c>
      <c r="T13" s="627" t="s">
        <v>2740</v>
      </c>
      <c r="U13" s="625" t="s">
        <v>2747</v>
      </c>
      <c r="V13" s="625" t="s">
        <v>1206</v>
      </c>
      <c r="W13" s="625"/>
      <c r="X13" s="626">
        <v>6</v>
      </c>
      <c r="Y13" s="625" t="s">
        <v>1207</v>
      </c>
      <c r="Z13" s="657" t="s">
        <v>2764</v>
      </c>
      <c r="AA13" s="658" t="s">
        <v>2765</v>
      </c>
      <c r="AB13" s="658"/>
      <c r="AC13" s="658"/>
      <c r="AD13" s="658"/>
      <c r="AE13" s="658"/>
      <c r="AF13" s="658"/>
      <c r="AG13" s="659" t="s">
        <v>2779</v>
      </c>
      <c r="AH13" s="632" t="s">
        <v>1208</v>
      </c>
      <c r="AI13" s="633" t="s">
        <v>927</v>
      </c>
      <c r="AJ13" s="633" t="s">
        <v>1209</v>
      </c>
      <c r="AK13" s="633" t="s">
        <v>1210</v>
      </c>
      <c r="AL13" s="634" t="s">
        <v>1211</v>
      </c>
      <c r="AM13" s="635" t="s">
        <v>927</v>
      </c>
      <c r="AN13" s="635" t="s">
        <v>291</v>
      </c>
      <c r="AO13" s="635" t="s">
        <v>2010</v>
      </c>
      <c r="AP13" s="636" t="s">
        <v>1212</v>
      </c>
      <c r="AQ13" s="637" t="s">
        <v>927</v>
      </c>
      <c r="AR13" s="637" t="s">
        <v>291</v>
      </c>
      <c r="AS13" s="637" t="s">
        <v>1213</v>
      </c>
      <c r="AT13" s="638" t="s">
        <v>1214</v>
      </c>
      <c r="AU13" s="639" t="s">
        <v>927</v>
      </c>
      <c r="AV13" s="639" t="s">
        <v>1215</v>
      </c>
      <c r="AW13" s="639" t="s">
        <v>1216</v>
      </c>
      <c r="AX13" s="640"/>
      <c r="AY13" s="641"/>
      <c r="AZ13" s="641"/>
      <c r="BA13" s="642"/>
      <c r="BB13" s="660">
        <v>100</v>
      </c>
      <c r="BC13" s="661">
        <v>48</v>
      </c>
      <c r="BD13" s="661">
        <v>52</v>
      </c>
      <c r="BE13" s="661">
        <v>45</v>
      </c>
      <c r="BF13" s="661">
        <v>45</v>
      </c>
      <c r="BG13" s="661">
        <v>48</v>
      </c>
      <c r="BH13" s="661">
        <v>52</v>
      </c>
      <c r="BI13" s="606">
        <f t="shared" si="0"/>
        <v>100</v>
      </c>
      <c r="BJ13" s="662"/>
      <c r="BK13" s="663" t="s">
        <v>1986</v>
      </c>
      <c r="BL13" s="648" t="s">
        <v>1987</v>
      </c>
      <c r="BM13" s="664" t="s">
        <v>1217</v>
      </c>
      <c r="BN13" s="650" t="s">
        <v>1988</v>
      </c>
      <c r="BO13" s="634" t="s">
        <v>1218</v>
      </c>
      <c r="BP13" s="665" t="s">
        <v>13</v>
      </c>
      <c r="BQ13" s="666" t="s">
        <v>1061</v>
      </c>
      <c r="BR13" s="667" t="s">
        <v>1119</v>
      </c>
      <c r="BS13" s="667" t="s">
        <v>1060</v>
      </c>
      <c r="BT13" s="667" t="s">
        <v>1060</v>
      </c>
      <c r="BU13" s="639" t="s">
        <v>1121</v>
      </c>
      <c r="BV13" s="653" t="s">
        <v>1219</v>
      </c>
      <c r="BW13" s="668">
        <v>0.06</v>
      </c>
      <c r="BX13" s="668">
        <v>0.14000000000000001</v>
      </c>
      <c r="BY13" s="669" t="s">
        <v>1063</v>
      </c>
      <c r="BZ13" s="668" t="s">
        <v>931</v>
      </c>
      <c r="CA13" s="668"/>
      <c r="CB13" s="668" t="s">
        <v>2721</v>
      </c>
      <c r="CC13" s="655" t="s">
        <v>1088</v>
      </c>
      <c r="CD13" s="658" t="s">
        <v>1220</v>
      </c>
      <c r="CE13" s="670"/>
    </row>
    <row r="14" spans="1:97" s="256" customFormat="1" ht="44.25" customHeight="1" x14ac:dyDescent="0.25">
      <c r="A14" s="618" t="s">
        <v>1221</v>
      </c>
      <c r="B14" s="618" t="s">
        <v>2428</v>
      </c>
      <c r="C14" s="619" t="s">
        <v>316</v>
      </c>
      <c r="D14" s="619" t="s">
        <v>1044</v>
      </c>
      <c r="E14" s="620" t="s">
        <v>2442</v>
      </c>
      <c r="F14" s="620" t="s">
        <v>2452</v>
      </c>
      <c r="G14" s="619" t="s">
        <v>1070</v>
      </c>
      <c r="H14" s="619" t="s">
        <v>2458</v>
      </c>
      <c r="I14" s="619" t="s">
        <v>1222</v>
      </c>
      <c r="J14" s="619" t="s">
        <v>2472</v>
      </c>
      <c r="K14" s="621" t="s">
        <v>2483</v>
      </c>
      <c r="L14" s="726" t="s">
        <v>2483</v>
      </c>
      <c r="M14" s="727" t="s">
        <v>130</v>
      </c>
      <c r="N14" s="624" t="s">
        <v>1006</v>
      </c>
      <c r="O14" s="625" t="s">
        <v>1240</v>
      </c>
      <c r="P14" s="625" t="s">
        <v>2647</v>
      </c>
      <c r="Q14" s="625" t="s">
        <v>1398</v>
      </c>
      <c r="R14" s="625" t="s">
        <v>2669</v>
      </c>
      <c r="S14" s="589" t="s">
        <v>1139</v>
      </c>
      <c r="T14" s="625" t="s">
        <v>13</v>
      </c>
      <c r="U14" s="625" t="s">
        <v>1223</v>
      </c>
      <c r="V14" s="625" t="s">
        <v>2960</v>
      </c>
      <c r="W14" s="625" t="s">
        <v>1224</v>
      </c>
      <c r="X14" s="626">
        <v>20</v>
      </c>
      <c r="Y14" s="625" t="s">
        <v>1225</v>
      </c>
      <c r="Z14" s="657" t="s">
        <v>129</v>
      </c>
      <c r="AA14" s="658" t="s">
        <v>1226</v>
      </c>
      <c r="AB14" s="658"/>
      <c r="AC14" s="630" t="s">
        <v>13</v>
      </c>
      <c r="AD14" s="630" t="s">
        <v>13</v>
      </c>
      <c r="AE14" s="630"/>
      <c r="AF14" s="630"/>
      <c r="AG14" s="631"/>
      <c r="AH14" s="632" t="s">
        <v>1227</v>
      </c>
      <c r="AI14" s="633" t="s">
        <v>938</v>
      </c>
      <c r="AJ14" s="633" t="s">
        <v>2274</v>
      </c>
      <c r="AK14" s="633" t="s">
        <v>1228</v>
      </c>
      <c r="AL14" s="634" t="s">
        <v>2798</v>
      </c>
      <c r="AM14" s="635" t="s">
        <v>1077</v>
      </c>
      <c r="AN14" s="635" t="s">
        <v>1229</v>
      </c>
      <c r="AO14" s="635" t="s">
        <v>1230</v>
      </c>
      <c r="AP14" s="636" t="s">
        <v>1231</v>
      </c>
      <c r="AQ14" s="637" t="s">
        <v>927</v>
      </c>
      <c r="AR14" s="637" t="s">
        <v>1225</v>
      </c>
      <c r="AS14" s="637" t="s">
        <v>1232</v>
      </c>
      <c r="AT14" s="638"/>
      <c r="AU14" s="639"/>
      <c r="AV14" s="639"/>
      <c r="AW14" s="639"/>
      <c r="AX14" s="640"/>
      <c r="AY14" s="641"/>
      <c r="AZ14" s="641"/>
      <c r="BA14" s="642"/>
      <c r="BB14" s="660">
        <v>117</v>
      </c>
      <c r="BC14" s="661">
        <v>67</v>
      </c>
      <c r="BD14" s="645">
        <v>50</v>
      </c>
      <c r="BE14" s="661">
        <v>55</v>
      </c>
      <c r="BF14" s="661">
        <v>45</v>
      </c>
      <c r="BG14" s="661">
        <v>55</v>
      </c>
      <c r="BH14" s="661">
        <v>45</v>
      </c>
      <c r="BI14" s="606">
        <f t="shared" si="0"/>
        <v>100</v>
      </c>
      <c r="BJ14" s="662" t="s">
        <v>1233</v>
      </c>
      <c r="BK14" s="648" t="s">
        <v>1972</v>
      </c>
      <c r="BL14" s="648" t="s">
        <v>1234</v>
      </c>
      <c r="BM14" s="649"/>
      <c r="BN14" s="650" t="s">
        <v>1060</v>
      </c>
      <c r="BO14" s="634" t="s">
        <v>1973</v>
      </c>
      <c r="BP14" s="665" t="s">
        <v>13</v>
      </c>
      <c r="BQ14" s="666" t="s">
        <v>1061</v>
      </c>
      <c r="BR14" s="639" t="s">
        <v>931</v>
      </c>
      <c r="BS14" s="639" t="s">
        <v>931</v>
      </c>
      <c r="BT14" s="639"/>
      <c r="BU14" s="639"/>
      <c r="BV14" s="728"/>
      <c r="BW14" s="668">
        <v>0.18</v>
      </c>
      <c r="BX14" s="668">
        <v>0.1</v>
      </c>
      <c r="BY14" s="655" t="s">
        <v>6</v>
      </c>
      <c r="BZ14" s="668" t="s">
        <v>931</v>
      </c>
      <c r="CA14" s="668"/>
      <c r="CB14" s="668" t="s">
        <v>925</v>
      </c>
      <c r="CC14" s="655" t="s">
        <v>5</v>
      </c>
      <c r="CD14" s="658" t="s">
        <v>1091</v>
      </c>
      <c r="CE14" s="670"/>
    </row>
    <row r="15" spans="1:97" s="256" customFormat="1" ht="42.75" customHeight="1" x14ac:dyDescent="0.25">
      <c r="A15" s="675" t="s">
        <v>1235</v>
      </c>
      <c r="B15" s="675" t="s">
        <v>2429</v>
      </c>
      <c r="C15" s="620" t="s">
        <v>316</v>
      </c>
      <c r="D15" s="619" t="s">
        <v>1044</v>
      </c>
      <c r="E15" s="620" t="s">
        <v>1236</v>
      </c>
      <c r="F15" s="620" t="s">
        <v>1237</v>
      </c>
      <c r="G15" s="676" t="s">
        <v>1070</v>
      </c>
      <c r="H15" s="676" t="s">
        <v>2459</v>
      </c>
      <c r="I15" s="620" t="s">
        <v>2468</v>
      </c>
      <c r="J15" s="676" t="s">
        <v>2472</v>
      </c>
      <c r="K15" s="621" t="s">
        <v>1238</v>
      </c>
      <c r="L15" s="678" t="s">
        <v>2519</v>
      </c>
      <c r="M15" s="729" t="s">
        <v>2530</v>
      </c>
      <c r="N15" s="713" t="s">
        <v>1239</v>
      </c>
      <c r="O15" s="626" t="s">
        <v>1240</v>
      </c>
      <c r="P15" s="626" t="s">
        <v>1241</v>
      </c>
      <c r="Q15" s="626" t="s">
        <v>2658</v>
      </c>
      <c r="R15" s="626" t="s">
        <v>2671</v>
      </c>
      <c r="S15" s="589" t="s">
        <v>1242</v>
      </c>
      <c r="T15" s="626" t="s">
        <v>1243</v>
      </c>
      <c r="U15" s="626" t="s">
        <v>2748</v>
      </c>
      <c r="V15" s="626"/>
      <c r="W15" s="626" t="s">
        <v>1244</v>
      </c>
      <c r="X15" s="626"/>
      <c r="Y15" s="626" t="s">
        <v>1245</v>
      </c>
      <c r="Z15" s="730">
        <v>0.52</v>
      </c>
      <c r="AA15" s="715" t="s">
        <v>1246</v>
      </c>
      <c r="AB15" s="715"/>
      <c r="AC15" s="630"/>
      <c r="AD15" s="630"/>
      <c r="AE15" s="630"/>
      <c r="AF15" s="630"/>
      <c r="AG15" s="631"/>
      <c r="AH15" s="716" t="s">
        <v>1247</v>
      </c>
      <c r="AI15" s="717" t="s">
        <v>1248</v>
      </c>
      <c r="AJ15" s="717" t="s">
        <v>2946</v>
      </c>
      <c r="AK15" s="717" t="s">
        <v>1249</v>
      </c>
      <c r="AL15" s="718" t="s">
        <v>1250</v>
      </c>
      <c r="AM15" s="662" t="s">
        <v>1251</v>
      </c>
      <c r="AN15" s="662" t="s">
        <v>2946</v>
      </c>
      <c r="AO15" s="662" t="s">
        <v>1252</v>
      </c>
      <c r="AP15" s="719" t="s">
        <v>1253</v>
      </c>
      <c r="AQ15" s="720" t="s">
        <v>1254</v>
      </c>
      <c r="AR15" s="720" t="s">
        <v>2947</v>
      </c>
      <c r="AS15" s="720" t="s">
        <v>1255</v>
      </c>
      <c r="AT15" s="721" t="s">
        <v>1256</v>
      </c>
      <c r="AU15" s="697" t="s">
        <v>1257</v>
      </c>
      <c r="AV15" s="697" t="s">
        <v>2256</v>
      </c>
      <c r="AW15" s="697" t="s">
        <v>1258</v>
      </c>
      <c r="AX15" s="722"/>
      <c r="AY15" s="723"/>
      <c r="AZ15" s="723"/>
      <c r="BA15" s="724"/>
      <c r="BB15" s="660" t="s">
        <v>1259</v>
      </c>
      <c r="BC15" s="661" t="s">
        <v>1260</v>
      </c>
      <c r="BD15" s="661" t="s">
        <v>1260</v>
      </c>
      <c r="BE15" s="661" t="s">
        <v>1261</v>
      </c>
      <c r="BF15" s="661" t="s">
        <v>1262</v>
      </c>
      <c r="BG15" s="661" t="s">
        <v>1263</v>
      </c>
      <c r="BH15" s="661" t="s">
        <v>1264</v>
      </c>
      <c r="BI15" s="606">
        <v>150</v>
      </c>
      <c r="BJ15" s="662" t="s">
        <v>1265</v>
      </c>
      <c r="BK15" s="694" t="s">
        <v>1266</v>
      </c>
      <c r="BL15" s="693" t="s">
        <v>2234</v>
      </c>
      <c r="BM15" s="695" t="s">
        <v>1100</v>
      </c>
      <c r="BN15" s="688" t="s">
        <v>1101</v>
      </c>
      <c r="BO15" s="718" t="s">
        <v>482</v>
      </c>
      <c r="BP15" s="665" t="s">
        <v>13</v>
      </c>
      <c r="BQ15" s="696" t="s">
        <v>1088</v>
      </c>
      <c r="BR15" s="689" t="s">
        <v>9</v>
      </c>
      <c r="BS15" s="689" t="s">
        <v>4</v>
      </c>
      <c r="BT15" s="689" t="s">
        <v>13</v>
      </c>
      <c r="BU15" s="697" t="s">
        <v>1088</v>
      </c>
      <c r="BV15" s="698"/>
      <c r="BW15" s="668">
        <v>0.18</v>
      </c>
      <c r="BX15" s="668">
        <v>0.17</v>
      </c>
      <c r="BY15" s="669" t="s">
        <v>6</v>
      </c>
      <c r="BZ15" s="668" t="s">
        <v>1267</v>
      </c>
      <c r="CA15" s="668"/>
      <c r="CB15" s="668" t="s">
        <v>925</v>
      </c>
      <c r="CC15" s="655" t="s">
        <v>10</v>
      </c>
      <c r="CD15" s="715" t="s">
        <v>1268</v>
      </c>
      <c r="CE15" s="725" t="s">
        <v>1269</v>
      </c>
    </row>
    <row r="16" spans="1:97" s="256" customFormat="1" ht="48.75" customHeight="1" x14ac:dyDescent="0.25">
      <c r="A16" s="672" t="s">
        <v>1270</v>
      </c>
      <c r="B16" s="672" t="s">
        <v>2430</v>
      </c>
      <c r="C16" s="643" t="s">
        <v>315</v>
      </c>
      <c r="D16" s="643" t="s">
        <v>1068</v>
      </c>
      <c r="E16" s="620" t="s">
        <v>2439</v>
      </c>
      <c r="F16" s="620" t="s">
        <v>1107</v>
      </c>
      <c r="G16" s="643" t="s">
        <v>1070</v>
      </c>
      <c r="H16" s="643" t="s">
        <v>2460</v>
      </c>
      <c r="I16" s="643" t="s">
        <v>2469</v>
      </c>
      <c r="J16" s="643" t="s">
        <v>1095</v>
      </c>
      <c r="K16" s="621" t="s">
        <v>2484</v>
      </c>
      <c r="L16" s="622" t="s">
        <v>2520</v>
      </c>
      <c r="M16" s="623" t="s">
        <v>2534</v>
      </c>
      <c r="N16" s="624" t="s">
        <v>2539</v>
      </c>
      <c r="O16" s="627" t="s">
        <v>1240</v>
      </c>
      <c r="P16" s="627" t="s">
        <v>2648</v>
      </c>
      <c r="Q16" s="627" t="s">
        <v>2659</v>
      </c>
      <c r="R16" s="627" t="s">
        <v>2672</v>
      </c>
      <c r="S16" s="589" t="s">
        <v>1139</v>
      </c>
      <c r="T16" s="627" t="s">
        <v>2741</v>
      </c>
      <c r="U16" s="625" t="s">
        <v>2749</v>
      </c>
      <c r="V16" s="625"/>
      <c r="W16" s="625"/>
      <c r="X16" s="626"/>
      <c r="Y16" s="625" t="s">
        <v>1271</v>
      </c>
      <c r="Z16" s="657"/>
      <c r="AA16" s="658" t="s">
        <v>2766</v>
      </c>
      <c r="AB16" s="658"/>
      <c r="AC16" s="658"/>
      <c r="AD16" s="658"/>
      <c r="AE16" s="658"/>
      <c r="AF16" s="658"/>
      <c r="AG16" s="659"/>
      <c r="AH16" s="632" t="s">
        <v>1974</v>
      </c>
      <c r="AI16" s="633" t="s">
        <v>1272</v>
      </c>
      <c r="AJ16" s="633" t="s">
        <v>1273</v>
      </c>
      <c r="AK16" s="633"/>
      <c r="AL16" s="634" t="s">
        <v>1274</v>
      </c>
      <c r="AM16" s="635" t="s">
        <v>1272</v>
      </c>
      <c r="AN16" s="635" t="s">
        <v>1273</v>
      </c>
      <c r="AO16" s="635"/>
      <c r="AP16" s="636" t="s">
        <v>1275</v>
      </c>
      <c r="AQ16" s="637" t="s">
        <v>1272</v>
      </c>
      <c r="AR16" s="637" t="s">
        <v>1273</v>
      </c>
      <c r="AS16" s="637"/>
      <c r="AT16" s="638"/>
      <c r="AU16" s="639"/>
      <c r="AV16" s="639"/>
      <c r="AW16" s="639"/>
      <c r="AX16" s="640"/>
      <c r="AY16" s="641"/>
      <c r="AZ16" s="641"/>
      <c r="BA16" s="642"/>
      <c r="BB16" s="660">
        <v>700</v>
      </c>
      <c r="BC16" s="661">
        <v>359</v>
      </c>
      <c r="BD16" s="661">
        <v>341</v>
      </c>
      <c r="BE16" s="661" t="s">
        <v>1060</v>
      </c>
      <c r="BF16" s="661" t="s">
        <v>1060</v>
      </c>
      <c r="BG16" s="661" t="s">
        <v>1060</v>
      </c>
      <c r="BH16" s="661" t="s">
        <v>1060</v>
      </c>
      <c r="BI16" s="606" t="s">
        <v>1060</v>
      </c>
      <c r="BJ16" s="662" t="s">
        <v>1276</v>
      </c>
      <c r="BK16" s="663" t="s">
        <v>1277</v>
      </c>
      <c r="BL16" s="648" t="s">
        <v>1975</v>
      </c>
      <c r="BM16" s="664" t="s">
        <v>1193</v>
      </c>
      <c r="BN16" s="650" t="s">
        <v>1278</v>
      </c>
      <c r="BO16" s="634" t="s">
        <v>1279</v>
      </c>
      <c r="BP16" s="665" t="s">
        <v>13</v>
      </c>
      <c r="BQ16" s="666" t="s">
        <v>1061</v>
      </c>
      <c r="BR16" s="667" t="s">
        <v>1119</v>
      </c>
      <c r="BS16" s="667" t="s">
        <v>1060</v>
      </c>
      <c r="BT16" s="667" t="s">
        <v>1060</v>
      </c>
      <c r="BU16" s="639" t="s">
        <v>1121</v>
      </c>
      <c r="BV16" s="653"/>
      <c r="BW16" s="668" t="s">
        <v>1060</v>
      </c>
      <c r="BX16" s="668" t="s">
        <v>1060</v>
      </c>
      <c r="BY16" s="669" t="s">
        <v>1060</v>
      </c>
      <c r="BZ16" s="668" t="s">
        <v>1091</v>
      </c>
      <c r="CA16" s="668"/>
      <c r="CB16" s="668" t="s">
        <v>1042</v>
      </c>
      <c r="CC16" s="655" t="s">
        <v>10</v>
      </c>
      <c r="CD16" s="658" t="s">
        <v>1280</v>
      </c>
      <c r="CE16" s="670"/>
    </row>
    <row r="17" spans="1:83" s="260" customFormat="1" ht="67.5" customHeight="1" x14ac:dyDescent="0.2">
      <c r="A17" s="731" t="s">
        <v>1281</v>
      </c>
      <c r="B17" s="675" t="s">
        <v>2431</v>
      </c>
      <c r="C17" s="620" t="s">
        <v>315</v>
      </c>
      <c r="D17" s="620" t="s">
        <v>1177</v>
      </c>
      <c r="E17" s="620" t="s">
        <v>2444</v>
      </c>
      <c r="F17" s="620" t="s">
        <v>2453</v>
      </c>
      <c r="G17" s="676" t="s">
        <v>1070</v>
      </c>
      <c r="H17" s="676" t="s">
        <v>2443</v>
      </c>
      <c r="I17" s="620" t="s">
        <v>1282</v>
      </c>
      <c r="J17" s="676" t="s">
        <v>2472</v>
      </c>
      <c r="K17" s="621" t="s">
        <v>2485</v>
      </c>
      <c r="L17" s="678" t="s">
        <v>2521</v>
      </c>
      <c r="M17" s="679" t="s">
        <v>2535</v>
      </c>
      <c r="N17" s="713" t="s">
        <v>1283</v>
      </c>
      <c r="O17" s="626" t="s">
        <v>2643</v>
      </c>
      <c r="P17" s="626" t="s">
        <v>2649</v>
      </c>
      <c r="Q17" s="626" t="s">
        <v>262</v>
      </c>
      <c r="R17" s="626" t="s">
        <v>2673</v>
      </c>
      <c r="S17" s="589" t="s">
        <v>1139</v>
      </c>
      <c r="T17" s="626" t="s">
        <v>1284</v>
      </c>
      <c r="U17" s="626" t="s">
        <v>1976</v>
      </c>
      <c r="V17" s="626" t="s">
        <v>307</v>
      </c>
      <c r="W17" s="626"/>
      <c r="X17" s="626">
        <v>10</v>
      </c>
      <c r="Y17" s="626" t="s">
        <v>1098</v>
      </c>
      <c r="Z17" s="714" t="s">
        <v>1285</v>
      </c>
      <c r="AA17" s="715" t="s">
        <v>1286</v>
      </c>
      <c r="AB17" s="715" t="s">
        <v>2770</v>
      </c>
      <c r="AC17" s="630"/>
      <c r="AD17" s="630"/>
      <c r="AE17" s="630"/>
      <c r="AF17" s="630" t="s">
        <v>1098</v>
      </c>
      <c r="AG17" s="732">
        <v>1</v>
      </c>
      <c r="AH17" s="716" t="s">
        <v>1287</v>
      </c>
      <c r="AI17" s="717" t="s">
        <v>1077</v>
      </c>
      <c r="AJ17" s="717" t="s">
        <v>2257</v>
      </c>
      <c r="AK17" s="717" t="s">
        <v>2516</v>
      </c>
      <c r="AL17" s="718" t="s">
        <v>1288</v>
      </c>
      <c r="AM17" s="662" t="s">
        <v>1077</v>
      </c>
      <c r="AN17" s="662" t="s">
        <v>2257</v>
      </c>
      <c r="AO17" s="662" t="s">
        <v>1289</v>
      </c>
      <c r="AP17" s="719" t="s">
        <v>1290</v>
      </c>
      <c r="AQ17" s="720" t="s">
        <v>1077</v>
      </c>
      <c r="AR17" s="720" t="s">
        <v>2257</v>
      </c>
      <c r="AS17" s="720" t="s">
        <v>1291</v>
      </c>
      <c r="AT17" s="721" t="s">
        <v>1292</v>
      </c>
      <c r="AU17" s="697" t="s">
        <v>1077</v>
      </c>
      <c r="AV17" s="697" t="s">
        <v>2257</v>
      </c>
      <c r="AW17" s="697" t="s">
        <v>2517</v>
      </c>
      <c r="AX17" s="722" t="s">
        <v>1293</v>
      </c>
      <c r="AY17" s="723"/>
      <c r="AZ17" s="723" t="s">
        <v>2257</v>
      </c>
      <c r="BA17" s="724"/>
      <c r="BB17" s="660">
        <v>38</v>
      </c>
      <c r="BC17" s="661" t="s">
        <v>1294</v>
      </c>
      <c r="BD17" s="661">
        <v>18</v>
      </c>
      <c r="BE17" s="661">
        <v>19</v>
      </c>
      <c r="BF17" s="661">
        <v>18</v>
      </c>
      <c r="BG17" s="645">
        <v>19</v>
      </c>
      <c r="BH17" s="645">
        <v>18</v>
      </c>
      <c r="BI17" s="606">
        <f t="shared" si="0"/>
        <v>37</v>
      </c>
      <c r="BJ17" s="647" t="s">
        <v>1295</v>
      </c>
      <c r="BK17" s="693" t="s">
        <v>1296</v>
      </c>
      <c r="BL17" s="693" t="s">
        <v>2802</v>
      </c>
      <c r="BM17" s="695" t="s">
        <v>2803</v>
      </c>
      <c r="BN17" s="688" t="s">
        <v>4</v>
      </c>
      <c r="BO17" s="718" t="s">
        <v>1297</v>
      </c>
      <c r="BP17" s="665" t="s">
        <v>925</v>
      </c>
      <c r="BQ17" s="696" t="s">
        <v>1061</v>
      </c>
      <c r="BR17" s="697" t="s">
        <v>1298</v>
      </c>
      <c r="BS17" s="697" t="s">
        <v>1060</v>
      </c>
      <c r="BT17" s="689" t="s">
        <v>1060</v>
      </c>
      <c r="BU17" s="697" t="s">
        <v>1065</v>
      </c>
      <c r="BV17" s="698" t="s">
        <v>1299</v>
      </c>
      <c r="BW17" s="654">
        <v>0</v>
      </c>
      <c r="BX17" s="654">
        <v>0</v>
      </c>
      <c r="BY17" s="669" t="s">
        <v>1103</v>
      </c>
      <c r="BZ17" s="733" t="s">
        <v>1300</v>
      </c>
      <c r="CA17" s="733" t="s">
        <v>1301</v>
      </c>
      <c r="CB17" s="654" t="s">
        <v>2722</v>
      </c>
      <c r="CC17" s="655" t="s">
        <v>1065</v>
      </c>
      <c r="CD17" s="715" t="s">
        <v>1091</v>
      </c>
      <c r="CE17" s="725" t="s">
        <v>1302</v>
      </c>
    </row>
    <row r="18" spans="1:83" s="260" customFormat="1" ht="67.5" customHeight="1" x14ac:dyDescent="0.2">
      <c r="A18" s="734" t="s">
        <v>1303</v>
      </c>
      <c r="B18" s="735" t="s">
        <v>2432</v>
      </c>
      <c r="C18" s="620" t="s">
        <v>316</v>
      </c>
      <c r="D18" s="619" t="s">
        <v>1044</v>
      </c>
      <c r="E18" s="620" t="s">
        <v>2436</v>
      </c>
      <c r="F18" s="620" t="s">
        <v>2049</v>
      </c>
      <c r="G18" s="736" t="s">
        <v>1070</v>
      </c>
      <c r="H18" s="676" t="s">
        <v>1977</v>
      </c>
      <c r="I18" s="620" t="s">
        <v>2470</v>
      </c>
      <c r="J18" s="736" t="s">
        <v>1095</v>
      </c>
      <c r="K18" s="621" t="s">
        <v>2486</v>
      </c>
      <c r="L18" s="678" t="s">
        <v>2522</v>
      </c>
      <c r="M18" s="679" t="s">
        <v>2528</v>
      </c>
      <c r="N18" s="713" t="s">
        <v>1304</v>
      </c>
      <c r="O18" s="626" t="s">
        <v>1240</v>
      </c>
      <c r="P18" s="626" t="s">
        <v>2650</v>
      </c>
      <c r="Q18" s="626" t="s">
        <v>262</v>
      </c>
      <c r="R18" s="626" t="s">
        <v>2728</v>
      </c>
      <c r="S18" s="681" t="s">
        <v>1051</v>
      </c>
      <c r="T18" s="626" t="s">
        <v>1305</v>
      </c>
      <c r="U18" s="626" t="s">
        <v>2750</v>
      </c>
      <c r="V18" s="626" t="s">
        <v>2755</v>
      </c>
      <c r="W18" s="626"/>
      <c r="X18" s="626"/>
      <c r="Y18" s="626" t="s">
        <v>2258</v>
      </c>
      <c r="Z18" s="714"/>
      <c r="AA18" s="715" t="s">
        <v>1306</v>
      </c>
      <c r="AB18" s="715"/>
      <c r="AC18" s="630"/>
      <c r="AD18" s="630"/>
      <c r="AE18" s="630"/>
      <c r="AF18" s="630" t="s">
        <v>2258</v>
      </c>
      <c r="AG18" s="631"/>
      <c r="AH18" s="716" t="s">
        <v>2045</v>
      </c>
      <c r="AI18" s="717" t="s">
        <v>1248</v>
      </c>
      <c r="AJ18" s="717" t="s">
        <v>1307</v>
      </c>
      <c r="AK18" s="717" t="s">
        <v>1308</v>
      </c>
      <c r="AL18" s="718" t="s">
        <v>1978</v>
      </c>
      <c r="AM18" s="662" t="s">
        <v>1251</v>
      </c>
      <c r="AN18" s="662" t="s">
        <v>1307</v>
      </c>
      <c r="AO18" s="662" t="s">
        <v>1979</v>
      </c>
      <c r="AP18" s="719" t="s">
        <v>1309</v>
      </c>
      <c r="AQ18" s="720" t="s">
        <v>1310</v>
      </c>
      <c r="AR18" s="720" t="s">
        <v>1307</v>
      </c>
      <c r="AS18" s="720" t="s">
        <v>1311</v>
      </c>
      <c r="AT18" s="721"/>
      <c r="AU18" s="697"/>
      <c r="AV18" s="697"/>
      <c r="AW18" s="697"/>
      <c r="AX18" s="722"/>
      <c r="AY18" s="723"/>
      <c r="AZ18" s="723"/>
      <c r="BA18" s="724"/>
      <c r="BB18" s="660">
        <v>136</v>
      </c>
      <c r="BC18" s="661">
        <v>68</v>
      </c>
      <c r="BD18" s="661">
        <v>68</v>
      </c>
      <c r="BE18" s="661">
        <v>61</v>
      </c>
      <c r="BF18" s="661">
        <v>57</v>
      </c>
      <c r="BG18" s="661">
        <v>61</v>
      </c>
      <c r="BH18" s="661">
        <v>57</v>
      </c>
      <c r="BI18" s="606">
        <f t="shared" si="0"/>
        <v>118</v>
      </c>
      <c r="BJ18" s="662"/>
      <c r="BK18" s="693" t="s">
        <v>1312</v>
      </c>
      <c r="BL18" s="693" t="s">
        <v>2221</v>
      </c>
      <c r="BM18" s="695" t="s">
        <v>1492</v>
      </c>
      <c r="BN18" s="688" t="s">
        <v>1980</v>
      </c>
      <c r="BO18" s="718" t="s">
        <v>1102</v>
      </c>
      <c r="BP18" s="647" t="s">
        <v>13</v>
      </c>
      <c r="BQ18" s="737" t="s">
        <v>1088</v>
      </c>
      <c r="BR18" s="697" t="s">
        <v>9</v>
      </c>
      <c r="BS18" s="697" t="s">
        <v>9</v>
      </c>
      <c r="BT18" s="689" t="s">
        <v>4</v>
      </c>
      <c r="BU18" s="697" t="s">
        <v>1088</v>
      </c>
      <c r="BV18" s="698"/>
      <c r="BW18" s="668">
        <v>0.1</v>
      </c>
      <c r="BX18" s="668">
        <v>0.16</v>
      </c>
      <c r="BY18" s="655" t="s">
        <v>1063</v>
      </c>
      <c r="BZ18" s="668" t="s">
        <v>13</v>
      </c>
      <c r="CA18" s="668"/>
      <c r="CB18" s="668" t="s">
        <v>925</v>
      </c>
      <c r="CC18" s="655" t="s">
        <v>1061</v>
      </c>
      <c r="CD18" s="715" t="s">
        <v>2523</v>
      </c>
      <c r="CE18" s="725"/>
    </row>
    <row r="19" spans="1:83" s="260" customFormat="1" ht="43.5" customHeight="1" x14ac:dyDescent="0.2">
      <c r="A19" s="734" t="s">
        <v>1313</v>
      </c>
      <c r="B19" s="735" t="s">
        <v>2433</v>
      </c>
      <c r="C19" s="620" t="s">
        <v>316</v>
      </c>
      <c r="D19" s="620" t="s">
        <v>1068</v>
      </c>
      <c r="E19" s="620" t="s">
        <v>1236</v>
      </c>
      <c r="F19" s="620" t="s">
        <v>1314</v>
      </c>
      <c r="G19" s="736" t="s">
        <v>1070</v>
      </c>
      <c r="H19" s="676" t="s">
        <v>2456</v>
      </c>
      <c r="I19" s="620" t="s">
        <v>2471</v>
      </c>
      <c r="J19" s="736" t="s">
        <v>1095</v>
      </c>
      <c r="K19" s="621" t="s">
        <v>2486</v>
      </c>
      <c r="L19" s="678" t="s">
        <v>2522</v>
      </c>
      <c r="M19" s="679" t="s">
        <v>2528</v>
      </c>
      <c r="N19" s="713" t="s">
        <v>1044</v>
      </c>
      <c r="O19" s="626" t="s">
        <v>1240</v>
      </c>
      <c r="P19" s="626" t="s">
        <v>2650</v>
      </c>
      <c r="Q19" s="626" t="s">
        <v>262</v>
      </c>
      <c r="R19" s="626" t="s">
        <v>2729</v>
      </c>
      <c r="S19" s="681" t="s">
        <v>1051</v>
      </c>
      <c r="T19" s="626" t="s">
        <v>1240</v>
      </c>
      <c r="U19" s="626" t="s">
        <v>2750</v>
      </c>
      <c r="V19" s="626"/>
      <c r="W19" s="626"/>
      <c r="X19" s="626"/>
      <c r="Y19" s="626" t="s">
        <v>2259</v>
      </c>
      <c r="Z19" s="714"/>
      <c r="AA19" s="715" t="s">
        <v>1306</v>
      </c>
      <c r="AB19" s="715"/>
      <c r="AC19" s="630"/>
      <c r="AD19" s="630"/>
      <c r="AE19" s="630"/>
      <c r="AF19" s="630" t="s">
        <v>2259</v>
      </c>
      <c r="AG19" s="631"/>
      <c r="AH19" s="716" t="s">
        <v>1315</v>
      </c>
      <c r="AI19" s="717" t="s">
        <v>1316</v>
      </c>
      <c r="AJ19" s="717" t="s">
        <v>1317</v>
      </c>
      <c r="AK19" s="717" t="s">
        <v>1981</v>
      </c>
      <c r="AL19" s="718"/>
      <c r="AM19" s="662"/>
      <c r="AN19" s="662"/>
      <c r="AO19" s="662"/>
      <c r="AP19" s="719"/>
      <c r="AQ19" s="720"/>
      <c r="AR19" s="720"/>
      <c r="AS19" s="720"/>
      <c r="AT19" s="721"/>
      <c r="AU19" s="697"/>
      <c r="AV19" s="697"/>
      <c r="AW19" s="697"/>
      <c r="AX19" s="722"/>
      <c r="AY19" s="723"/>
      <c r="AZ19" s="723"/>
      <c r="BA19" s="724"/>
      <c r="BB19" s="660">
        <v>136</v>
      </c>
      <c r="BC19" s="661">
        <v>68</v>
      </c>
      <c r="BD19" s="661">
        <v>68</v>
      </c>
      <c r="BE19" s="661">
        <v>61</v>
      </c>
      <c r="BF19" s="661">
        <v>57</v>
      </c>
      <c r="BG19" s="661">
        <v>61</v>
      </c>
      <c r="BH19" s="661">
        <v>57</v>
      </c>
      <c r="BI19" s="606">
        <f t="shared" si="0"/>
        <v>118</v>
      </c>
      <c r="BJ19" s="662"/>
      <c r="BK19" s="693" t="s">
        <v>1312</v>
      </c>
      <c r="BL19" s="693" t="s">
        <v>1493</v>
      </c>
      <c r="BM19" s="738" t="s">
        <v>1494</v>
      </c>
      <c r="BN19" s="688"/>
      <c r="BO19" s="718" t="s">
        <v>1102</v>
      </c>
      <c r="BP19" s="647" t="s">
        <v>13</v>
      </c>
      <c r="BQ19" s="737" t="s">
        <v>1061</v>
      </c>
      <c r="BR19" s="697" t="s">
        <v>9</v>
      </c>
      <c r="BS19" s="697" t="s">
        <v>9</v>
      </c>
      <c r="BT19" s="697" t="s">
        <v>13</v>
      </c>
      <c r="BU19" s="697" t="s">
        <v>1061</v>
      </c>
      <c r="BV19" s="698"/>
      <c r="BW19" s="654">
        <v>0.1</v>
      </c>
      <c r="BX19" s="654">
        <v>0.16</v>
      </c>
      <c r="BY19" s="669" t="s">
        <v>1103</v>
      </c>
      <c r="BZ19" s="654" t="s">
        <v>4</v>
      </c>
      <c r="CA19" s="654"/>
      <c r="CB19" s="654" t="s">
        <v>925</v>
      </c>
      <c r="CC19" s="655" t="s">
        <v>1088</v>
      </c>
      <c r="CD19" s="715" t="s">
        <v>2523</v>
      </c>
      <c r="CE19" s="725"/>
    </row>
    <row r="20" spans="1:83" s="257" customFormat="1" ht="44.25" customHeight="1" x14ac:dyDescent="0.25">
      <c r="A20" s="617" t="s">
        <v>1318</v>
      </c>
      <c r="B20" s="618" t="s">
        <v>2434</v>
      </c>
      <c r="C20" s="619" t="s">
        <v>315</v>
      </c>
      <c r="D20" s="619" t="s">
        <v>1068</v>
      </c>
      <c r="E20" s="620" t="s">
        <v>2445</v>
      </c>
      <c r="F20" s="620" t="s">
        <v>2454</v>
      </c>
      <c r="G20" s="619" t="s">
        <v>1070</v>
      </c>
      <c r="H20" s="619" t="s">
        <v>1319</v>
      </c>
      <c r="I20" s="619" t="s">
        <v>1320</v>
      </c>
      <c r="J20" s="619" t="s">
        <v>1095</v>
      </c>
      <c r="K20" s="621" t="s">
        <v>2487</v>
      </c>
      <c r="L20" s="622" t="s">
        <v>2524</v>
      </c>
      <c r="M20" s="623" t="s">
        <v>2530</v>
      </c>
      <c r="N20" s="624" t="s">
        <v>1321</v>
      </c>
      <c r="O20" s="625" t="s">
        <v>1322</v>
      </c>
      <c r="P20" s="625" t="s">
        <v>2651</v>
      </c>
      <c r="Q20" s="625" t="s">
        <v>262</v>
      </c>
      <c r="R20" s="625" t="s">
        <v>2730</v>
      </c>
      <c r="S20" s="625" t="s">
        <v>493</v>
      </c>
      <c r="T20" s="625" t="s">
        <v>2518</v>
      </c>
      <c r="U20" s="625" t="s">
        <v>2753</v>
      </c>
      <c r="V20" s="625" t="s">
        <v>307</v>
      </c>
      <c r="W20" s="625" t="s">
        <v>2758</v>
      </c>
      <c r="X20" s="626">
        <v>10</v>
      </c>
      <c r="Y20" s="627" t="s">
        <v>1098</v>
      </c>
      <c r="Z20" s="628" t="s">
        <v>1323</v>
      </c>
      <c r="AA20" s="629" t="s">
        <v>2767</v>
      </c>
      <c r="AB20" s="629" t="s">
        <v>2771</v>
      </c>
      <c r="AC20" s="630" t="s">
        <v>1324</v>
      </c>
      <c r="AD20" s="630" t="s">
        <v>263</v>
      </c>
      <c r="AE20" s="630">
        <v>7</v>
      </c>
      <c r="AF20" s="630" t="s">
        <v>1098</v>
      </c>
      <c r="AG20" s="631" t="s">
        <v>1325</v>
      </c>
      <c r="AH20" s="632" t="s">
        <v>1982</v>
      </c>
      <c r="AI20" s="633" t="s">
        <v>1077</v>
      </c>
      <c r="AJ20" s="633" t="s">
        <v>2260</v>
      </c>
      <c r="AK20" s="633" t="s">
        <v>1326</v>
      </c>
      <c r="AL20" s="634" t="s">
        <v>1327</v>
      </c>
      <c r="AM20" s="635" t="s">
        <v>1077</v>
      </c>
      <c r="AN20" s="635" t="s">
        <v>2261</v>
      </c>
      <c r="AO20" s="635" t="s">
        <v>2084</v>
      </c>
      <c r="AP20" s="636" t="s">
        <v>1983</v>
      </c>
      <c r="AQ20" s="637" t="s">
        <v>1077</v>
      </c>
      <c r="AR20" s="637" t="s">
        <v>1328</v>
      </c>
      <c r="AS20" s="637" t="s">
        <v>1329</v>
      </c>
      <c r="AT20" s="638" t="s">
        <v>1330</v>
      </c>
      <c r="AU20" s="639" t="s">
        <v>1077</v>
      </c>
      <c r="AV20" s="639" t="s">
        <v>2260</v>
      </c>
      <c r="AW20" s="639" t="s">
        <v>2065</v>
      </c>
      <c r="AX20" s="640" t="s">
        <v>1331</v>
      </c>
      <c r="AY20" s="641" t="s">
        <v>1077</v>
      </c>
      <c r="AZ20" s="641" t="s">
        <v>2948</v>
      </c>
      <c r="BA20" s="642"/>
      <c r="BB20" s="644">
        <v>210</v>
      </c>
      <c r="BC20" s="645">
        <v>105</v>
      </c>
      <c r="BD20" s="645">
        <v>105</v>
      </c>
      <c r="BE20" s="645">
        <v>83</v>
      </c>
      <c r="BF20" s="645">
        <v>93</v>
      </c>
      <c r="BG20" s="645">
        <v>83</v>
      </c>
      <c r="BH20" s="645">
        <v>93</v>
      </c>
      <c r="BI20" s="606">
        <f t="shared" si="0"/>
        <v>176</v>
      </c>
      <c r="BJ20" s="647"/>
      <c r="BK20" s="648" t="s">
        <v>2262</v>
      </c>
      <c r="BL20" s="648" t="s">
        <v>2263</v>
      </c>
      <c r="BM20" s="649" t="s">
        <v>2264</v>
      </c>
      <c r="BN20" s="650" t="s">
        <v>925</v>
      </c>
      <c r="BO20" s="634" t="s">
        <v>1332</v>
      </c>
      <c r="BP20" s="651" t="s">
        <v>1060</v>
      </c>
      <c r="BQ20" s="652" t="s">
        <v>1088</v>
      </c>
      <c r="BR20" s="639" t="s">
        <v>1119</v>
      </c>
      <c r="BS20" s="639" t="s">
        <v>1060</v>
      </c>
      <c r="BT20" s="639" t="s">
        <v>925</v>
      </c>
      <c r="BU20" s="639" t="s">
        <v>1088</v>
      </c>
      <c r="BV20" s="653"/>
      <c r="BW20" s="654">
        <v>0.21</v>
      </c>
      <c r="BX20" s="654">
        <v>0.11</v>
      </c>
      <c r="BY20" s="655" t="s">
        <v>1103</v>
      </c>
      <c r="BZ20" s="654" t="s">
        <v>1091</v>
      </c>
      <c r="CA20" s="654" t="s">
        <v>1333</v>
      </c>
      <c r="CB20" s="654" t="s">
        <v>1334</v>
      </c>
      <c r="CC20" s="655" t="s">
        <v>5</v>
      </c>
      <c r="CD20" s="629" t="s">
        <v>1335</v>
      </c>
      <c r="CE20" s="656"/>
    </row>
    <row r="21" spans="1:83" s="261" customFormat="1" ht="44.25" customHeight="1" x14ac:dyDescent="0.25">
      <c r="A21" s="739" t="s">
        <v>1336</v>
      </c>
      <c r="B21" s="740" t="s">
        <v>2435</v>
      </c>
      <c r="C21" s="582" t="s">
        <v>316</v>
      </c>
      <c r="D21" s="582" t="s">
        <v>1337</v>
      </c>
      <c r="E21" s="741" t="s">
        <v>2442</v>
      </c>
      <c r="F21" s="741" t="s">
        <v>2452</v>
      </c>
      <c r="G21" s="582" t="s">
        <v>1070</v>
      </c>
      <c r="H21" s="582" t="s">
        <v>2461</v>
      </c>
      <c r="I21" s="582" t="s">
        <v>2527</v>
      </c>
      <c r="J21" s="741" t="s">
        <v>1095</v>
      </c>
      <c r="K21" s="742" t="s">
        <v>2488</v>
      </c>
      <c r="L21" s="726" t="s">
        <v>2525</v>
      </c>
      <c r="M21" s="727" t="s">
        <v>2536</v>
      </c>
      <c r="N21" s="743" t="s">
        <v>1338</v>
      </c>
      <c r="O21" s="744" t="s">
        <v>1339</v>
      </c>
      <c r="P21" s="744" t="s">
        <v>2652</v>
      </c>
      <c r="Q21" s="744" t="s">
        <v>2660</v>
      </c>
      <c r="R21" s="744" t="s">
        <v>2731</v>
      </c>
      <c r="S21" s="745" t="s">
        <v>1139</v>
      </c>
      <c r="T21" s="744" t="s">
        <v>1340</v>
      </c>
      <c r="U21" s="744" t="s">
        <v>2754</v>
      </c>
      <c r="V21" s="746" t="s">
        <v>307</v>
      </c>
      <c r="W21" s="746" t="s">
        <v>2759</v>
      </c>
      <c r="X21" s="747"/>
      <c r="Y21" s="746" t="s">
        <v>211</v>
      </c>
      <c r="Z21" s="748" t="s">
        <v>129</v>
      </c>
      <c r="AA21" s="749" t="s">
        <v>2768</v>
      </c>
      <c r="AB21" s="749"/>
      <c r="AC21" s="749"/>
      <c r="AD21" s="749"/>
      <c r="AE21" s="749"/>
      <c r="AF21" s="749"/>
      <c r="AG21" s="750"/>
      <c r="AH21" s="751" t="s">
        <v>1341</v>
      </c>
      <c r="AI21" s="752" t="s">
        <v>1077</v>
      </c>
      <c r="AJ21" s="752" t="s">
        <v>1342</v>
      </c>
      <c r="AK21" s="752" t="s">
        <v>1343</v>
      </c>
      <c r="AL21" s="753" t="s">
        <v>1344</v>
      </c>
      <c r="AM21" s="754" t="s">
        <v>1077</v>
      </c>
      <c r="AN21" s="754" t="s">
        <v>2265</v>
      </c>
      <c r="AO21" s="754" t="s">
        <v>1345</v>
      </c>
      <c r="AP21" s="755"/>
      <c r="AQ21" s="756"/>
      <c r="AR21" s="756"/>
      <c r="AS21" s="756"/>
      <c r="AT21" s="757"/>
      <c r="AU21" s="758"/>
      <c r="AV21" s="758"/>
      <c r="AW21" s="758"/>
      <c r="AX21" s="759"/>
      <c r="AY21" s="760"/>
      <c r="AZ21" s="760"/>
      <c r="BA21" s="761"/>
      <c r="BB21" s="762">
        <v>156</v>
      </c>
      <c r="BC21" s="763">
        <v>79</v>
      </c>
      <c r="BD21" s="763">
        <v>77</v>
      </c>
      <c r="BE21" s="763">
        <v>54</v>
      </c>
      <c r="BF21" s="763">
        <v>56</v>
      </c>
      <c r="BG21" s="763">
        <v>79</v>
      </c>
      <c r="BH21" s="763">
        <v>77</v>
      </c>
      <c r="BI21" s="606">
        <f t="shared" si="0"/>
        <v>156</v>
      </c>
      <c r="BJ21" s="764"/>
      <c r="BK21" s="765" t="s">
        <v>1346</v>
      </c>
      <c r="BL21" s="765" t="s">
        <v>1347</v>
      </c>
      <c r="BM21" s="766"/>
      <c r="BN21" s="767" t="s">
        <v>925</v>
      </c>
      <c r="BO21" s="768" t="s">
        <v>1348</v>
      </c>
      <c r="BP21" s="769" t="s">
        <v>1060</v>
      </c>
      <c r="BQ21" s="770" t="s">
        <v>1065</v>
      </c>
      <c r="BR21" s="771" t="s">
        <v>931</v>
      </c>
      <c r="BS21" s="771" t="s">
        <v>9</v>
      </c>
      <c r="BT21" s="771" t="s">
        <v>1060</v>
      </c>
      <c r="BU21" s="758" t="s">
        <v>5</v>
      </c>
      <c r="BV21" s="772"/>
      <c r="BW21" s="773">
        <v>0.28999999999999998</v>
      </c>
      <c r="BX21" s="773">
        <v>0.28999999999999998</v>
      </c>
      <c r="BY21" s="774" t="s">
        <v>1103</v>
      </c>
      <c r="BZ21" s="773" t="s">
        <v>1091</v>
      </c>
      <c r="CA21" s="773"/>
      <c r="CB21" s="773" t="s">
        <v>925</v>
      </c>
      <c r="CC21" s="775" t="s">
        <v>1088</v>
      </c>
      <c r="CD21" s="776" t="s">
        <v>1349</v>
      </c>
      <c r="CE21" s="777"/>
    </row>
    <row r="22" spans="1:83" ht="16.5" thickBot="1" x14ac:dyDescent="0.3"/>
    <row r="23" spans="1:83" ht="16.5" thickBot="1" x14ac:dyDescent="0.3">
      <c r="B23" s="1235" t="s">
        <v>2959</v>
      </c>
    </row>
    <row r="24" spans="1:83" x14ac:dyDescent="0.25">
      <c r="B24" s="1233" t="s">
        <v>2966</v>
      </c>
    </row>
    <row r="25" spans="1:83" ht="16.5" thickBot="1" x14ac:dyDescent="0.3">
      <c r="B25" s="1234"/>
    </row>
  </sheetData>
  <mergeCells count="16">
    <mergeCell ref="BR1:BV2"/>
    <mergeCell ref="BW1:CC2"/>
    <mergeCell ref="CD1:CD2"/>
    <mergeCell ref="BK2:BL2"/>
    <mergeCell ref="BO1:BQ2"/>
    <mergeCell ref="AA1:AG2"/>
    <mergeCell ref="AH1:BA2"/>
    <mergeCell ref="BB1:BH2"/>
    <mergeCell ref="BK1:BM1"/>
    <mergeCell ref="BN1:BN2"/>
    <mergeCell ref="N1:Z2"/>
    <mergeCell ref="A1:A2"/>
    <mergeCell ref="C1:J2"/>
    <mergeCell ref="K1:K2"/>
    <mergeCell ref="L1:L2"/>
    <mergeCell ref="M1:M2"/>
  </mergeCells>
  <conditionalFormatting sqref="BX8 BZ8:CB8 CA16 BW8:BW10 BW4 BW11:BX14 BZ11:CB15 BW20:BW21 BW5:BX5 BW6:CB6 BZ5:CB5">
    <cfRule type="containsErrors" priority="6" stopIfTrue="1">
      <formula>ISERROR(BW4)</formula>
    </cfRule>
  </conditionalFormatting>
  <conditionalFormatting sqref="BZ17:CB19 BW17:BX19">
    <cfRule type="containsErrors" priority="5" stopIfTrue="1">
      <formula>ISERROR(BW17)</formula>
    </cfRule>
  </conditionalFormatting>
  <conditionalFormatting sqref="BZ16 BW16:BX16">
    <cfRule type="containsErrors" priority="4" stopIfTrue="1">
      <formula>ISERROR(BW16)</formula>
    </cfRule>
  </conditionalFormatting>
  <conditionalFormatting sqref="CB16">
    <cfRule type="containsErrors" priority="3" stopIfTrue="1">
      <formula>ISERROR(CB16)</formula>
    </cfRule>
  </conditionalFormatting>
  <conditionalFormatting sqref="BW15:BX15">
    <cfRule type="containsErrors" priority="2" stopIfTrue="1">
      <formula>ISERROR(BW15)</formula>
    </cfRule>
  </conditionalFormatting>
  <conditionalFormatting sqref="BW7:BX7">
    <cfRule type="containsErrors" priority="1" stopIfTrue="1">
      <formula>ISERROR(BW7)</formula>
    </cfRule>
  </conditionalFormatting>
  <dataValidations count="31">
    <dataValidation type="list" allowBlank="1" showInputMessage="1" showErrorMessage="1" sqref="C11:D21 C4:D9 AM1:AM9 AM11:AM21 BY5:BY9 BY11:BY15 BY20:BY21 BU11:BU21 BU1:BU9 AI11:AI21 AU11:AU21 AY11:AY21 AQ11:AQ21 AQ1:AQ9 AY1:AY9 AU1:AU9 AI1:AI9">
      <formula1>#REF!</formula1>
    </dataValidation>
    <dataValidation type="list" showInputMessage="1" showErrorMessage="1" prompt="Was there a risk of bias introduced by lack of allocation concealment?" sqref="BQ7:BQ9 BQ11:BQ16 BQ5">
      <formula1>#REF!</formula1>
    </dataValidation>
    <dataValidation type="list" showInputMessage="1" showErrorMessage="1" promptTitle="Risk of bias" prompt="Is the method for handling missing data likely to result in an over- or under-estimation of treatment effects?_x000a__x000a_Yes = High risk_x000a_No = Low risk_x000a_" sqref="CC11:CC21 CC4:CC9">
      <formula1>#REF!</formula1>
    </dataValidation>
    <dataValidation allowBlank="1" showInputMessage="1" showErrorMessage="1" prompt="What was the technology (computer game etc) or mode of communication (telephone, skype etc) used? " sqref="O4:U21"/>
    <dataValidation allowBlank="1" showInputMessage="1" showErrorMessage="1" prompt="What was the type of therapy that the intervention was being used to deliver?" sqref="N4:N21"/>
    <dataValidation allowBlank="1" showInputMessage="1" showErrorMessage="1" prompt="Were the intervention and control groups similar in terms of their severity of depression at baseline?" sqref="BN4:BN21"/>
    <dataValidation allowBlank="1" showInputMessage="1" showErrorMessage="1" promptTitle="Inc Questionnaire " prompt="If participants had to score above or below a threshold on a questionnaire to be included, what scale was used? _x000a_ _x000a_Enter &quot;Not Applicable&quot; if no questionnaire used." sqref="L4:L21"/>
    <dataValidation allowBlank="1" showErrorMessage="1" promptTitle="Questionnaire used for Inclusion" prompt="If participants had to score above a threshold on a questionnaire to be included, which questionnaire was used?" sqref="L3"/>
    <dataValidation showInputMessage="1" showErrorMessage="1" prompt="Was there a risk of bias introduced by lack of allocation concealment?" sqref="BQ18"/>
    <dataValidation showInputMessage="1" showErrorMessage="1" promptTitle="Impervious to influence" prompt="Was the allocation sequence impervious to influence?  Ideally, the generation and administration of the sequence should be separate.  Good methods might include sealed opaque envelopes or phoning a statistician." sqref="BP20:BP21 BP6:BP9"/>
    <dataValidation showInputMessage="1" showErrorMessage="1" prompt="How many patients were randomised to the intervention?" sqref="BE17:BE19"/>
    <dataValidation allowBlank="1" showInputMessage="1" showErrorMessage="1" prompt="Over what time period was the intervention delivered?" sqref="Z10 Y4:Z9 Y11:Z21"/>
    <dataValidation type="list" allowBlank="1" showInputMessage="1" showErrorMessage="1" sqref="BT4:BT14 BT16:BT21">
      <formula1>Design</formula1>
    </dataValidation>
    <dataValidation allowBlank="1" showInputMessage="1" showErrorMessage="1" prompt="How often was the intervention used/conducted?" sqref="Y10 V4:X21"/>
    <dataValidation allowBlank="1" showInputMessage="1" showErrorMessage="1" prompt="List any other exclusion criteria" sqref="M4:M21"/>
    <dataValidation allowBlank="1" showInputMessage="1" showErrorMessage="1" prompt="What type of therapy/treatment/support was given to the control group?" sqref="AA9:AB9 AA5:AB7 AA17:AB21 AA11:AG16"/>
    <dataValidation allowBlank="1" showInputMessage="1" showErrorMessage="1" prompt="How many patients were randomised?" sqref="BB4:BB21"/>
    <dataValidation allowBlank="1" showInputMessage="1" showErrorMessage="1" prompt="How many patients in the control group completed the study?" sqref="BF10 BF4:BF6"/>
    <dataValidation allowBlank="1" showInputMessage="1" showErrorMessage="1" prompt="How many patients in the intervention group completed the study?" sqref="BE7 BF11:BF16 BE4:BE5 BE20:BE21 BE10:BE16"/>
    <dataValidation type="list" showInputMessage="1" showErrorMessage="1" prompt="How many patients were randomised to the intervention?" sqref="BE9">
      <formula1>WholeN1</formula1>
    </dataValidation>
    <dataValidation allowBlank="1" showInputMessage="1" showErrorMessage="1" prompt="How many patients were randomised to the control?" sqref="BF7:BF9 BF17:BF21 BD4:BD21"/>
    <dataValidation allowBlank="1" showInputMessage="1" showErrorMessage="1" prompt="What method was used to generate the randomisation code (Computer generated, dice roll etc)" sqref="BO4:BO21"/>
    <dataValidation type="list" showInputMessage="1" showErrorMessage="1" prompt="Was there a risk of bias introduced by lack of allocation concealment?" sqref="BQ17 BQ4 BQ6">
      <formula1>ROB</formula1>
    </dataValidation>
    <dataValidation type="list" allowBlank="1" showInputMessage="1" showErrorMessage="1" promptTitle="Method of Analysis" prompt="What method was used to account for missing data in the analyses?_x000a__x000a_per-protocol = participants excluded after the trial started_x000a_available case = analysed all who provide data_x000a_LOCF = replace missing values with baseline data_x000a_Other imputation " sqref="BY16:BY19 BY4">
      <formula1>Method_analysis</formula1>
    </dataValidation>
    <dataValidation allowBlank="1" showInputMessage="1" showErrorMessage="1" prompt="What proportion of patients assigned the control droped out of the study?" sqref="BZ7:CB7 CB16 BX9:BX10 BZ16 BZ9:CB10 BX4 BZ4:CB4 BZ17:CB21 BX16:BX21"/>
    <dataValidation showInputMessage="1" showErrorMessage="1" prompt="What proportion of patients assigned to the intervention group that dropped out of the study?" sqref="BZ8:CB8 BW9:BW10 BW4 BW16:BW21 BW11:BX15 BZ11:BZ15 CA11:CA16 CB11:CB15 BZ5:CB6 BW5:BX8"/>
    <dataValidation allowBlank="1" showInputMessage="1" showErrorMessage="1" prompt="What scale was used to measure severity at baseline?" sqref="BL4 BL8:BL19"/>
    <dataValidation allowBlank="1" showInputMessage="1" showErrorMessage="1" prompt="How many patients were screened for inclusion into the study?" sqref="BE8"/>
    <dataValidation allowBlank="1" showInputMessage="1" showErrorMessage="1" prompt="What % of patients were taking other medications when taking part in the study?" sqref="BM9 BL5:BM7 BL20:BM21"/>
    <dataValidation allowBlank="1" showInputMessage="1" showErrorMessage="1" prompt="Comment on why have made the judgement about bias" sqref="BV4:BV21"/>
    <dataValidation showInputMessage="1" showErrorMessage="1" prompt="Why should it be taken down in GRADE?" sqref="CE11:CE21 CE4:CE9"/>
  </dataValidations>
  <pageMargins left="0.7" right="0.7" top="0.75" bottom="0.75" header="0.3" footer="0.3"/>
  <extLst>
    <ext xmlns:x14="http://schemas.microsoft.com/office/spreadsheetml/2009/9/main" uri="{CCE6A557-97BC-4b89-ADB6-D9C93CAAB3DF}">
      <x14:dataValidations xmlns:xm="http://schemas.microsoft.com/office/excel/2006/main" count="3">
        <x14:dataValidation type="list" showInputMessage="1" showErrorMessage="1" promptTitle="Risk of bias" prompt="Is the method for handling missing data likely to result in an over- or under-estimation of treatment effects?_x000a__x000a_Yes = High risk_x000a_No = Low risk_x000a_">
          <x14:formula1>
            <xm:f>[1]Values!#REF!</xm:f>
          </x14:formula1>
          <xm:sqref>CC10</xm:sqref>
        </x14:dataValidation>
        <x14:dataValidation type="list" allowBlank="1" showInputMessage="1" showErrorMessage="1">
          <x14:formula1>
            <xm:f>[1]Values!#REF!</xm:f>
          </x14:formula1>
          <xm:sqref>AY10 AU10 AI10 C10:D10 AM10 BY10</xm:sqref>
        </x14:dataValidation>
        <x14:dataValidation type="list" showInputMessage="1" showErrorMessage="1" prompt="Was there a risk of bias introduced by lack of allocation concealment?">
          <x14:formula1>
            <xm:f>[1]Values!#REF!</xm:f>
          </x14:formula1>
          <xm:sqref>BQ10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Y147"/>
  <sheetViews>
    <sheetView workbookViewId="0">
      <selection activeCell="AI84" sqref="AI84"/>
    </sheetView>
  </sheetViews>
  <sheetFormatPr defaultRowHeight="15" x14ac:dyDescent="0.2"/>
  <cols>
    <col min="1" max="1" width="15.625" style="487" customWidth="1"/>
    <col min="2" max="2" width="14.125" style="487" customWidth="1"/>
    <col min="3" max="3" width="9" style="487"/>
    <col min="4" max="5" width="9" style="1222"/>
    <col min="6" max="8" width="9" style="487"/>
    <col min="9" max="9" width="11.75" style="487" customWidth="1"/>
    <col min="10" max="16384" width="9" style="487"/>
  </cols>
  <sheetData>
    <row r="1" spans="1:155" s="993" customFormat="1" x14ac:dyDescent="0.25">
      <c r="A1" s="1363" t="s">
        <v>39</v>
      </c>
      <c r="B1" s="1228" t="s">
        <v>104</v>
      </c>
      <c r="C1" s="778"/>
      <c r="D1" s="1364" t="s">
        <v>105</v>
      </c>
      <c r="E1" s="1364"/>
      <c r="F1" s="1364"/>
      <c r="G1" s="1364"/>
      <c r="H1" s="1364"/>
      <c r="I1" s="1229" t="s">
        <v>106</v>
      </c>
      <c r="J1" s="1362" t="s">
        <v>114</v>
      </c>
      <c r="K1" s="1362"/>
      <c r="L1" s="1362"/>
      <c r="M1" s="1362"/>
      <c r="N1" s="1362"/>
      <c r="O1" s="1362"/>
      <c r="P1" s="1362"/>
      <c r="Q1" s="1362"/>
      <c r="R1" s="1362"/>
      <c r="S1" s="1362"/>
      <c r="T1" s="1362"/>
      <c r="U1" s="1362"/>
      <c r="V1" s="990"/>
      <c r="W1" s="1365" t="s">
        <v>107</v>
      </c>
      <c r="X1" s="1365"/>
      <c r="Y1" s="1365"/>
      <c r="Z1" s="1365"/>
      <c r="AA1" s="1365"/>
      <c r="AB1" s="1365"/>
      <c r="AC1" s="991"/>
      <c r="AD1" s="992"/>
      <c r="AE1" s="992" t="s">
        <v>209</v>
      </c>
      <c r="AF1" s="992"/>
      <c r="AG1" s="992"/>
      <c r="AH1" s="990"/>
      <c r="AI1" s="1362" t="s">
        <v>172</v>
      </c>
      <c r="AJ1" s="1362"/>
      <c r="AK1" s="1362"/>
      <c r="AL1" s="1362"/>
      <c r="AM1" s="1362"/>
      <c r="AN1" s="1362"/>
      <c r="AO1" s="1362"/>
      <c r="AP1" s="1362"/>
      <c r="AQ1" s="1362"/>
      <c r="AR1" s="1362"/>
      <c r="AS1" s="990"/>
      <c r="AT1" s="1365" t="s">
        <v>178</v>
      </c>
      <c r="AU1" s="1365"/>
      <c r="AV1" s="1365"/>
      <c r="AW1" s="1365"/>
      <c r="AX1" s="990"/>
      <c r="AY1" s="1362" t="s">
        <v>1350</v>
      </c>
      <c r="AZ1" s="1362"/>
      <c r="BA1" s="1362"/>
      <c r="BB1" s="1362"/>
      <c r="BC1" s="990"/>
      <c r="BD1" s="1365" t="s">
        <v>42</v>
      </c>
      <c r="BE1" s="1365"/>
      <c r="BF1" s="1365"/>
      <c r="BG1" s="1365"/>
      <c r="BH1" s="1365"/>
      <c r="BI1" s="1365"/>
      <c r="BJ1" s="1365"/>
      <c r="BK1" s="1365"/>
      <c r="BL1" s="1365"/>
      <c r="BM1" s="990"/>
      <c r="BN1" s="1362" t="s">
        <v>41</v>
      </c>
      <c r="BO1" s="1362"/>
      <c r="BP1" s="1362"/>
      <c r="BQ1" s="1362"/>
      <c r="BR1" s="1362"/>
      <c r="BS1" s="1362"/>
      <c r="BT1" s="1362"/>
      <c r="BU1" s="990"/>
      <c r="BV1" s="1365" t="s">
        <v>115</v>
      </c>
      <c r="BW1" s="1365"/>
      <c r="BX1" s="1365"/>
      <c r="BY1" s="1365"/>
      <c r="BZ1" s="990"/>
      <c r="CA1" s="1362" t="s">
        <v>47</v>
      </c>
      <c r="CB1" s="1362"/>
      <c r="CC1" s="1362"/>
      <c r="CD1" s="1362"/>
      <c r="CE1" s="990"/>
      <c r="CF1" s="1365" t="s">
        <v>48</v>
      </c>
      <c r="CG1" s="1365"/>
      <c r="CH1" s="1365"/>
      <c r="CI1" s="1365"/>
      <c r="CJ1" s="990"/>
      <c r="CK1" s="1362" t="s">
        <v>49</v>
      </c>
      <c r="CL1" s="1362"/>
      <c r="CM1" s="1362"/>
      <c r="CN1" s="1362"/>
      <c r="CO1" s="990"/>
      <c r="CP1" s="1365" t="s">
        <v>109</v>
      </c>
      <c r="CQ1" s="1365"/>
      <c r="CR1" s="1365"/>
      <c r="CS1" s="1365"/>
      <c r="CT1" s="990"/>
      <c r="CU1" s="1362" t="s">
        <v>40</v>
      </c>
      <c r="CV1" s="1362"/>
      <c r="CW1" s="1362"/>
      <c r="CX1" s="1362"/>
      <c r="CY1" s="1362"/>
      <c r="CZ1" s="1362"/>
      <c r="DA1" s="990"/>
      <c r="DB1" s="1365" t="s">
        <v>43</v>
      </c>
      <c r="DC1" s="1365"/>
      <c r="DD1" s="1365"/>
      <c r="DE1" s="1365"/>
      <c r="DF1" s="990"/>
      <c r="DG1" s="1362" t="s">
        <v>44</v>
      </c>
      <c r="DH1" s="1362"/>
      <c r="DI1" s="1362"/>
      <c r="DJ1" s="1362"/>
      <c r="DK1" s="1362"/>
      <c r="DL1" s="990"/>
      <c r="DM1" s="1365" t="s">
        <v>45</v>
      </c>
      <c r="DN1" s="1365"/>
      <c r="DO1" s="1365"/>
      <c r="DP1" s="1365"/>
      <c r="DQ1" s="1365"/>
      <c r="DR1" s="1365"/>
      <c r="DS1" s="1365"/>
      <c r="DT1" s="1365"/>
      <c r="DU1" s="1365"/>
      <c r="DV1" s="1365"/>
      <c r="DW1" s="1365"/>
      <c r="DX1" s="1365"/>
      <c r="DY1" s="1365"/>
      <c r="DZ1" s="1365"/>
      <c r="EA1" s="990"/>
      <c r="EB1" s="1362" t="s">
        <v>46</v>
      </c>
      <c r="EC1" s="1362"/>
      <c r="ED1" s="1362"/>
      <c r="EE1" s="990"/>
      <c r="EF1" s="1365" t="s">
        <v>122</v>
      </c>
      <c r="EG1" s="1365"/>
      <c r="EH1" s="1365"/>
      <c r="EI1" s="1365"/>
      <c r="EJ1" s="1365"/>
      <c r="EK1" s="1365"/>
      <c r="EL1" s="1365"/>
      <c r="EM1" s="1365"/>
      <c r="EN1" s="1365"/>
      <c r="EO1" s="990"/>
      <c r="EP1" s="848"/>
      <c r="EQ1" s="848"/>
      <c r="ER1" s="848"/>
      <c r="ES1" s="848"/>
      <c r="ET1" s="848"/>
      <c r="EU1" s="848"/>
      <c r="EV1" s="848"/>
      <c r="EW1" s="848"/>
      <c r="EX1" s="848"/>
      <c r="EY1" s="848"/>
    </row>
    <row r="2" spans="1:155" s="993" customFormat="1" x14ac:dyDescent="0.25">
      <c r="A2" s="1363"/>
      <c r="B2" s="779" t="s">
        <v>1006</v>
      </c>
      <c r="C2" s="779" t="s">
        <v>136</v>
      </c>
      <c r="D2" s="780" t="s">
        <v>52</v>
      </c>
      <c r="E2" s="780" t="s">
        <v>53</v>
      </c>
      <c r="F2" s="780" t="s">
        <v>1351</v>
      </c>
      <c r="G2" s="780" t="s">
        <v>142</v>
      </c>
      <c r="H2" s="781" t="s">
        <v>1352</v>
      </c>
      <c r="I2" s="782" t="s">
        <v>54</v>
      </c>
      <c r="J2" s="783" t="s">
        <v>195</v>
      </c>
      <c r="K2" s="784" t="s">
        <v>196</v>
      </c>
      <c r="L2" s="784" t="s">
        <v>197</v>
      </c>
      <c r="M2" s="784" t="s">
        <v>198</v>
      </c>
      <c r="N2" s="784" t="s">
        <v>199</v>
      </c>
      <c r="O2" s="784" t="s">
        <v>200</v>
      </c>
      <c r="P2" s="784" t="s">
        <v>212</v>
      </c>
      <c r="Q2" s="784" t="s">
        <v>213</v>
      </c>
      <c r="R2" s="784" t="s">
        <v>214</v>
      </c>
      <c r="S2" s="784" t="s">
        <v>1353</v>
      </c>
      <c r="T2" s="784" t="s">
        <v>1353</v>
      </c>
      <c r="U2" s="784" t="s">
        <v>1353</v>
      </c>
      <c r="V2" s="990"/>
      <c r="W2" s="994" t="s">
        <v>202</v>
      </c>
      <c r="X2" s="994" t="s">
        <v>197</v>
      </c>
      <c r="Y2" s="994" t="s">
        <v>203</v>
      </c>
      <c r="Z2" s="994" t="s">
        <v>200</v>
      </c>
      <c r="AA2" s="994" t="s">
        <v>62</v>
      </c>
      <c r="AB2" s="994" t="s">
        <v>60</v>
      </c>
      <c r="AC2" s="990"/>
      <c r="AD2" s="995" t="s">
        <v>210</v>
      </c>
      <c r="AE2" s="995" t="s">
        <v>175</v>
      </c>
      <c r="AF2" s="995" t="s">
        <v>176</v>
      </c>
      <c r="AG2" s="995" t="s">
        <v>99</v>
      </c>
      <c r="AH2" s="990"/>
      <c r="AI2" s="996" t="s">
        <v>173</v>
      </c>
      <c r="AJ2" s="996" t="s">
        <v>175</v>
      </c>
      <c r="AK2" s="996" t="s">
        <v>176</v>
      </c>
      <c r="AL2" s="996" t="s">
        <v>57</v>
      </c>
      <c r="AM2" s="996" t="s">
        <v>174</v>
      </c>
      <c r="AN2" s="996" t="s">
        <v>175</v>
      </c>
      <c r="AO2" s="996" t="s">
        <v>176</v>
      </c>
      <c r="AP2" s="996" t="s">
        <v>60</v>
      </c>
      <c r="AQ2" s="996" t="s">
        <v>177</v>
      </c>
      <c r="AR2" s="996" t="s">
        <v>3</v>
      </c>
      <c r="AS2" s="990"/>
      <c r="AT2" s="994" t="s">
        <v>179</v>
      </c>
      <c r="AU2" s="994" t="s">
        <v>175</v>
      </c>
      <c r="AV2" s="994" t="s">
        <v>176</v>
      </c>
      <c r="AW2" s="994" t="s">
        <v>177</v>
      </c>
      <c r="AX2" s="990"/>
      <c r="AY2" s="996" t="s">
        <v>1354</v>
      </c>
      <c r="AZ2" s="996" t="s">
        <v>1355</v>
      </c>
      <c r="BA2" s="996" t="s">
        <v>1356</v>
      </c>
      <c r="BB2" s="996"/>
      <c r="BC2" s="990"/>
      <c r="BD2" s="994" t="s">
        <v>70</v>
      </c>
      <c r="BE2" s="994" t="s">
        <v>68</v>
      </c>
      <c r="BF2" s="994" t="s">
        <v>57</v>
      </c>
      <c r="BG2" s="994" t="s">
        <v>71</v>
      </c>
      <c r="BH2" s="994" t="s">
        <v>68</v>
      </c>
      <c r="BI2" s="994" t="s">
        <v>60</v>
      </c>
      <c r="BJ2" s="994" t="s">
        <v>69</v>
      </c>
      <c r="BK2" s="994" t="s">
        <v>72</v>
      </c>
      <c r="BL2" s="994" t="s">
        <v>3</v>
      </c>
      <c r="BM2" s="990"/>
      <c r="BN2" s="996" t="s">
        <v>56</v>
      </c>
      <c r="BO2" s="996" t="s">
        <v>57</v>
      </c>
      <c r="BP2" s="996" t="s">
        <v>58</v>
      </c>
      <c r="BQ2" s="996" t="s">
        <v>60</v>
      </c>
      <c r="BR2" s="996" t="s">
        <v>68</v>
      </c>
      <c r="BS2" s="996" t="s">
        <v>69</v>
      </c>
      <c r="BT2" s="996" t="s">
        <v>3</v>
      </c>
      <c r="BU2" s="990"/>
      <c r="BV2" s="994" t="s">
        <v>79</v>
      </c>
      <c r="BW2" s="994" t="s">
        <v>64</v>
      </c>
      <c r="BX2" s="994" t="s">
        <v>65</v>
      </c>
      <c r="BY2" s="994" t="s">
        <v>66</v>
      </c>
      <c r="BZ2" s="990"/>
      <c r="CA2" s="996" t="s">
        <v>85</v>
      </c>
      <c r="CB2" s="996" t="s">
        <v>64</v>
      </c>
      <c r="CC2" s="996" t="s">
        <v>65</v>
      </c>
      <c r="CD2" s="996" t="s">
        <v>66</v>
      </c>
      <c r="CE2" s="990"/>
      <c r="CF2" s="994" t="s">
        <v>86</v>
      </c>
      <c r="CG2" s="994" t="s">
        <v>64</v>
      </c>
      <c r="CH2" s="994" t="s">
        <v>65</v>
      </c>
      <c r="CI2" s="994" t="s">
        <v>66</v>
      </c>
      <c r="CJ2" s="990"/>
      <c r="CK2" s="996" t="s">
        <v>87</v>
      </c>
      <c r="CL2" s="996" t="s">
        <v>64</v>
      </c>
      <c r="CM2" s="996" t="s">
        <v>65</v>
      </c>
      <c r="CN2" s="996" t="s">
        <v>66</v>
      </c>
      <c r="CO2" s="990"/>
      <c r="CP2" s="994" t="s">
        <v>63</v>
      </c>
      <c r="CQ2" s="994" t="s">
        <v>64</v>
      </c>
      <c r="CR2" s="994" t="s">
        <v>65</v>
      </c>
      <c r="CS2" s="994" t="s">
        <v>66</v>
      </c>
      <c r="CT2" s="990"/>
      <c r="CU2" s="996" t="s">
        <v>67</v>
      </c>
      <c r="CV2" s="996" t="s">
        <v>64</v>
      </c>
      <c r="CW2" s="996" t="s">
        <v>65</v>
      </c>
      <c r="CX2" s="996" t="s">
        <v>57</v>
      </c>
      <c r="CY2" s="996" t="s">
        <v>60</v>
      </c>
      <c r="CZ2" s="996" t="s">
        <v>66</v>
      </c>
      <c r="DA2" s="990"/>
      <c r="DB2" s="994" t="s">
        <v>57</v>
      </c>
      <c r="DC2" s="994" t="s">
        <v>60</v>
      </c>
      <c r="DD2" s="994" t="s">
        <v>73</v>
      </c>
      <c r="DE2" s="994" t="s">
        <v>3</v>
      </c>
      <c r="DF2" s="990"/>
      <c r="DG2" s="996" t="s">
        <v>57</v>
      </c>
      <c r="DH2" s="996" t="s">
        <v>60</v>
      </c>
      <c r="DI2" s="996" t="s">
        <v>74</v>
      </c>
      <c r="DJ2" s="996" t="s">
        <v>72</v>
      </c>
      <c r="DK2" s="996" t="s">
        <v>3</v>
      </c>
      <c r="DL2" s="990"/>
      <c r="DM2" s="994" t="s">
        <v>75</v>
      </c>
      <c r="DN2" s="994" t="s">
        <v>100</v>
      </c>
      <c r="DO2" s="994" t="s">
        <v>76</v>
      </c>
      <c r="DP2" s="994" t="s">
        <v>68</v>
      </c>
      <c r="DQ2" s="994" t="s">
        <v>57</v>
      </c>
      <c r="DR2" s="994" t="s">
        <v>77</v>
      </c>
      <c r="DS2" s="994" t="s">
        <v>100</v>
      </c>
      <c r="DT2" s="994" t="s">
        <v>78</v>
      </c>
      <c r="DU2" s="994" t="s">
        <v>100</v>
      </c>
      <c r="DV2" s="994" t="s">
        <v>68</v>
      </c>
      <c r="DW2" s="994" t="s">
        <v>60</v>
      </c>
      <c r="DX2" s="994" t="s">
        <v>69</v>
      </c>
      <c r="DY2" s="994" t="s">
        <v>72</v>
      </c>
      <c r="DZ2" s="994" t="s">
        <v>3</v>
      </c>
      <c r="EA2" s="990"/>
      <c r="EB2" s="996" t="s">
        <v>61</v>
      </c>
      <c r="EC2" s="996" t="s">
        <v>62</v>
      </c>
      <c r="ED2" s="996" t="s">
        <v>80</v>
      </c>
      <c r="EE2" s="990"/>
      <c r="EF2" s="994" t="s">
        <v>116</v>
      </c>
      <c r="EG2" s="994" t="s">
        <v>117</v>
      </c>
      <c r="EH2" s="994" t="s">
        <v>118</v>
      </c>
      <c r="EI2" s="994" t="s">
        <v>57</v>
      </c>
      <c r="EJ2" s="994" t="s">
        <v>119</v>
      </c>
      <c r="EK2" s="994" t="s">
        <v>120</v>
      </c>
      <c r="EL2" s="994" t="s">
        <v>121</v>
      </c>
      <c r="EM2" s="994" t="s">
        <v>60</v>
      </c>
      <c r="EN2" s="994" t="s">
        <v>123</v>
      </c>
      <c r="EO2" s="990"/>
      <c r="EP2" s="848"/>
      <c r="EQ2" s="848"/>
      <c r="ER2" s="848"/>
      <c r="ES2" s="848"/>
      <c r="ET2" s="848"/>
      <c r="EU2" s="848"/>
      <c r="EV2" s="848"/>
      <c r="EW2" s="848"/>
      <c r="EX2" s="848"/>
      <c r="EY2" s="848"/>
    </row>
    <row r="3" spans="1:155" s="1002" customFormat="1" ht="14.25" x14ac:dyDescent="0.2">
      <c r="A3" s="974" t="s">
        <v>1043</v>
      </c>
      <c r="B3" s="785" t="s">
        <v>1357</v>
      </c>
      <c r="C3" s="785" t="s">
        <v>1358</v>
      </c>
      <c r="D3" s="785" t="s">
        <v>1359</v>
      </c>
      <c r="E3" s="785" t="s">
        <v>2780</v>
      </c>
      <c r="F3" s="785" t="s">
        <v>927</v>
      </c>
      <c r="G3" s="785" t="s">
        <v>2933</v>
      </c>
      <c r="H3" s="785" t="s">
        <v>2809</v>
      </c>
      <c r="I3" s="785" t="s">
        <v>1360</v>
      </c>
      <c r="J3" s="786">
        <v>51</v>
      </c>
      <c r="K3" s="787">
        <v>6</v>
      </c>
      <c r="L3" s="787">
        <v>15</v>
      </c>
      <c r="M3" s="786"/>
      <c r="N3" s="786"/>
      <c r="O3" s="786"/>
      <c r="P3" s="786"/>
      <c r="Q3" s="786"/>
      <c r="R3" s="786"/>
      <c r="S3" s="786">
        <v>25</v>
      </c>
      <c r="T3" s="787">
        <v>2.5</v>
      </c>
      <c r="U3" s="787">
        <v>44</v>
      </c>
      <c r="V3" s="997"/>
      <c r="W3" s="998"/>
      <c r="X3" s="998"/>
      <c r="Y3" s="998"/>
      <c r="Z3" s="998"/>
      <c r="AA3" s="998"/>
      <c r="AB3" s="998"/>
      <c r="AC3" s="1014"/>
      <c r="AD3" s="998"/>
      <c r="AE3" s="998"/>
      <c r="AF3" s="998"/>
      <c r="AG3" s="998"/>
      <c r="AH3" s="998"/>
      <c r="AI3" s="998"/>
      <c r="AJ3" s="998"/>
      <c r="AK3" s="998"/>
      <c r="AL3" s="998"/>
      <c r="AM3" s="998"/>
      <c r="AN3" s="998"/>
      <c r="AO3" s="998"/>
      <c r="AP3" s="998"/>
      <c r="AQ3" s="998"/>
      <c r="AR3" s="998"/>
      <c r="AS3" s="998"/>
      <c r="AT3" s="998"/>
      <c r="AU3" s="998"/>
      <c r="AV3" s="998"/>
      <c r="AW3" s="998"/>
      <c r="AX3" s="998"/>
      <c r="AY3" s="998"/>
      <c r="AZ3" s="998"/>
      <c r="BA3" s="998"/>
      <c r="BB3" s="998"/>
      <c r="BC3" s="998"/>
      <c r="BD3" s="998"/>
      <c r="BE3" s="998"/>
      <c r="BF3" s="998"/>
      <c r="BG3" s="998"/>
      <c r="BH3" s="998"/>
      <c r="BI3" s="998"/>
      <c r="BJ3" s="998"/>
      <c r="BK3" s="998"/>
      <c r="BL3" s="998"/>
      <c r="BM3" s="998"/>
      <c r="BN3" s="998"/>
      <c r="BO3" s="998"/>
      <c r="BP3" s="998"/>
      <c r="BQ3" s="998"/>
      <c r="BR3" s="998"/>
      <c r="BS3" s="998"/>
      <c r="BT3" s="998"/>
      <c r="BU3" s="998"/>
      <c r="BV3" s="998"/>
      <c r="BW3" s="998"/>
      <c r="BX3" s="998"/>
      <c r="BY3" s="998"/>
      <c r="BZ3" s="998"/>
      <c r="CA3" s="998"/>
      <c r="CB3" s="998"/>
      <c r="CC3" s="998"/>
      <c r="CD3" s="998"/>
      <c r="CE3" s="998"/>
      <c r="CF3" s="998"/>
      <c r="CG3" s="998"/>
      <c r="CH3" s="998"/>
      <c r="CI3" s="998"/>
      <c r="CJ3" s="998"/>
      <c r="CK3" s="998"/>
      <c r="CL3" s="998"/>
      <c r="CM3" s="998"/>
      <c r="CN3" s="998"/>
      <c r="CO3" s="998"/>
      <c r="CP3" s="998"/>
      <c r="CQ3" s="998"/>
      <c r="CR3" s="998"/>
      <c r="CS3" s="998"/>
      <c r="CT3" s="998"/>
      <c r="CU3" s="998"/>
      <c r="CV3" s="998"/>
      <c r="CW3" s="998"/>
      <c r="CX3" s="998"/>
      <c r="CY3" s="998"/>
      <c r="CZ3" s="1000"/>
      <c r="DA3" s="997"/>
      <c r="DB3" s="1001"/>
      <c r="DC3" s="1001"/>
      <c r="DD3" s="1001"/>
      <c r="DE3" s="1001"/>
      <c r="DF3" s="997"/>
      <c r="DG3" s="1000"/>
      <c r="DH3" s="1000"/>
      <c r="DI3" s="1000"/>
      <c r="DJ3" s="1000"/>
      <c r="DK3" s="1000"/>
      <c r="DL3" s="997"/>
      <c r="DM3" s="1001"/>
      <c r="DN3" s="1001"/>
      <c r="DO3" s="1001"/>
      <c r="DP3" s="1001"/>
      <c r="DQ3" s="1001"/>
      <c r="DR3" s="1001"/>
      <c r="DS3" s="1001"/>
      <c r="DT3" s="1001"/>
      <c r="DU3" s="1001"/>
      <c r="DV3" s="1001"/>
      <c r="DW3" s="1001"/>
      <c r="DX3" s="1001"/>
      <c r="DY3" s="1001"/>
      <c r="DZ3" s="1001"/>
      <c r="EA3" s="997"/>
      <c r="EB3" s="1000"/>
      <c r="EC3" s="1000"/>
      <c r="ED3" s="1000"/>
      <c r="EE3" s="997"/>
      <c r="EF3" s="1001"/>
      <c r="EG3" s="1001"/>
      <c r="EH3" s="1001"/>
      <c r="EI3" s="1001"/>
      <c r="EJ3" s="1001"/>
      <c r="EK3" s="1001"/>
      <c r="EL3" s="1001"/>
      <c r="EM3" s="1001"/>
      <c r="EN3" s="1001"/>
      <c r="EO3" s="997"/>
      <c r="EP3" s="844"/>
      <c r="EQ3" s="844"/>
      <c r="ER3" s="844"/>
      <c r="ES3" s="844"/>
      <c r="ET3" s="844"/>
      <c r="EU3" s="844"/>
      <c r="EV3" s="844"/>
      <c r="EW3" s="844"/>
      <c r="EX3" s="844"/>
      <c r="EY3" s="844"/>
    </row>
    <row r="4" spans="1:155" s="1002" customFormat="1" ht="14.25" x14ac:dyDescent="0.2">
      <c r="A4" s="974" t="s">
        <v>1043</v>
      </c>
      <c r="B4" s="785" t="s">
        <v>1361</v>
      </c>
      <c r="C4" s="785" t="s">
        <v>1358</v>
      </c>
      <c r="D4" s="785" t="s">
        <v>1359</v>
      </c>
      <c r="E4" s="785" t="s">
        <v>2780</v>
      </c>
      <c r="F4" s="785" t="s">
        <v>927</v>
      </c>
      <c r="G4" s="785" t="s">
        <v>2933</v>
      </c>
      <c r="H4" s="785" t="s">
        <v>2809</v>
      </c>
      <c r="I4" s="785" t="s">
        <v>1360</v>
      </c>
      <c r="J4" s="786">
        <v>62</v>
      </c>
      <c r="K4" s="787">
        <v>30</v>
      </c>
      <c r="L4" s="787">
        <v>35</v>
      </c>
      <c r="M4" s="786"/>
      <c r="N4" s="786"/>
      <c r="O4" s="786"/>
      <c r="P4" s="786"/>
      <c r="Q4" s="786"/>
      <c r="R4" s="786"/>
      <c r="S4" s="786">
        <v>25</v>
      </c>
      <c r="T4" s="787">
        <v>2.5</v>
      </c>
      <c r="U4" s="787">
        <v>44</v>
      </c>
      <c r="V4" s="997"/>
      <c r="W4" s="998"/>
      <c r="X4" s="998"/>
      <c r="Y4" s="998"/>
      <c r="Z4" s="998"/>
      <c r="AA4" s="998"/>
      <c r="AB4" s="998"/>
      <c r="AC4" s="1014"/>
      <c r="AD4" s="998"/>
      <c r="AE4" s="998"/>
      <c r="AF4" s="998"/>
      <c r="AG4" s="998"/>
      <c r="AH4" s="998"/>
      <c r="AI4" s="998"/>
      <c r="AJ4" s="998"/>
      <c r="AK4" s="998"/>
      <c r="AL4" s="998"/>
      <c r="AM4" s="998"/>
      <c r="AN4" s="998"/>
      <c r="AO4" s="998"/>
      <c r="AP4" s="998"/>
      <c r="AQ4" s="998"/>
      <c r="AR4" s="998"/>
      <c r="AS4" s="998"/>
      <c r="AT4" s="998"/>
      <c r="AU4" s="998"/>
      <c r="AV4" s="998"/>
      <c r="AW4" s="998"/>
      <c r="AX4" s="998"/>
      <c r="AY4" s="998"/>
      <c r="AZ4" s="998"/>
      <c r="BA4" s="998"/>
      <c r="BB4" s="998"/>
      <c r="BC4" s="998"/>
      <c r="BD4" s="998"/>
      <c r="BE4" s="998"/>
      <c r="BF4" s="998"/>
      <c r="BG4" s="998"/>
      <c r="BH4" s="998"/>
      <c r="BI4" s="998"/>
      <c r="BJ4" s="998"/>
      <c r="BK4" s="998"/>
      <c r="BL4" s="998"/>
      <c r="BM4" s="998"/>
      <c r="BN4" s="998"/>
      <c r="BO4" s="998"/>
      <c r="BP4" s="998"/>
      <c r="BQ4" s="998"/>
      <c r="BR4" s="998"/>
      <c r="BS4" s="998"/>
      <c r="BT4" s="998"/>
      <c r="BU4" s="998"/>
      <c r="BV4" s="998"/>
      <c r="BW4" s="998"/>
      <c r="BX4" s="998"/>
      <c r="BY4" s="998"/>
      <c r="BZ4" s="998"/>
      <c r="CA4" s="998"/>
      <c r="CB4" s="998"/>
      <c r="CC4" s="998"/>
      <c r="CD4" s="998"/>
      <c r="CE4" s="998"/>
      <c r="CF4" s="998"/>
      <c r="CG4" s="998"/>
      <c r="CH4" s="998"/>
      <c r="CI4" s="998"/>
      <c r="CJ4" s="998"/>
      <c r="CK4" s="998"/>
      <c r="CL4" s="998"/>
      <c r="CM4" s="998"/>
      <c r="CN4" s="998"/>
      <c r="CO4" s="998"/>
      <c r="CP4" s="998"/>
      <c r="CQ4" s="998"/>
      <c r="CR4" s="998"/>
      <c r="CS4" s="998"/>
      <c r="CT4" s="998"/>
      <c r="CU4" s="998"/>
      <c r="CV4" s="998"/>
      <c r="CW4" s="998"/>
      <c r="CX4" s="998"/>
      <c r="CY4" s="998"/>
      <c r="CZ4" s="1000"/>
      <c r="DA4" s="997"/>
      <c r="DB4" s="1001"/>
      <c r="DC4" s="1001"/>
      <c r="DD4" s="1001"/>
      <c r="DE4" s="1001"/>
      <c r="DF4" s="997"/>
      <c r="DG4" s="1000"/>
      <c r="DH4" s="1000"/>
      <c r="DI4" s="1000"/>
      <c r="DJ4" s="1000"/>
      <c r="DK4" s="1000"/>
      <c r="DL4" s="997"/>
      <c r="DM4" s="1001"/>
      <c r="DN4" s="1001"/>
      <c r="DO4" s="1001"/>
      <c r="DP4" s="1001"/>
      <c r="DQ4" s="1001"/>
      <c r="DR4" s="1001"/>
      <c r="DS4" s="1001"/>
      <c r="DT4" s="1001"/>
      <c r="DU4" s="1001"/>
      <c r="DV4" s="1001"/>
      <c r="DW4" s="1001"/>
      <c r="DX4" s="1001"/>
      <c r="DY4" s="1001"/>
      <c r="DZ4" s="1001"/>
      <c r="EA4" s="997"/>
      <c r="EB4" s="1000"/>
      <c r="EC4" s="1000"/>
      <c r="ED4" s="1000"/>
      <c r="EE4" s="997"/>
      <c r="EF4" s="1001"/>
      <c r="EG4" s="1001"/>
      <c r="EH4" s="1001"/>
      <c r="EI4" s="1001"/>
      <c r="EJ4" s="1001"/>
      <c r="EK4" s="1001"/>
      <c r="EL4" s="1001"/>
      <c r="EM4" s="1001"/>
      <c r="EN4" s="1001"/>
      <c r="EO4" s="997"/>
      <c r="EP4" s="844"/>
      <c r="EQ4" s="844"/>
      <c r="ER4" s="844"/>
      <c r="ES4" s="844"/>
      <c r="ET4" s="844"/>
      <c r="EU4" s="844"/>
      <c r="EV4" s="844"/>
      <c r="EW4" s="844"/>
      <c r="EX4" s="844"/>
      <c r="EY4" s="844"/>
    </row>
    <row r="5" spans="1:155" s="993" customFormat="1" x14ac:dyDescent="0.25">
      <c r="A5" s="974" t="s">
        <v>1043</v>
      </c>
      <c r="B5" s="788" t="s">
        <v>1361</v>
      </c>
      <c r="C5" s="788" t="s">
        <v>1358</v>
      </c>
      <c r="D5" s="788" t="s">
        <v>1359</v>
      </c>
      <c r="E5" s="788" t="s">
        <v>1362</v>
      </c>
      <c r="F5" s="788" t="s">
        <v>927</v>
      </c>
      <c r="G5" s="788" t="s">
        <v>2934</v>
      </c>
      <c r="H5" s="788" t="s">
        <v>2809</v>
      </c>
      <c r="I5" s="788" t="s">
        <v>1360</v>
      </c>
      <c r="J5" s="1220">
        <f>AVERAGE(J3:J4)</f>
        <v>56.5</v>
      </c>
      <c r="K5" s="789">
        <f>AVERAGE(K3:K4)</f>
        <v>18</v>
      </c>
      <c r="L5" s="790">
        <v>50</v>
      </c>
      <c r="M5" s="1220"/>
      <c r="N5" s="1220"/>
      <c r="O5" s="1220"/>
      <c r="P5" s="1220"/>
      <c r="Q5" s="1220"/>
      <c r="R5" s="1220"/>
      <c r="S5" s="1220">
        <v>25</v>
      </c>
      <c r="T5" s="790">
        <v>2.5</v>
      </c>
      <c r="U5" s="790">
        <v>44</v>
      </c>
      <c r="V5" s="990"/>
      <c r="W5" s="1003"/>
      <c r="X5" s="1003"/>
      <c r="Y5" s="1003"/>
      <c r="Z5" s="1003"/>
      <c r="AA5" s="1003"/>
      <c r="AB5" s="1003"/>
      <c r="AC5" s="1014"/>
      <c r="AD5" s="1003"/>
      <c r="AE5" s="1003"/>
      <c r="AF5" s="1003"/>
      <c r="AG5" s="1003"/>
      <c r="AH5" s="1003"/>
      <c r="AI5" s="1003"/>
      <c r="AJ5" s="1003"/>
      <c r="AK5" s="1003"/>
      <c r="AL5" s="1003"/>
      <c r="AM5" s="1003"/>
      <c r="AN5" s="1003"/>
      <c r="AO5" s="1003"/>
      <c r="AP5" s="1003"/>
      <c r="AQ5" s="1003"/>
      <c r="AR5" s="1003"/>
      <c r="AS5" s="1003"/>
      <c r="AT5" s="1003"/>
      <c r="AU5" s="1003"/>
      <c r="AV5" s="1003"/>
      <c r="AW5" s="1003"/>
      <c r="AX5" s="1003"/>
      <c r="AY5" s="1003"/>
      <c r="AZ5" s="1003"/>
      <c r="BA5" s="1003"/>
      <c r="BB5" s="1003"/>
      <c r="BC5" s="1003"/>
      <c r="BD5" s="1003"/>
      <c r="BE5" s="1003"/>
      <c r="BF5" s="1003"/>
      <c r="BG5" s="1003"/>
      <c r="BH5" s="1003"/>
      <c r="BI5" s="1003"/>
      <c r="BJ5" s="1003"/>
      <c r="BK5" s="1003"/>
      <c r="BL5" s="1003"/>
      <c r="BM5" s="1003"/>
      <c r="BN5" s="1003"/>
      <c r="BO5" s="1003"/>
      <c r="BP5" s="1003"/>
      <c r="BQ5" s="1003"/>
      <c r="BR5" s="1003"/>
      <c r="BS5" s="1003"/>
      <c r="BT5" s="1003"/>
      <c r="BU5" s="1003"/>
      <c r="BV5" s="1003"/>
      <c r="BW5" s="1003"/>
      <c r="BX5" s="1003"/>
      <c r="BY5" s="1003"/>
      <c r="BZ5" s="1003"/>
      <c r="CA5" s="1003"/>
      <c r="CB5" s="1003"/>
      <c r="CC5" s="1003"/>
      <c r="CD5" s="1003"/>
      <c r="CE5" s="1003"/>
      <c r="CF5" s="1003"/>
      <c r="CG5" s="1003"/>
      <c r="CH5" s="1003"/>
      <c r="CI5" s="1003"/>
      <c r="CJ5" s="1003"/>
      <c r="CK5" s="1003"/>
      <c r="CL5" s="1003"/>
      <c r="CM5" s="1003"/>
      <c r="CN5" s="1003"/>
      <c r="CO5" s="1003"/>
      <c r="CP5" s="1003"/>
      <c r="CQ5" s="1003"/>
      <c r="CR5" s="1003"/>
      <c r="CS5" s="1003"/>
      <c r="CT5" s="1003"/>
      <c r="CU5" s="1003"/>
      <c r="CV5" s="1003"/>
      <c r="CW5" s="1003"/>
      <c r="CX5" s="1003"/>
      <c r="CY5" s="1003"/>
      <c r="CZ5" s="996"/>
      <c r="DA5" s="990"/>
      <c r="DB5" s="994"/>
      <c r="DC5" s="994"/>
      <c r="DD5" s="994"/>
      <c r="DE5" s="994"/>
      <c r="DF5" s="990"/>
      <c r="DG5" s="996"/>
      <c r="DH5" s="996"/>
      <c r="DI5" s="996"/>
      <c r="DJ5" s="996"/>
      <c r="DK5" s="996"/>
      <c r="DL5" s="990"/>
      <c r="DM5" s="994"/>
      <c r="DN5" s="994"/>
      <c r="DO5" s="994"/>
      <c r="DP5" s="994"/>
      <c r="DQ5" s="994"/>
      <c r="DR5" s="994"/>
      <c r="DS5" s="994"/>
      <c r="DT5" s="994"/>
      <c r="DU5" s="994"/>
      <c r="DV5" s="994"/>
      <c r="DW5" s="994"/>
      <c r="DX5" s="994"/>
      <c r="DY5" s="994"/>
      <c r="DZ5" s="994"/>
      <c r="EA5" s="990"/>
      <c r="EB5" s="996"/>
      <c r="EC5" s="996"/>
      <c r="ED5" s="996"/>
      <c r="EE5" s="990"/>
      <c r="EF5" s="994"/>
      <c r="EG5" s="994"/>
      <c r="EH5" s="994"/>
      <c r="EI5" s="994"/>
      <c r="EJ5" s="994"/>
      <c r="EK5" s="994"/>
      <c r="EL5" s="994"/>
      <c r="EM5" s="994"/>
      <c r="EN5" s="994"/>
      <c r="EO5" s="990"/>
      <c r="EP5" s="848"/>
      <c r="EQ5" s="848"/>
      <c r="ER5" s="848"/>
      <c r="ES5" s="848"/>
      <c r="ET5" s="848"/>
      <c r="EU5" s="848"/>
      <c r="EV5" s="848"/>
      <c r="EW5" s="848"/>
      <c r="EX5" s="848"/>
      <c r="EY5" s="848"/>
    </row>
    <row r="6" spans="1:155" s="1005" customFormat="1" ht="14.25" x14ac:dyDescent="0.2">
      <c r="A6" s="791" t="s">
        <v>1363</v>
      </c>
      <c r="B6" s="792" t="s">
        <v>1096</v>
      </c>
      <c r="C6" s="792" t="s">
        <v>1364</v>
      </c>
      <c r="D6" s="839" t="s">
        <v>1365</v>
      </c>
      <c r="E6" s="839" t="s">
        <v>1366</v>
      </c>
      <c r="F6" s="793" t="s">
        <v>927</v>
      </c>
      <c r="G6" s="793" t="s">
        <v>2935</v>
      </c>
      <c r="H6" s="793" t="s">
        <v>2809</v>
      </c>
      <c r="I6" s="793" t="s">
        <v>15</v>
      </c>
      <c r="J6" s="794">
        <v>2.1</v>
      </c>
      <c r="K6" s="795">
        <v>1.45</v>
      </c>
      <c r="L6" s="795">
        <v>44</v>
      </c>
      <c r="M6" s="795"/>
      <c r="N6" s="795"/>
      <c r="O6" s="795"/>
      <c r="P6" s="795"/>
      <c r="Q6" s="795"/>
      <c r="R6" s="795"/>
      <c r="S6" s="794">
        <v>2.21</v>
      </c>
      <c r="T6" s="795">
        <v>1.3</v>
      </c>
      <c r="U6" s="795">
        <v>52</v>
      </c>
      <c r="V6" s="999"/>
      <c r="W6" s="1004"/>
      <c r="X6" s="1004"/>
      <c r="Y6" s="1004"/>
      <c r="Z6" s="1004"/>
      <c r="AA6" s="1004"/>
      <c r="AB6" s="1004"/>
      <c r="AC6" s="999"/>
      <c r="AD6" s="1004"/>
      <c r="AE6" s="1004"/>
      <c r="AF6" s="1004"/>
      <c r="AG6" s="1004"/>
      <c r="AH6" s="999"/>
      <c r="AI6" s="1004"/>
      <c r="AJ6" s="1004"/>
      <c r="AK6" s="1004"/>
      <c r="AL6" s="1004"/>
      <c r="AM6" s="1004"/>
      <c r="AN6" s="1004"/>
      <c r="AO6" s="1004"/>
      <c r="AP6" s="1004"/>
      <c r="AQ6" s="1004"/>
      <c r="AR6" s="1004"/>
      <c r="AS6" s="999"/>
      <c r="AT6" s="793"/>
      <c r="AU6" s="793"/>
      <c r="AV6" s="793"/>
      <c r="AW6" s="793"/>
      <c r="AX6" s="999"/>
      <c r="AY6" s="1004"/>
      <c r="AZ6" s="1004"/>
      <c r="BA6" s="1004"/>
      <c r="BB6" s="1004"/>
      <c r="BC6" s="999"/>
      <c r="BD6" s="1004"/>
      <c r="BE6" s="1004"/>
      <c r="BF6" s="1004"/>
      <c r="BG6" s="1004"/>
      <c r="BH6" s="1004"/>
      <c r="BI6" s="1004"/>
      <c r="BJ6" s="1004"/>
      <c r="BK6" s="1004"/>
      <c r="BL6" s="1004"/>
      <c r="BM6" s="999"/>
      <c r="BN6" s="1004"/>
      <c r="BO6" s="1004"/>
      <c r="BP6" s="1004"/>
      <c r="BQ6" s="1004"/>
      <c r="BR6" s="1004"/>
      <c r="BS6" s="1004"/>
      <c r="BT6" s="1004"/>
      <c r="BU6" s="999"/>
      <c r="BV6" s="1004"/>
      <c r="BW6" s="1004"/>
      <c r="BX6" s="1004"/>
      <c r="BY6" s="1004"/>
      <c r="BZ6" s="999"/>
      <c r="CA6" s="1004"/>
      <c r="CB6" s="1004"/>
      <c r="CC6" s="1004"/>
      <c r="CD6" s="1004"/>
      <c r="CE6" s="999"/>
      <c r="CF6" s="1004"/>
      <c r="CG6" s="1004"/>
      <c r="CH6" s="1004"/>
      <c r="CI6" s="1004"/>
      <c r="CJ6" s="999"/>
      <c r="CK6" s="1004"/>
      <c r="CL6" s="1004"/>
      <c r="CM6" s="1004"/>
      <c r="CN6" s="1004"/>
      <c r="CO6" s="999"/>
      <c r="CP6" s="1004"/>
      <c r="CQ6" s="1004"/>
      <c r="CR6" s="1004"/>
      <c r="CS6" s="1004"/>
      <c r="CT6" s="999"/>
      <c r="CU6" s="1004"/>
      <c r="CV6" s="1004"/>
      <c r="CW6" s="1004"/>
      <c r="CX6" s="1004"/>
      <c r="CY6" s="1004"/>
      <c r="CZ6" s="1004"/>
      <c r="DA6" s="999"/>
      <c r="DB6" s="1004"/>
      <c r="DC6" s="1004"/>
      <c r="DD6" s="1004"/>
      <c r="DE6" s="1004"/>
      <c r="DF6" s="999"/>
      <c r="DG6" s="1004"/>
      <c r="DH6" s="1004"/>
      <c r="DI6" s="1004"/>
      <c r="DJ6" s="1004"/>
      <c r="DK6" s="1004"/>
      <c r="DL6" s="999"/>
      <c r="DM6" s="1004"/>
      <c r="DN6" s="1004"/>
      <c r="DO6" s="1004"/>
      <c r="DP6" s="1004"/>
      <c r="DQ6" s="1004"/>
      <c r="DR6" s="1004"/>
      <c r="DS6" s="1004"/>
      <c r="DT6" s="1004"/>
      <c r="DU6" s="1004"/>
      <c r="DV6" s="1004"/>
      <c r="DW6" s="1004"/>
      <c r="DX6" s="1004"/>
      <c r="DY6" s="1004"/>
      <c r="DZ6" s="1004"/>
      <c r="EA6" s="999"/>
      <c r="EB6" s="1004"/>
      <c r="EC6" s="1004"/>
      <c r="ED6" s="1004"/>
      <c r="EE6" s="999"/>
      <c r="EF6" s="1004"/>
      <c r="EG6" s="1004"/>
      <c r="EH6" s="1004"/>
      <c r="EI6" s="1004"/>
      <c r="EJ6" s="1004"/>
      <c r="EK6" s="1004"/>
      <c r="EL6" s="1004"/>
      <c r="EM6" s="1004"/>
      <c r="EN6" s="1004"/>
      <c r="EO6" s="999"/>
      <c r="EP6" s="1004"/>
      <c r="EQ6" s="1004"/>
      <c r="ER6" s="1004"/>
      <c r="ES6" s="1004"/>
      <c r="ET6" s="1004"/>
      <c r="EU6" s="1004"/>
      <c r="EV6" s="1004"/>
      <c r="EW6" s="1004"/>
      <c r="EX6" s="1004"/>
      <c r="EY6" s="1004"/>
    </row>
    <row r="7" spans="1:155" s="1007" customFormat="1" ht="14.25" x14ac:dyDescent="0.2">
      <c r="A7" s="796" t="s">
        <v>1363</v>
      </c>
      <c r="B7" s="797" t="s">
        <v>1096</v>
      </c>
      <c r="C7" s="797" t="s">
        <v>1364</v>
      </c>
      <c r="D7" s="820" t="s">
        <v>1365</v>
      </c>
      <c r="E7" s="820" t="s">
        <v>1366</v>
      </c>
      <c r="F7" s="798" t="s">
        <v>927</v>
      </c>
      <c r="G7" s="798" t="s">
        <v>2935</v>
      </c>
      <c r="H7" s="798" t="s">
        <v>2809</v>
      </c>
      <c r="I7" s="799" t="s">
        <v>161</v>
      </c>
      <c r="J7" s="784">
        <v>2.35</v>
      </c>
      <c r="K7" s="800">
        <v>0.94</v>
      </c>
      <c r="L7" s="800">
        <v>44</v>
      </c>
      <c r="M7" s="800"/>
      <c r="N7" s="800"/>
      <c r="O7" s="800"/>
      <c r="P7" s="800"/>
      <c r="Q7" s="800"/>
      <c r="R7" s="800"/>
      <c r="S7" s="784">
        <v>1.76</v>
      </c>
      <c r="T7" s="800">
        <v>1.23</v>
      </c>
      <c r="U7" s="800">
        <v>52</v>
      </c>
      <c r="V7" s="1006"/>
      <c r="W7" s="953"/>
      <c r="X7" s="953"/>
      <c r="Y7" s="953"/>
      <c r="Z7" s="953"/>
      <c r="AA7" s="953"/>
      <c r="AB7" s="953"/>
      <c r="AC7" s="1006"/>
      <c r="AD7" s="953"/>
      <c r="AE7" s="953"/>
      <c r="AF7" s="953"/>
      <c r="AG7" s="953"/>
      <c r="AH7" s="1006"/>
      <c r="AI7" s="953"/>
      <c r="AJ7" s="953"/>
      <c r="AK7" s="953"/>
      <c r="AL7" s="953"/>
      <c r="AM7" s="953"/>
      <c r="AN7" s="953"/>
      <c r="AO7" s="953"/>
      <c r="AP7" s="953"/>
      <c r="AQ7" s="953"/>
      <c r="AR7" s="953"/>
      <c r="AS7" s="1006"/>
      <c r="AT7" s="803"/>
      <c r="AU7" s="803"/>
      <c r="AV7" s="803"/>
      <c r="AW7" s="803"/>
      <c r="AX7" s="1006"/>
      <c r="AY7" s="953"/>
      <c r="AZ7" s="953"/>
      <c r="BA7" s="953"/>
      <c r="BB7" s="953"/>
      <c r="BC7" s="1006"/>
      <c r="BD7" s="953"/>
      <c r="BE7" s="953"/>
      <c r="BF7" s="953"/>
      <c r="BG7" s="953"/>
      <c r="BH7" s="953"/>
      <c r="BI7" s="953"/>
      <c r="BJ7" s="953"/>
      <c r="BK7" s="953"/>
      <c r="BL7" s="953"/>
      <c r="BM7" s="1006"/>
      <c r="BN7" s="953"/>
      <c r="BO7" s="953"/>
      <c r="BP7" s="953"/>
      <c r="BQ7" s="953"/>
      <c r="BR7" s="953"/>
      <c r="BS7" s="953"/>
      <c r="BT7" s="953"/>
      <c r="BU7" s="1006"/>
      <c r="BV7" s="953"/>
      <c r="BW7" s="953"/>
      <c r="BX7" s="953"/>
      <c r="BY7" s="953"/>
      <c r="BZ7" s="1006"/>
      <c r="CA7" s="953"/>
      <c r="CB7" s="953"/>
      <c r="CC7" s="953"/>
      <c r="CD7" s="953"/>
      <c r="CE7" s="1006"/>
      <c r="CF7" s="953"/>
      <c r="CG7" s="953"/>
      <c r="CH7" s="953"/>
      <c r="CI7" s="953"/>
      <c r="CJ7" s="1006"/>
      <c r="CK7" s="953"/>
      <c r="CL7" s="953"/>
      <c r="CM7" s="953"/>
      <c r="CN7" s="953"/>
      <c r="CO7" s="1006"/>
      <c r="CP7" s="953"/>
      <c r="CQ7" s="953"/>
      <c r="CR7" s="953"/>
      <c r="CS7" s="953"/>
      <c r="CT7" s="1006"/>
      <c r="CU7" s="953"/>
      <c r="CV7" s="953"/>
      <c r="CW7" s="953"/>
      <c r="CX7" s="953"/>
      <c r="CY7" s="953"/>
      <c r="CZ7" s="953"/>
      <c r="DA7" s="1006"/>
      <c r="DB7" s="953"/>
      <c r="DC7" s="953"/>
      <c r="DD7" s="953"/>
      <c r="DE7" s="953"/>
      <c r="DF7" s="1006"/>
      <c r="DG7" s="953"/>
      <c r="DH7" s="953"/>
      <c r="DI7" s="953"/>
      <c r="DJ7" s="953"/>
      <c r="DK7" s="953"/>
      <c r="DL7" s="1006"/>
      <c r="DM7" s="953"/>
      <c r="DN7" s="953"/>
      <c r="DO7" s="953"/>
      <c r="DP7" s="953"/>
      <c r="DQ7" s="953"/>
      <c r="DR7" s="953"/>
      <c r="DS7" s="953"/>
      <c r="DT7" s="953"/>
      <c r="DU7" s="953"/>
      <c r="DV7" s="953"/>
      <c r="DW7" s="953"/>
      <c r="DX7" s="953"/>
      <c r="DY7" s="953"/>
      <c r="DZ7" s="953"/>
      <c r="EA7" s="1006"/>
      <c r="EB7" s="953"/>
      <c r="EC7" s="953"/>
      <c r="ED7" s="953"/>
      <c r="EE7" s="1006"/>
      <c r="EF7" s="953"/>
      <c r="EG7" s="953"/>
      <c r="EH7" s="953"/>
      <c r="EI7" s="953"/>
      <c r="EJ7" s="953"/>
      <c r="EK7" s="953"/>
      <c r="EL7" s="953"/>
      <c r="EM7" s="953"/>
      <c r="EN7" s="953"/>
      <c r="EO7" s="1006"/>
      <c r="EP7" s="953"/>
      <c r="EQ7" s="953"/>
      <c r="ER7" s="953"/>
      <c r="ES7" s="953"/>
      <c r="ET7" s="953"/>
      <c r="EU7" s="953"/>
      <c r="EV7" s="953"/>
      <c r="EW7" s="953"/>
      <c r="EX7" s="953"/>
      <c r="EY7" s="953"/>
    </row>
    <row r="8" spans="1:155" s="1002" customFormat="1" ht="15.95" customHeight="1" x14ac:dyDescent="0.2">
      <c r="A8" s="801" t="s">
        <v>1363</v>
      </c>
      <c r="B8" s="802" t="s">
        <v>1096</v>
      </c>
      <c r="C8" s="802" t="s">
        <v>1364</v>
      </c>
      <c r="D8" s="818" t="s">
        <v>1365</v>
      </c>
      <c r="E8" s="818" t="s">
        <v>1366</v>
      </c>
      <c r="F8" s="803" t="s">
        <v>927</v>
      </c>
      <c r="G8" s="803" t="s">
        <v>1367</v>
      </c>
      <c r="H8" s="803" t="s">
        <v>2809</v>
      </c>
      <c r="I8" s="804" t="s">
        <v>2268</v>
      </c>
      <c r="J8" s="786">
        <v>2.56</v>
      </c>
      <c r="K8" s="805">
        <v>1.54</v>
      </c>
      <c r="L8" s="805">
        <v>23</v>
      </c>
      <c r="M8" s="805"/>
      <c r="N8" s="805"/>
      <c r="O8" s="805"/>
      <c r="P8" s="805"/>
      <c r="Q8" s="805"/>
      <c r="R8" s="805"/>
      <c r="S8" s="786">
        <v>2.78</v>
      </c>
      <c r="T8" s="805">
        <v>1.3</v>
      </c>
      <c r="U8" s="805">
        <v>31</v>
      </c>
      <c r="V8" s="1006"/>
      <c r="W8" s="953"/>
      <c r="X8" s="953"/>
      <c r="Y8" s="953"/>
      <c r="Z8" s="953"/>
      <c r="AA8" s="953"/>
      <c r="AB8" s="953"/>
      <c r="AC8" s="1006"/>
      <c r="AD8" s="953"/>
      <c r="AE8" s="953"/>
      <c r="AF8" s="953"/>
      <c r="AG8" s="953"/>
      <c r="AH8" s="1006"/>
      <c r="AI8" s="953"/>
      <c r="AJ8" s="953"/>
      <c r="AK8" s="953"/>
      <c r="AL8" s="953"/>
      <c r="AM8" s="953"/>
      <c r="AN8" s="953"/>
      <c r="AO8" s="953"/>
      <c r="AP8" s="953"/>
      <c r="AQ8" s="953"/>
      <c r="AR8" s="953"/>
      <c r="AS8" s="1006"/>
      <c r="AT8" s="803"/>
      <c r="AU8" s="803"/>
      <c r="AV8" s="803"/>
      <c r="AW8" s="803"/>
      <c r="AX8" s="997"/>
      <c r="AY8" s="844"/>
      <c r="AZ8" s="844"/>
      <c r="BA8" s="844"/>
      <c r="BB8" s="844"/>
      <c r="BC8" s="997"/>
      <c r="BD8" s="844"/>
      <c r="BE8" s="844"/>
      <c r="BF8" s="844"/>
      <c r="BG8" s="844"/>
      <c r="BH8" s="844"/>
      <c r="BI8" s="844"/>
      <c r="BJ8" s="844"/>
      <c r="BK8" s="844"/>
      <c r="BL8" s="844"/>
      <c r="BM8" s="997"/>
      <c r="BN8" s="844"/>
      <c r="BO8" s="844"/>
      <c r="BP8" s="844"/>
      <c r="BQ8" s="844"/>
      <c r="BR8" s="844"/>
      <c r="BS8" s="844"/>
      <c r="BT8" s="844"/>
      <c r="BU8" s="997"/>
      <c r="BV8" s="844"/>
      <c r="BW8" s="844"/>
      <c r="BX8" s="844"/>
      <c r="BY8" s="844"/>
      <c r="BZ8" s="997"/>
      <c r="CA8" s="844"/>
      <c r="CB8" s="844"/>
      <c r="CC8" s="844"/>
      <c r="CD8" s="844"/>
      <c r="CE8" s="997"/>
      <c r="CF8" s="844"/>
      <c r="CG8" s="844"/>
      <c r="CH8" s="844"/>
      <c r="CI8" s="844"/>
      <c r="CJ8" s="997"/>
      <c r="CK8" s="844"/>
      <c r="CL8" s="844"/>
      <c r="CM8" s="844"/>
      <c r="CN8" s="844"/>
      <c r="CO8" s="997"/>
      <c r="CP8" s="844"/>
      <c r="CQ8" s="844"/>
      <c r="CR8" s="844"/>
      <c r="CS8" s="844"/>
      <c r="CT8" s="997"/>
      <c r="CU8" s="844"/>
      <c r="CV8" s="844"/>
      <c r="CW8" s="844"/>
      <c r="CX8" s="844"/>
      <c r="CY8" s="844"/>
      <c r="CZ8" s="844"/>
      <c r="DA8" s="997"/>
      <c r="DB8" s="844"/>
      <c r="DC8" s="844"/>
      <c r="DD8" s="844"/>
      <c r="DE8" s="844"/>
      <c r="DF8" s="997"/>
      <c r="DG8" s="844"/>
      <c r="DH8" s="844"/>
      <c r="DI8" s="844"/>
      <c r="DJ8" s="844"/>
      <c r="DK8" s="844"/>
      <c r="DL8" s="997"/>
      <c r="DM8" s="844"/>
      <c r="DN8" s="844"/>
      <c r="DO8" s="844"/>
      <c r="DP8" s="844"/>
      <c r="DQ8" s="844"/>
      <c r="DR8" s="844"/>
      <c r="DS8" s="844"/>
      <c r="DT8" s="844"/>
      <c r="DU8" s="844"/>
      <c r="DV8" s="844"/>
      <c r="DW8" s="844"/>
      <c r="DX8" s="844"/>
      <c r="DY8" s="844"/>
      <c r="DZ8" s="844"/>
      <c r="EA8" s="997"/>
      <c r="EB8" s="844"/>
      <c r="EC8" s="844"/>
      <c r="ED8" s="844"/>
      <c r="EE8" s="997"/>
      <c r="EF8" s="844"/>
      <c r="EG8" s="844"/>
      <c r="EH8" s="844"/>
      <c r="EI8" s="844"/>
      <c r="EJ8" s="844"/>
      <c r="EK8" s="844"/>
      <c r="EL8" s="844"/>
      <c r="EM8" s="844"/>
      <c r="EN8" s="844"/>
      <c r="EO8" s="997"/>
      <c r="EP8" s="844"/>
      <c r="EQ8" s="844"/>
      <c r="ER8" s="844"/>
      <c r="ES8" s="844"/>
      <c r="ET8" s="844"/>
      <c r="EU8" s="844"/>
      <c r="EV8" s="844"/>
      <c r="EW8" s="844"/>
      <c r="EX8" s="844"/>
      <c r="EY8" s="844"/>
    </row>
    <row r="9" spans="1:155" s="1012" customFormat="1" ht="14.25" x14ac:dyDescent="0.2">
      <c r="A9" s="806" t="s">
        <v>1363</v>
      </c>
      <c r="B9" s="807" t="s">
        <v>1096</v>
      </c>
      <c r="C9" s="807" t="s">
        <v>1364</v>
      </c>
      <c r="D9" s="854" t="s">
        <v>1365</v>
      </c>
      <c r="E9" s="854" t="s">
        <v>1366</v>
      </c>
      <c r="F9" s="808" t="s">
        <v>927</v>
      </c>
      <c r="G9" s="808" t="s">
        <v>2936</v>
      </c>
      <c r="H9" s="808" t="s">
        <v>2809</v>
      </c>
      <c r="I9" s="809" t="s">
        <v>2269</v>
      </c>
      <c r="J9" s="810">
        <v>3.58</v>
      </c>
      <c r="K9" s="811">
        <v>1.6</v>
      </c>
      <c r="L9" s="811">
        <v>44</v>
      </c>
      <c r="M9" s="811"/>
      <c r="N9" s="811"/>
      <c r="O9" s="811"/>
      <c r="P9" s="811"/>
      <c r="Q9" s="811"/>
      <c r="R9" s="811"/>
      <c r="S9" s="810">
        <v>1.9</v>
      </c>
      <c r="T9" s="811">
        <v>1.33</v>
      </c>
      <c r="U9" s="811">
        <v>52</v>
      </c>
      <c r="V9" s="1008"/>
      <c r="W9" s="1009"/>
      <c r="X9" s="1009"/>
      <c r="Y9" s="1009"/>
      <c r="Z9" s="1009"/>
      <c r="AA9" s="1009"/>
      <c r="AB9" s="1009"/>
      <c r="AC9" s="1008"/>
      <c r="AD9" s="1009"/>
      <c r="AE9" s="1009"/>
      <c r="AF9" s="1009"/>
      <c r="AG9" s="1009"/>
      <c r="AH9" s="1008"/>
      <c r="AI9" s="1009"/>
      <c r="AJ9" s="1009"/>
      <c r="AK9" s="1009"/>
      <c r="AL9" s="1009"/>
      <c r="AM9" s="1009"/>
      <c r="AN9" s="1009"/>
      <c r="AO9" s="1009"/>
      <c r="AP9" s="1009"/>
      <c r="AQ9" s="1009"/>
      <c r="AR9" s="1009"/>
      <c r="AS9" s="1008"/>
      <c r="AT9" s="866"/>
      <c r="AU9" s="866"/>
      <c r="AV9" s="866"/>
      <c r="AW9" s="866"/>
      <c r="AX9" s="1010"/>
      <c r="AY9" s="1011"/>
      <c r="AZ9" s="1011"/>
      <c r="BA9" s="1011"/>
      <c r="BB9" s="1011"/>
      <c r="BC9" s="1010"/>
      <c r="BD9" s="1011"/>
      <c r="BE9" s="1011"/>
      <c r="BF9" s="1011"/>
      <c r="BG9" s="1011"/>
      <c r="BH9" s="1011"/>
      <c r="BI9" s="1011"/>
      <c r="BJ9" s="1011"/>
      <c r="BK9" s="1011"/>
      <c r="BL9" s="1011"/>
      <c r="BM9" s="1010"/>
      <c r="BN9" s="1011"/>
      <c r="BO9" s="1011"/>
      <c r="BP9" s="1011"/>
      <c r="BQ9" s="1011"/>
      <c r="BR9" s="1011"/>
      <c r="BS9" s="1011"/>
      <c r="BT9" s="1011"/>
      <c r="BU9" s="1010"/>
      <c r="BV9" s="1011"/>
      <c r="BW9" s="1011"/>
      <c r="BX9" s="1011"/>
      <c r="BY9" s="1011"/>
      <c r="BZ9" s="1010"/>
      <c r="CA9" s="1011"/>
      <c r="CB9" s="1011"/>
      <c r="CC9" s="1011"/>
      <c r="CD9" s="1011"/>
      <c r="CE9" s="1010"/>
      <c r="CF9" s="1011"/>
      <c r="CG9" s="1011"/>
      <c r="CH9" s="1011"/>
      <c r="CI9" s="1011"/>
      <c r="CJ9" s="1010"/>
      <c r="CK9" s="1011"/>
      <c r="CL9" s="1011"/>
      <c r="CM9" s="1011"/>
      <c r="CN9" s="1011"/>
      <c r="CO9" s="1010"/>
      <c r="CP9" s="1011"/>
      <c r="CQ9" s="1011"/>
      <c r="CR9" s="1011"/>
      <c r="CS9" s="1011"/>
      <c r="CT9" s="1010"/>
      <c r="CU9" s="1011"/>
      <c r="CV9" s="1011"/>
      <c r="CW9" s="1011"/>
      <c r="CX9" s="1011"/>
      <c r="CY9" s="1011"/>
      <c r="CZ9" s="1011"/>
      <c r="DA9" s="1010"/>
      <c r="DB9" s="1011"/>
      <c r="DC9" s="1011"/>
      <c r="DD9" s="1011"/>
      <c r="DE9" s="1011"/>
      <c r="DF9" s="1010"/>
      <c r="DG9" s="1011"/>
      <c r="DH9" s="1011"/>
      <c r="DI9" s="1011"/>
      <c r="DJ9" s="1011"/>
      <c r="DK9" s="1011"/>
      <c r="DL9" s="1010"/>
      <c r="DM9" s="1011"/>
      <c r="DN9" s="1011"/>
      <c r="DO9" s="1011"/>
      <c r="DP9" s="1011"/>
      <c r="DQ9" s="1011"/>
      <c r="DR9" s="1011"/>
      <c r="DS9" s="1011"/>
      <c r="DT9" s="1011"/>
      <c r="DU9" s="1011"/>
      <c r="DV9" s="1011"/>
      <c r="DW9" s="1011"/>
      <c r="DX9" s="1011"/>
      <c r="DY9" s="1011"/>
      <c r="DZ9" s="1011"/>
      <c r="EA9" s="1010"/>
      <c r="EB9" s="1011"/>
      <c r="EC9" s="1011"/>
      <c r="ED9" s="1011"/>
      <c r="EE9" s="1010"/>
      <c r="EF9" s="1011"/>
      <c r="EG9" s="1011"/>
      <c r="EH9" s="1011"/>
      <c r="EI9" s="1011"/>
      <c r="EJ9" s="1011"/>
      <c r="EK9" s="1011"/>
      <c r="EL9" s="1011"/>
      <c r="EM9" s="1011"/>
      <c r="EN9" s="1011"/>
      <c r="EO9" s="1010"/>
      <c r="EP9" s="1011"/>
      <c r="EQ9" s="1011"/>
      <c r="ER9" s="1011"/>
      <c r="ES9" s="1011"/>
      <c r="ET9" s="1011"/>
      <c r="EU9" s="1011"/>
      <c r="EV9" s="1011"/>
      <c r="EW9" s="1011"/>
      <c r="EX9" s="1011"/>
      <c r="EY9" s="1011"/>
    </row>
    <row r="10" spans="1:155" s="1002" customFormat="1" ht="15" customHeight="1" x14ac:dyDescent="0.2">
      <c r="A10" s="812" t="s">
        <v>1066</v>
      </c>
      <c r="B10" s="813" t="s">
        <v>2786</v>
      </c>
      <c r="C10" s="813" t="s">
        <v>1368</v>
      </c>
      <c r="D10" s="814" t="s">
        <v>1369</v>
      </c>
      <c r="E10" s="814" t="s">
        <v>1370</v>
      </c>
      <c r="F10" s="814" t="s">
        <v>927</v>
      </c>
      <c r="G10" s="814"/>
      <c r="H10" s="814" t="s">
        <v>2809</v>
      </c>
      <c r="I10" s="815" t="s">
        <v>15</v>
      </c>
      <c r="J10" s="786">
        <v>51</v>
      </c>
      <c r="K10" s="805"/>
      <c r="L10" s="805">
        <v>34</v>
      </c>
      <c r="M10" s="805"/>
      <c r="N10" s="805"/>
      <c r="O10" s="805"/>
      <c r="P10" s="805"/>
      <c r="Q10" s="805"/>
      <c r="R10" s="805"/>
      <c r="S10" s="786">
        <v>51</v>
      </c>
      <c r="T10" s="805"/>
      <c r="U10" s="805">
        <v>29</v>
      </c>
      <c r="V10" s="1006"/>
      <c r="W10" s="953"/>
      <c r="X10" s="953"/>
      <c r="Y10" s="953"/>
      <c r="Z10" s="953"/>
      <c r="AA10" s="953"/>
      <c r="AB10" s="953"/>
      <c r="AC10" s="1006"/>
      <c r="AD10" s="953"/>
      <c r="AE10" s="953"/>
      <c r="AF10" s="953"/>
      <c r="AG10" s="953"/>
      <c r="AH10" s="1006"/>
      <c r="AI10" s="953"/>
      <c r="AJ10" s="953"/>
      <c r="AK10" s="953"/>
      <c r="AL10" s="953"/>
      <c r="AM10" s="953"/>
      <c r="AN10" s="953"/>
      <c r="AO10" s="953"/>
      <c r="AP10" s="953"/>
      <c r="AQ10" s="953"/>
      <c r="AR10" s="953"/>
      <c r="AS10" s="1006"/>
      <c r="AT10" s="803"/>
      <c r="AU10" s="803"/>
      <c r="AV10" s="803"/>
      <c r="AW10" s="803"/>
      <c r="AX10" s="997"/>
      <c r="AY10" s="844"/>
      <c r="AZ10" s="844"/>
      <c r="BA10" s="844"/>
      <c r="BB10" s="844"/>
      <c r="BC10" s="997"/>
      <c r="BD10" s="844"/>
      <c r="BE10" s="844"/>
      <c r="BF10" s="844"/>
      <c r="BG10" s="844"/>
      <c r="BH10" s="844"/>
      <c r="BI10" s="844"/>
      <c r="BJ10" s="844"/>
      <c r="BK10" s="844"/>
      <c r="BL10" s="844"/>
      <c r="BM10" s="997"/>
      <c r="BN10" s="844"/>
      <c r="BO10" s="844"/>
      <c r="BP10" s="844"/>
      <c r="BQ10" s="844"/>
      <c r="BR10" s="844"/>
      <c r="BS10" s="844"/>
      <c r="BT10" s="844"/>
      <c r="BU10" s="997"/>
      <c r="BV10" s="844"/>
      <c r="BW10" s="844"/>
      <c r="BX10" s="844"/>
      <c r="BY10" s="844"/>
      <c r="BZ10" s="997"/>
      <c r="CA10" s="844"/>
      <c r="CB10" s="844"/>
      <c r="CC10" s="844"/>
      <c r="CD10" s="844"/>
      <c r="CE10" s="997"/>
      <c r="CF10" s="844"/>
      <c r="CG10" s="844"/>
      <c r="CH10" s="844"/>
      <c r="CI10" s="844"/>
      <c r="CJ10" s="997"/>
      <c r="CK10" s="844"/>
      <c r="CL10" s="844"/>
      <c r="CM10" s="844"/>
      <c r="CN10" s="844"/>
      <c r="CO10" s="997"/>
      <c r="CP10" s="844"/>
      <c r="CQ10" s="844"/>
      <c r="CR10" s="844"/>
      <c r="CS10" s="844"/>
      <c r="CT10" s="997"/>
      <c r="CU10" s="844"/>
      <c r="CV10" s="844"/>
      <c r="CW10" s="844"/>
      <c r="CX10" s="844"/>
      <c r="CY10" s="844"/>
      <c r="CZ10" s="844"/>
      <c r="DA10" s="997"/>
      <c r="DB10" s="844"/>
      <c r="DC10" s="844"/>
      <c r="DD10" s="844"/>
      <c r="DE10" s="844"/>
      <c r="DF10" s="997"/>
      <c r="DG10" s="844"/>
      <c r="DH10" s="844"/>
      <c r="DI10" s="844"/>
      <c r="DJ10" s="844"/>
      <c r="DK10" s="844"/>
      <c r="DL10" s="997"/>
      <c r="DM10" s="844"/>
      <c r="DN10" s="844"/>
      <c r="DO10" s="844"/>
      <c r="DP10" s="844"/>
      <c r="DQ10" s="844"/>
      <c r="DR10" s="844"/>
      <c r="DS10" s="844"/>
      <c r="DT10" s="844"/>
      <c r="DU10" s="844"/>
      <c r="DV10" s="844"/>
      <c r="DW10" s="844"/>
      <c r="DX10" s="844"/>
      <c r="DY10" s="844"/>
      <c r="DZ10" s="844"/>
      <c r="EA10" s="997"/>
      <c r="EB10" s="844"/>
      <c r="EC10" s="844"/>
      <c r="ED10" s="844"/>
      <c r="EE10" s="997"/>
      <c r="EF10" s="844"/>
      <c r="EG10" s="844"/>
      <c r="EH10" s="844"/>
      <c r="EI10" s="844"/>
      <c r="EJ10" s="844"/>
      <c r="EK10" s="844"/>
      <c r="EL10" s="844"/>
      <c r="EM10" s="844"/>
      <c r="EN10" s="844"/>
      <c r="EO10" s="997"/>
      <c r="EP10" s="844"/>
      <c r="EQ10" s="844"/>
      <c r="ER10" s="844"/>
      <c r="ES10" s="844"/>
      <c r="ET10" s="844"/>
      <c r="EU10" s="844"/>
      <c r="EV10" s="844"/>
      <c r="EW10" s="844"/>
      <c r="EX10" s="844"/>
      <c r="EY10" s="844"/>
    </row>
    <row r="11" spans="1:155" s="1002" customFormat="1" ht="18" customHeight="1" x14ac:dyDescent="0.2">
      <c r="A11" s="812" t="s">
        <v>1066</v>
      </c>
      <c r="B11" s="813" t="s">
        <v>2786</v>
      </c>
      <c r="C11" s="813" t="s">
        <v>1368</v>
      </c>
      <c r="D11" s="814" t="s">
        <v>1369</v>
      </c>
      <c r="E11" s="814" t="s">
        <v>1370</v>
      </c>
      <c r="F11" s="814" t="s">
        <v>927</v>
      </c>
      <c r="G11" s="814"/>
      <c r="H11" s="814" t="s">
        <v>2809</v>
      </c>
      <c r="I11" s="815" t="s">
        <v>146</v>
      </c>
      <c r="J11" s="784">
        <v>54</v>
      </c>
      <c r="K11" s="800"/>
      <c r="L11" s="800">
        <v>34</v>
      </c>
      <c r="M11" s="800"/>
      <c r="N11" s="800"/>
      <c r="O11" s="800"/>
      <c r="P11" s="800"/>
      <c r="Q11" s="800"/>
      <c r="R11" s="800"/>
      <c r="S11" s="784">
        <v>50</v>
      </c>
      <c r="T11" s="800"/>
      <c r="U11" s="800">
        <v>29</v>
      </c>
      <c r="V11" s="1006"/>
      <c r="W11" s="953"/>
      <c r="X11" s="953"/>
      <c r="Y11" s="953"/>
      <c r="Z11" s="953"/>
      <c r="AA11" s="953"/>
      <c r="AB11" s="953"/>
      <c r="AC11" s="1006"/>
      <c r="AD11" s="953"/>
      <c r="AE11" s="953"/>
      <c r="AF11" s="953"/>
      <c r="AG11" s="953"/>
      <c r="AH11" s="1006"/>
      <c r="AI11" s="953"/>
      <c r="AJ11" s="953"/>
      <c r="AK11" s="953"/>
      <c r="AL11" s="953"/>
      <c r="AM11" s="953"/>
      <c r="AN11" s="953"/>
      <c r="AO11" s="953"/>
      <c r="AP11" s="953"/>
      <c r="AQ11" s="953"/>
      <c r="AR11" s="953"/>
      <c r="AS11" s="1006"/>
      <c r="AT11" s="803"/>
      <c r="AU11" s="803"/>
      <c r="AV11" s="803"/>
      <c r="AW11" s="803"/>
      <c r="AX11" s="997"/>
      <c r="AY11" s="844"/>
      <c r="AZ11" s="844"/>
      <c r="BA11" s="844"/>
      <c r="BB11" s="844"/>
      <c r="BC11" s="997"/>
      <c r="BD11" s="844"/>
      <c r="BE11" s="844"/>
      <c r="BF11" s="844"/>
      <c r="BG11" s="844"/>
      <c r="BH11" s="844"/>
      <c r="BI11" s="844"/>
      <c r="BJ11" s="844"/>
      <c r="BK11" s="844"/>
      <c r="BL11" s="844"/>
      <c r="BM11" s="997"/>
      <c r="BN11" s="844"/>
      <c r="BO11" s="844"/>
      <c r="BP11" s="844"/>
      <c r="BQ11" s="844"/>
      <c r="BR11" s="844"/>
      <c r="BS11" s="844"/>
      <c r="BT11" s="844"/>
      <c r="BU11" s="997"/>
      <c r="BV11" s="844"/>
      <c r="BW11" s="844"/>
      <c r="BX11" s="844"/>
      <c r="BY11" s="844"/>
      <c r="BZ11" s="997"/>
      <c r="CA11" s="844"/>
      <c r="CB11" s="844"/>
      <c r="CC11" s="844"/>
      <c r="CD11" s="844"/>
      <c r="CE11" s="997"/>
      <c r="CF11" s="844"/>
      <c r="CG11" s="844"/>
      <c r="CH11" s="844"/>
      <c r="CI11" s="844"/>
      <c r="CJ11" s="997"/>
      <c r="CK11" s="844"/>
      <c r="CL11" s="844"/>
      <c r="CM11" s="844"/>
      <c r="CN11" s="844"/>
      <c r="CO11" s="997"/>
      <c r="CP11" s="844"/>
      <c r="CQ11" s="844"/>
      <c r="CR11" s="844"/>
      <c r="CS11" s="844"/>
      <c r="CT11" s="997"/>
      <c r="CU11" s="844"/>
      <c r="CV11" s="844"/>
      <c r="CW11" s="844"/>
      <c r="CX11" s="844"/>
      <c r="CY11" s="844"/>
      <c r="CZ11" s="844"/>
      <c r="DA11" s="997"/>
      <c r="DB11" s="844"/>
      <c r="DC11" s="844"/>
      <c r="DD11" s="844"/>
      <c r="DE11" s="844"/>
      <c r="DF11" s="997"/>
      <c r="DG11" s="844"/>
      <c r="DH11" s="844"/>
      <c r="DI11" s="844"/>
      <c r="DJ11" s="844"/>
      <c r="DK11" s="844"/>
      <c r="DL11" s="997"/>
      <c r="DM11" s="844"/>
      <c r="DN11" s="844"/>
      <c r="DO11" s="844"/>
      <c r="DP11" s="844"/>
      <c r="DQ11" s="844"/>
      <c r="DR11" s="844"/>
      <c r="DS11" s="844"/>
      <c r="DT11" s="844"/>
      <c r="DU11" s="844"/>
      <c r="DV11" s="844"/>
      <c r="DW11" s="844"/>
      <c r="DX11" s="844"/>
      <c r="DY11" s="844"/>
      <c r="DZ11" s="844"/>
      <c r="EA11" s="997"/>
      <c r="EB11" s="844"/>
      <c r="EC11" s="844"/>
      <c r="ED11" s="844"/>
      <c r="EE11" s="997"/>
      <c r="EF11" s="844"/>
      <c r="EG11" s="844"/>
      <c r="EH11" s="844"/>
      <c r="EI11" s="844"/>
      <c r="EJ11" s="844"/>
      <c r="EK11" s="844"/>
      <c r="EL11" s="844"/>
      <c r="EM11" s="844"/>
      <c r="EN11" s="844"/>
      <c r="EO11" s="997"/>
      <c r="EP11" s="844"/>
      <c r="EQ11" s="844"/>
      <c r="ER11" s="844"/>
      <c r="ES11" s="844"/>
      <c r="ET11" s="844"/>
      <c r="EU11" s="844"/>
      <c r="EV11" s="844"/>
      <c r="EW11" s="844"/>
      <c r="EX11" s="844"/>
      <c r="EY11" s="844"/>
    </row>
    <row r="12" spans="1:155" s="1002" customFormat="1" ht="14.25" x14ac:dyDescent="0.2">
      <c r="A12" s="816" t="s">
        <v>1066</v>
      </c>
      <c r="B12" s="817" t="s">
        <v>2786</v>
      </c>
      <c r="C12" s="817" t="s">
        <v>1368</v>
      </c>
      <c r="D12" s="818" t="s">
        <v>2788</v>
      </c>
      <c r="E12" s="818" t="s">
        <v>1371</v>
      </c>
      <c r="F12" s="818" t="s">
        <v>927</v>
      </c>
      <c r="G12" s="818"/>
      <c r="H12" s="818" t="s">
        <v>2808</v>
      </c>
      <c r="I12" s="804" t="s">
        <v>15</v>
      </c>
      <c r="J12" s="786">
        <v>17.600000000000001</v>
      </c>
      <c r="K12" s="805">
        <v>6.3</v>
      </c>
      <c r="L12" s="805">
        <v>34</v>
      </c>
      <c r="M12" s="805"/>
      <c r="N12" s="805"/>
      <c r="O12" s="805"/>
      <c r="P12" s="805"/>
      <c r="Q12" s="805"/>
      <c r="R12" s="805"/>
      <c r="S12" s="786">
        <v>15.6</v>
      </c>
      <c r="T12" s="805">
        <v>6.8</v>
      </c>
      <c r="U12" s="805">
        <v>29</v>
      </c>
      <c r="V12" s="997"/>
      <c r="W12" s="844"/>
      <c r="X12" s="844"/>
      <c r="Y12" s="844"/>
      <c r="Z12" s="844"/>
      <c r="AA12" s="844"/>
      <c r="AB12" s="844"/>
      <c r="AC12" s="997"/>
      <c r="AD12" s="844"/>
      <c r="AE12" s="844"/>
      <c r="AF12" s="844"/>
      <c r="AG12" s="844"/>
      <c r="AH12" s="997"/>
      <c r="AI12" s="844"/>
      <c r="AJ12" s="844"/>
      <c r="AK12" s="844"/>
      <c r="AL12" s="844"/>
      <c r="AM12" s="844"/>
      <c r="AN12" s="844"/>
      <c r="AO12" s="844"/>
      <c r="AP12" s="844"/>
      <c r="AQ12" s="844"/>
      <c r="AR12" s="844"/>
      <c r="AS12" s="997"/>
      <c r="AT12" s="818"/>
      <c r="AU12" s="818"/>
      <c r="AV12" s="818"/>
      <c r="AW12" s="818"/>
      <c r="AX12" s="997"/>
      <c r="AY12" s="844"/>
      <c r="AZ12" s="844"/>
      <c r="BA12" s="844"/>
      <c r="BB12" s="844"/>
      <c r="BC12" s="997"/>
      <c r="BD12" s="844"/>
      <c r="BE12" s="844"/>
      <c r="BF12" s="844"/>
      <c r="BG12" s="844"/>
      <c r="BH12" s="844"/>
      <c r="BI12" s="844"/>
      <c r="BJ12" s="844"/>
      <c r="BK12" s="844"/>
      <c r="BL12" s="844"/>
      <c r="BM12" s="997"/>
      <c r="BN12" s="844"/>
      <c r="BO12" s="844"/>
      <c r="BP12" s="844"/>
      <c r="BQ12" s="844"/>
      <c r="BR12" s="844"/>
      <c r="BS12" s="844"/>
      <c r="BT12" s="844"/>
      <c r="BU12" s="997"/>
      <c r="BV12" s="844"/>
      <c r="BW12" s="844"/>
      <c r="BX12" s="844"/>
      <c r="BY12" s="844"/>
      <c r="BZ12" s="997"/>
      <c r="CA12" s="844"/>
      <c r="CB12" s="844"/>
      <c r="CC12" s="844"/>
      <c r="CD12" s="844"/>
      <c r="CE12" s="997"/>
      <c r="CF12" s="844"/>
      <c r="CG12" s="844"/>
      <c r="CH12" s="844"/>
      <c r="CI12" s="844"/>
      <c r="CJ12" s="997"/>
      <c r="CK12" s="844"/>
      <c r="CL12" s="844"/>
      <c r="CM12" s="844"/>
      <c r="CN12" s="844"/>
      <c r="CO12" s="997"/>
      <c r="CP12" s="844"/>
      <c r="CQ12" s="844"/>
      <c r="CR12" s="844"/>
      <c r="CS12" s="844"/>
      <c r="CT12" s="997"/>
      <c r="CU12" s="844"/>
      <c r="CV12" s="844"/>
      <c r="CW12" s="844"/>
      <c r="CX12" s="844"/>
      <c r="CY12" s="844"/>
      <c r="CZ12" s="844"/>
      <c r="DA12" s="997"/>
      <c r="DB12" s="844"/>
      <c r="DC12" s="844"/>
      <c r="DD12" s="844"/>
      <c r="DE12" s="844"/>
      <c r="DF12" s="997"/>
      <c r="DG12" s="844"/>
      <c r="DH12" s="844"/>
      <c r="DI12" s="844"/>
      <c r="DJ12" s="844"/>
      <c r="DK12" s="844"/>
      <c r="DL12" s="997"/>
      <c r="DM12" s="844"/>
      <c r="DN12" s="844"/>
      <c r="DO12" s="844"/>
      <c r="DP12" s="844"/>
      <c r="DQ12" s="844"/>
      <c r="DR12" s="844"/>
      <c r="DS12" s="844"/>
      <c r="DT12" s="844"/>
      <c r="DU12" s="844"/>
      <c r="DV12" s="844"/>
      <c r="DW12" s="844"/>
      <c r="DX12" s="844"/>
      <c r="DY12" s="844"/>
      <c r="DZ12" s="844"/>
      <c r="EA12" s="997"/>
      <c r="EB12" s="844"/>
      <c r="EC12" s="844"/>
      <c r="ED12" s="844"/>
      <c r="EE12" s="997"/>
      <c r="EF12" s="844"/>
      <c r="EG12" s="844"/>
      <c r="EH12" s="844"/>
      <c r="EI12" s="844"/>
      <c r="EJ12" s="844"/>
      <c r="EK12" s="844"/>
      <c r="EL12" s="844"/>
      <c r="EM12" s="844"/>
      <c r="EN12" s="844"/>
      <c r="EO12" s="997"/>
      <c r="EP12" s="844"/>
      <c r="EQ12" s="844"/>
      <c r="ER12" s="844"/>
      <c r="ES12" s="844"/>
      <c r="ET12" s="844"/>
      <c r="EU12" s="844"/>
      <c r="EV12" s="844"/>
      <c r="EW12" s="844"/>
      <c r="EX12" s="844"/>
      <c r="EY12" s="844"/>
    </row>
    <row r="13" spans="1:155" s="1002" customFormat="1" ht="14.25" x14ac:dyDescent="0.2">
      <c r="A13" s="819" t="s">
        <v>1066</v>
      </c>
      <c r="B13" s="779" t="s">
        <v>2786</v>
      </c>
      <c r="C13" s="779" t="s">
        <v>1368</v>
      </c>
      <c r="D13" s="820" t="s">
        <v>2788</v>
      </c>
      <c r="E13" s="820" t="s">
        <v>1371</v>
      </c>
      <c r="F13" s="820" t="s">
        <v>927</v>
      </c>
      <c r="G13" s="798"/>
      <c r="H13" s="798" t="s">
        <v>2808</v>
      </c>
      <c r="I13" s="799" t="s">
        <v>146</v>
      </c>
      <c r="J13" s="784">
        <v>17.100000000000001</v>
      </c>
      <c r="K13" s="800">
        <v>6.4</v>
      </c>
      <c r="L13" s="800">
        <v>34</v>
      </c>
      <c r="M13" s="800"/>
      <c r="N13" s="800"/>
      <c r="O13" s="800"/>
      <c r="P13" s="800"/>
      <c r="Q13" s="800"/>
      <c r="R13" s="800"/>
      <c r="S13" s="784">
        <v>17.3</v>
      </c>
      <c r="T13" s="800">
        <v>6.9</v>
      </c>
      <c r="U13" s="800">
        <v>29</v>
      </c>
      <c r="V13" s="1006"/>
      <c r="W13" s="953"/>
      <c r="X13" s="953"/>
      <c r="Y13" s="953"/>
      <c r="Z13" s="953"/>
      <c r="AA13" s="953"/>
      <c r="AB13" s="953"/>
      <c r="AC13" s="1006"/>
      <c r="AD13" s="953"/>
      <c r="AE13" s="953"/>
      <c r="AF13" s="953"/>
      <c r="AG13" s="953"/>
      <c r="AH13" s="1006"/>
      <c r="AI13" s="953"/>
      <c r="AJ13" s="953"/>
      <c r="AK13" s="953"/>
      <c r="AL13" s="953"/>
      <c r="AM13" s="953"/>
      <c r="AN13" s="953"/>
      <c r="AO13" s="953"/>
      <c r="AP13" s="953"/>
      <c r="AQ13" s="953"/>
      <c r="AR13" s="953"/>
      <c r="AS13" s="1006"/>
      <c r="AT13" s="803"/>
      <c r="AU13" s="803"/>
      <c r="AV13" s="803"/>
      <c r="AW13" s="803"/>
      <c r="AX13" s="997"/>
      <c r="AY13" s="844"/>
      <c r="AZ13" s="844"/>
      <c r="BA13" s="844"/>
      <c r="BB13" s="844"/>
      <c r="BC13" s="997"/>
      <c r="BD13" s="844"/>
      <c r="BE13" s="844"/>
      <c r="BF13" s="844"/>
      <c r="BG13" s="844"/>
      <c r="BH13" s="844"/>
      <c r="BI13" s="844"/>
      <c r="BJ13" s="844"/>
      <c r="BK13" s="844"/>
      <c r="BL13" s="844"/>
      <c r="BM13" s="997"/>
      <c r="BN13" s="844"/>
      <c r="BO13" s="844"/>
      <c r="BP13" s="844"/>
      <c r="BQ13" s="844"/>
      <c r="BR13" s="844"/>
      <c r="BS13" s="844"/>
      <c r="BT13" s="844"/>
      <c r="BU13" s="997"/>
      <c r="BV13" s="844"/>
      <c r="BW13" s="844"/>
      <c r="BX13" s="844"/>
      <c r="BY13" s="844"/>
      <c r="BZ13" s="997"/>
      <c r="CA13" s="844"/>
      <c r="CB13" s="844"/>
      <c r="CC13" s="844"/>
      <c r="CD13" s="844"/>
      <c r="CE13" s="997"/>
      <c r="CF13" s="844"/>
      <c r="CG13" s="844"/>
      <c r="CH13" s="844"/>
      <c r="CI13" s="844"/>
      <c r="CJ13" s="997"/>
      <c r="CK13" s="844"/>
      <c r="CL13" s="844"/>
      <c r="CM13" s="844"/>
      <c r="CN13" s="844"/>
      <c r="CO13" s="997"/>
      <c r="CP13" s="844"/>
      <c r="CQ13" s="844"/>
      <c r="CR13" s="844"/>
      <c r="CS13" s="844"/>
      <c r="CT13" s="997"/>
      <c r="CU13" s="844"/>
      <c r="CV13" s="844"/>
      <c r="CW13" s="844"/>
      <c r="CX13" s="844"/>
      <c r="CY13" s="844"/>
      <c r="CZ13" s="844"/>
      <c r="DA13" s="997"/>
      <c r="DB13" s="844"/>
      <c r="DC13" s="844"/>
      <c r="DD13" s="844"/>
      <c r="DE13" s="844"/>
      <c r="DF13" s="997"/>
      <c r="DG13" s="844"/>
      <c r="DH13" s="844"/>
      <c r="DI13" s="844"/>
      <c r="DJ13" s="844"/>
      <c r="DK13" s="844"/>
      <c r="DL13" s="997"/>
      <c r="DM13" s="844"/>
      <c r="DN13" s="844"/>
      <c r="DO13" s="844"/>
      <c r="DP13" s="844"/>
      <c r="DQ13" s="844"/>
      <c r="DR13" s="844"/>
      <c r="DS13" s="844"/>
      <c r="DT13" s="844"/>
      <c r="DU13" s="844"/>
      <c r="DV13" s="844"/>
      <c r="DW13" s="844"/>
      <c r="DX13" s="844"/>
      <c r="DY13" s="844"/>
      <c r="DZ13" s="844"/>
      <c r="EA13" s="997"/>
      <c r="EB13" s="844"/>
      <c r="EC13" s="844"/>
      <c r="ED13" s="844"/>
      <c r="EE13" s="997"/>
      <c r="EF13" s="844"/>
      <c r="EG13" s="844"/>
      <c r="EH13" s="844"/>
      <c r="EI13" s="844"/>
      <c r="EJ13" s="844"/>
      <c r="EK13" s="844"/>
      <c r="EL13" s="844"/>
      <c r="EM13" s="844"/>
      <c r="EN13" s="844"/>
      <c r="EO13" s="997"/>
      <c r="EP13" s="844"/>
      <c r="EQ13" s="844"/>
      <c r="ER13" s="844"/>
      <c r="ES13" s="844"/>
      <c r="ET13" s="844"/>
      <c r="EU13" s="844"/>
      <c r="EV13" s="844"/>
      <c r="EW13" s="844"/>
      <c r="EX13" s="844"/>
      <c r="EY13" s="844"/>
    </row>
    <row r="14" spans="1:155" s="1002" customFormat="1" ht="14.25" x14ac:dyDescent="0.2">
      <c r="A14" s="816" t="s">
        <v>1066</v>
      </c>
      <c r="B14" s="817" t="s">
        <v>2786</v>
      </c>
      <c r="C14" s="817" t="s">
        <v>1368</v>
      </c>
      <c r="D14" s="814" t="s">
        <v>2789</v>
      </c>
      <c r="E14" s="814" t="s">
        <v>1372</v>
      </c>
      <c r="F14" s="818" t="s">
        <v>927</v>
      </c>
      <c r="G14" s="803" t="s">
        <v>2937</v>
      </c>
      <c r="H14" s="798" t="s">
        <v>2810</v>
      </c>
      <c r="I14" s="804" t="s">
        <v>15</v>
      </c>
      <c r="J14" s="786">
        <v>39.9</v>
      </c>
      <c r="K14" s="805">
        <v>3.7</v>
      </c>
      <c r="L14" s="805">
        <v>32</v>
      </c>
      <c r="M14" s="805"/>
      <c r="N14" s="805"/>
      <c r="O14" s="805"/>
      <c r="P14" s="805"/>
      <c r="Q14" s="805"/>
      <c r="R14" s="805"/>
      <c r="S14" s="786">
        <v>42.1</v>
      </c>
      <c r="T14" s="805">
        <v>3.7</v>
      </c>
      <c r="U14" s="805">
        <v>23</v>
      </c>
      <c r="V14" s="1006"/>
      <c r="W14" s="953"/>
      <c r="X14" s="953"/>
      <c r="Y14" s="953"/>
      <c r="Z14" s="953"/>
      <c r="AA14" s="953"/>
      <c r="AB14" s="953"/>
      <c r="AC14" s="1006"/>
      <c r="AD14" s="953"/>
      <c r="AE14" s="953"/>
      <c r="AF14" s="953"/>
      <c r="AG14" s="953"/>
      <c r="AH14" s="1006"/>
      <c r="AI14" s="953"/>
      <c r="AJ14" s="953"/>
      <c r="AK14" s="953"/>
      <c r="AL14" s="953"/>
      <c r="AM14" s="953"/>
      <c r="AN14" s="953"/>
      <c r="AO14" s="953"/>
      <c r="AP14" s="953"/>
      <c r="AQ14" s="953"/>
      <c r="AR14" s="953"/>
      <c r="AS14" s="1006"/>
      <c r="AT14" s="803"/>
      <c r="AU14" s="803"/>
      <c r="AV14" s="803"/>
      <c r="AW14" s="803"/>
      <c r="AX14" s="997"/>
      <c r="AY14" s="844"/>
      <c r="AZ14" s="844"/>
      <c r="BA14" s="844"/>
      <c r="BB14" s="844"/>
      <c r="BC14" s="997"/>
      <c r="BD14" s="844"/>
      <c r="BE14" s="844"/>
      <c r="BF14" s="844"/>
      <c r="BG14" s="844"/>
      <c r="BH14" s="844"/>
      <c r="BI14" s="844"/>
      <c r="BJ14" s="844"/>
      <c r="BK14" s="844"/>
      <c r="BL14" s="844"/>
      <c r="BM14" s="997"/>
      <c r="BN14" s="844"/>
      <c r="BO14" s="844"/>
      <c r="BP14" s="844"/>
      <c r="BQ14" s="844"/>
      <c r="BR14" s="844"/>
      <c r="BS14" s="844"/>
      <c r="BT14" s="844"/>
      <c r="BU14" s="997"/>
      <c r="BV14" s="844"/>
      <c r="BW14" s="844"/>
      <c r="BX14" s="844"/>
      <c r="BY14" s="844"/>
      <c r="BZ14" s="997"/>
      <c r="CA14" s="844"/>
      <c r="CB14" s="844"/>
      <c r="CC14" s="844"/>
      <c r="CD14" s="844"/>
      <c r="CE14" s="997"/>
      <c r="CF14" s="844"/>
      <c r="CG14" s="844"/>
      <c r="CH14" s="844"/>
      <c r="CI14" s="844"/>
      <c r="CJ14" s="997"/>
      <c r="CK14" s="844"/>
      <c r="CL14" s="844"/>
      <c r="CM14" s="844"/>
      <c r="CN14" s="844"/>
      <c r="CO14" s="997"/>
      <c r="CP14" s="844"/>
      <c r="CQ14" s="844"/>
      <c r="CR14" s="844"/>
      <c r="CS14" s="844"/>
      <c r="CT14" s="997"/>
      <c r="CU14" s="844"/>
      <c r="CV14" s="844"/>
      <c r="CW14" s="844"/>
      <c r="CX14" s="844"/>
      <c r="CY14" s="844"/>
      <c r="CZ14" s="844"/>
      <c r="DA14" s="997"/>
      <c r="DB14" s="844"/>
      <c r="DC14" s="844"/>
      <c r="DD14" s="844"/>
      <c r="DE14" s="844"/>
      <c r="DF14" s="997"/>
      <c r="DG14" s="844"/>
      <c r="DH14" s="844"/>
      <c r="DI14" s="844"/>
      <c r="DJ14" s="844"/>
      <c r="DK14" s="844"/>
      <c r="DL14" s="997"/>
      <c r="DM14" s="844"/>
      <c r="DN14" s="844"/>
      <c r="DO14" s="844"/>
      <c r="DP14" s="844"/>
      <c r="DQ14" s="844"/>
      <c r="DR14" s="844"/>
      <c r="DS14" s="844"/>
      <c r="DT14" s="844"/>
      <c r="DU14" s="844"/>
      <c r="DV14" s="844"/>
      <c r="DW14" s="844"/>
      <c r="DX14" s="844"/>
      <c r="DY14" s="844"/>
      <c r="DZ14" s="844"/>
      <c r="EA14" s="997"/>
      <c r="EB14" s="844"/>
      <c r="EC14" s="844"/>
      <c r="ED14" s="844"/>
      <c r="EE14" s="997"/>
      <c r="EF14" s="844"/>
      <c r="EG14" s="844"/>
      <c r="EH14" s="844"/>
      <c r="EI14" s="844"/>
      <c r="EJ14" s="844"/>
      <c r="EK14" s="844"/>
      <c r="EL14" s="844"/>
      <c r="EM14" s="844"/>
      <c r="EN14" s="844"/>
      <c r="EO14" s="997"/>
      <c r="EP14" s="844"/>
      <c r="EQ14" s="844"/>
      <c r="ER14" s="844"/>
      <c r="ES14" s="844"/>
      <c r="ET14" s="844"/>
      <c r="EU14" s="844"/>
      <c r="EV14" s="844"/>
      <c r="EW14" s="844"/>
      <c r="EX14" s="844"/>
      <c r="EY14" s="844"/>
    </row>
    <row r="15" spans="1:155" s="1002" customFormat="1" ht="14.25" x14ac:dyDescent="0.2">
      <c r="A15" s="819" t="s">
        <v>1066</v>
      </c>
      <c r="B15" s="779" t="s">
        <v>2786</v>
      </c>
      <c r="C15" s="779" t="s">
        <v>1368</v>
      </c>
      <c r="D15" s="814" t="s">
        <v>2789</v>
      </c>
      <c r="E15" s="821" t="s">
        <v>1372</v>
      </c>
      <c r="F15" s="820" t="s">
        <v>927</v>
      </c>
      <c r="G15" s="798"/>
      <c r="H15" s="798" t="s">
        <v>2810</v>
      </c>
      <c r="I15" s="799" t="s">
        <v>146</v>
      </c>
      <c r="J15" s="784">
        <v>41</v>
      </c>
      <c r="K15" s="800">
        <v>3.8</v>
      </c>
      <c r="L15" s="800">
        <v>32</v>
      </c>
      <c r="M15" s="800"/>
      <c r="N15" s="800"/>
      <c r="O15" s="800"/>
      <c r="P15" s="800"/>
      <c r="Q15" s="800"/>
      <c r="R15" s="800"/>
      <c r="S15" s="784">
        <v>41.9</v>
      </c>
      <c r="T15" s="800">
        <v>3.5</v>
      </c>
      <c r="U15" s="800">
        <v>23</v>
      </c>
      <c r="V15" s="1006"/>
      <c r="W15" s="953"/>
      <c r="X15" s="953"/>
      <c r="Y15" s="953"/>
      <c r="Z15" s="953"/>
      <c r="AA15" s="953"/>
      <c r="AB15" s="953"/>
      <c r="AC15" s="1006"/>
      <c r="AD15" s="953"/>
      <c r="AE15" s="953"/>
      <c r="AF15" s="953"/>
      <c r="AG15" s="953"/>
      <c r="AH15" s="1006"/>
      <c r="AI15" s="953"/>
      <c r="AJ15" s="953"/>
      <c r="AK15" s="953"/>
      <c r="AL15" s="953"/>
      <c r="AM15" s="953"/>
      <c r="AN15" s="953"/>
      <c r="AO15" s="953"/>
      <c r="AP15" s="953"/>
      <c r="AQ15" s="953"/>
      <c r="AR15" s="953"/>
      <c r="AS15" s="1006"/>
      <c r="AT15" s="803"/>
      <c r="AU15" s="803"/>
      <c r="AV15" s="803"/>
      <c r="AW15" s="803"/>
      <c r="AX15" s="997"/>
      <c r="AY15" s="844"/>
      <c r="AZ15" s="844"/>
      <c r="BA15" s="844"/>
      <c r="BB15" s="844"/>
      <c r="BC15" s="997"/>
      <c r="BD15" s="844"/>
      <c r="BE15" s="844"/>
      <c r="BF15" s="844"/>
      <c r="BG15" s="844"/>
      <c r="BH15" s="844"/>
      <c r="BI15" s="844"/>
      <c r="BJ15" s="844"/>
      <c r="BK15" s="844"/>
      <c r="BL15" s="844"/>
      <c r="BM15" s="997"/>
      <c r="BN15" s="844"/>
      <c r="BO15" s="844"/>
      <c r="BP15" s="844"/>
      <c r="BQ15" s="844"/>
      <c r="BR15" s="844"/>
      <c r="BS15" s="844"/>
      <c r="BT15" s="844"/>
      <c r="BU15" s="997"/>
      <c r="BV15" s="844"/>
      <c r="BW15" s="844"/>
      <c r="BX15" s="844"/>
      <c r="BY15" s="844"/>
      <c r="BZ15" s="997"/>
      <c r="CA15" s="844"/>
      <c r="CB15" s="844"/>
      <c r="CC15" s="844"/>
      <c r="CD15" s="844"/>
      <c r="CE15" s="997"/>
      <c r="CF15" s="844"/>
      <c r="CG15" s="844"/>
      <c r="CH15" s="844"/>
      <c r="CI15" s="844"/>
      <c r="CJ15" s="997"/>
      <c r="CK15" s="844"/>
      <c r="CL15" s="844"/>
      <c r="CM15" s="844"/>
      <c r="CN15" s="844"/>
      <c r="CO15" s="997"/>
      <c r="CP15" s="844"/>
      <c r="CQ15" s="844"/>
      <c r="CR15" s="844"/>
      <c r="CS15" s="844"/>
      <c r="CT15" s="997"/>
      <c r="CU15" s="844"/>
      <c r="CV15" s="844"/>
      <c r="CW15" s="844"/>
      <c r="CX15" s="844"/>
      <c r="CY15" s="844"/>
      <c r="CZ15" s="844"/>
      <c r="DA15" s="997"/>
      <c r="DB15" s="844"/>
      <c r="DC15" s="844"/>
      <c r="DD15" s="844"/>
      <c r="DE15" s="844"/>
      <c r="DF15" s="997"/>
      <c r="DG15" s="844"/>
      <c r="DH15" s="844"/>
      <c r="DI15" s="844"/>
      <c r="DJ15" s="844"/>
      <c r="DK15" s="844"/>
      <c r="DL15" s="997"/>
      <c r="DM15" s="844"/>
      <c r="DN15" s="844"/>
      <c r="DO15" s="844"/>
      <c r="DP15" s="844"/>
      <c r="DQ15" s="844"/>
      <c r="DR15" s="844"/>
      <c r="DS15" s="844"/>
      <c r="DT15" s="844"/>
      <c r="DU15" s="844"/>
      <c r="DV15" s="844"/>
      <c r="DW15" s="844"/>
      <c r="DX15" s="844"/>
      <c r="DY15" s="844"/>
      <c r="DZ15" s="844"/>
      <c r="EA15" s="997"/>
      <c r="EB15" s="844"/>
      <c r="EC15" s="844"/>
      <c r="ED15" s="844"/>
      <c r="EE15" s="997"/>
      <c r="EF15" s="844"/>
      <c r="EG15" s="844"/>
      <c r="EH15" s="844"/>
      <c r="EI15" s="844"/>
      <c r="EJ15" s="844"/>
      <c r="EK15" s="844"/>
      <c r="EL15" s="844"/>
      <c r="EM15" s="844"/>
      <c r="EN15" s="844"/>
      <c r="EO15" s="997"/>
      <c r="EP15" s="844"/>
      <c r="EQ15" s="844"/>
      <c r="ER15" s="844"/>
      <c r="ES15" s="844"/>
      <c r="ET15" s="844"/>
      <c r="EU15" s="844"/>
      <c r="EV15" s="844"/>
      <c r="EW15" s="844"/>
      <c r="EX15" s="844"/>
      <c r="EY15" s="844"/>
    </row>
    <row r="16" spans="1:155" s="1002" customFormat="1" ht="14.25" x14ac:dyDescent="0.2">
      <c r="A16" s="816" t="s">
        <v>1066</v>
      </c>
      <c r="B16" s="817" t="s">
        <v>2786</v>
      </c>
      <c r="C16" s="817" t="s">
        <v>1368</v>
      </c>
      <c r="D16" s="818" t="s">
        <v>1373</v>
      </c>
      <c r="E16" s="818" t="s">
        <v>2781</v>
      </c>
      <c r="F16" s="818" t="s">
        <v>927</v>
      </c>
      <c r="G16" s="798"/>
      <c r="H16" s="803" t="s">
        <v>2808</v>
      </c>
      <c r="I16" s="804" t="s">
        <v>15</v>
      </c>
      <c r="J16" s="786">
        <v>71.2</v>
      </c>
      <c r="K16" s="805">
        <v>21.8</v>
      </c>
      <c r="L16" s="805">
        <v>34</v>
      </c>
      <c r="M16" s="805"/>
      <c r="N16" s="805"/>
      <c r="O16" s="805"/>
      <c r="P16" s="805"/>
      <c r="Q16" s="805"/>
      <c r="R16" s="805"/>
      <c r="S16" s="786">
        <v>37.299999999999997</v>
      </c>
      <c r="T16" s="805">
        <v>22.7</v>
      </c>
      <c r="U16" s="805">
        <v>27</v>
      </c>
      <c r="V16" s="1006"/>
      <c r="W16" s="953"/>
      <c r="X16" s="953"/>
      <c r="Y16" s="953"/>
      <c r="Z16" s="953"/>
      <c r="AA16" s="953"/>
      <c r="AB16" s="953"/>
      <c r="AC16" s="1006"/>
      <c r="AD16" s="953"/>
      <c r="AE16" s="953"/>
      <c r="AF16" s="953"/>
      <c r="AG16" s="953"/>
      <c r="AH16" s="1006"/>
      <c r="AI16" s="953"/>
      <c r="AJ16" s="953"/>
      <c r="AK16" s="953"/>
      <c r="AL16" s="953"/>
      <c r="AM16" s="953"/>
      <c r="AN16" s="953"/>
      <c r="AO16" s="953"/>
      <c r="AP16" s="953"/>
      <c r="AQ16" s="953"/>
      <c r="AR16" s="953"/>
      <c r="AS16" s="1006"/>
      <c r="AT16" s="803"/>
      <c r="AU16" s="803"/>
      <c r="AV16" s="803"/>
      <c r="AW16" s="803"/>
      <c r="AX16" s="997"/>
      <c r="AY16" s="844"/>
      <c r="AZ16" s="844"/>
      <c r="BA16" s="844"/>
      <c r="BB16" s="844"/>
      <c r="BC16" s="997"/>
      <c r="BD16" s="844"/>
      <c r="BE16" s="844"/>
      <c r="BF16" s="844"/>
      <c r="BG16" s="844"/>
      <c r="BH16" s="844"/>
      <c r="BI16" s="844"/>
      <c r="BJ16" s="844"/>
      <c r="BK16" s="844"/>
      <c r="BL16" s="844"/>
      <c r="BM16" s="997"/>
      <c r="BN16" s="844"/>
      <c r="BO16" s="844"/>
      <c r="BP16" s="844"/>
      <c r="BQ16" s="844"/>
      <c r="BR16" s="844"/>
      <c r="BS16" s="844"/>
      <c r="BT16" s="844"/>
      <c r="BU16" s="997"/>
      <c r="BV16" s="844"/>
      <c r="BW16" s="844"/>
      <c r="BX16" s="844"/>
      <c r="BY16" s="844"/>
      <c r="BZ16" s="997"/>
      <c r="CA16" s="844"/>
      <c r="CB16" s="844"/>
      <c r="CC16" s="844"/>
      <c r="CD16" s="844"/>
      <c r="CE16" s="997"/>
      <c r="CF16" s="844"/>
      <c r="CG16" s="844"/>
      <c r="CH16" s="844"/>
      <c r="CI16" s="844"/>
      <c r="CJ16" s="997"/>
      <c r="CK16" s="844"/>
      <c r="CL16" s="844"/>
      <c r="CM16" s="844"/>
      <c r="CN16" s="844"/>
      <c r="CO16" s="997"/>
      <c r="CP16" s="844"/>
      <c r="CQ16" s="844"/>
      <c r="CR16" s="844"/>
      <c r="CS16" s="844"/>
      <c r="CT16" s="997"/>
      <c r="CU16" s="844"/>
      <c r="CV16" s="844"/>
      <c r="CW16" s="844"/>
      <c r="CX16" s="844"/>
      <c r="CY16" s="844"/>
      <c r="CZ16" s="844"/>
      <c r="DA16" s="997"/>
      <c r="DB16" s="844"/>
      <c r="DC16" s="844"/>
      <c r="DD16" s="844"/>
      <c r="DE16" s="844"/>
      <c r="DF16" s="997"/>
      <c r="DG16" s="844"/>
      <c r="DH16" s="844"/>
      <c r="DI16" s="844"/>
      <c r="DJ16" s="844"/>
      <c r="DK16" s="844"/>
      <c r="DL16" s="997"/>
      <c r="DM16" s="844"/>
      <c r="DN16" s="844"/>
      <c r="DO16" s="844"/>
      <c r="DP16" s="844"/>
      <c r="DQ16" s="844"/>
      <c r="DR16" s="844"/>
      <c r="DS16" s="844"/>
      <c r="DT16" s="844"/>
      <c r="DU16" s="844"/>
      <c r="DV16" s="844"/>
      <c r="DW16" s="844"/>
      <c r="DX16" s="844"/>
      <c r="DY16" s="844"/>
      <c r="DZ16" s="844"/>
      <c r="EA16" s="997"/>
      <c r="EB16" s="844"/>
      <c r="EC16" s="844"/>
      <c r="ED16" s="844"/>
      <c r="EE16" s="997"/>
      <c r="EF16" s="844"/>
      <c r="EG16" s="844"/>
      <c r="EH16" s="844"/>
      <c r="EI16" s="844"/>
      <c r="EJ16" s="844"/>
      <c r="EK16" s="844"/>
      <c r="EL16" s="844"/>
      <c r="EM16" s="844"/>
      <c r="EN16" s="844"/>
      <c r="EO16" s="997"/>
      <c r="EP16" s="844"/>
      <c r="EQ16" s="844"/>
      <c r="ER16" s="844"/>
      <c r="ES16" s="844"/>
      <c r="ET16" s="844"/>
      <c r="EU16" s="844"/>
      <c r="EV16" s="844"/>
      <c r="EW16" s="844"/>
      <c r="EX16" s="844"/>
      <c r="EY16" s="844"/>
    </row>
    <row r="17" spans="1:155" s="1002" customFormat="1" ht="14.25" x14ac:dyDescent="0.2">
      <c r="A17" s="819" t="s">
        <v>1066</v>
      </c>
      <c r="B17" s="779" t="s">
        <v>2786</v>
      </c>
      <c r="C17" s="779" t="s">
        <v>1368</v>
      </c>
      <c r="D17" s="820" t="s">
        <v>1373</v>
      </c>
      <c r="E17" s="820" t="s">
        <v>2781</v>
      </c>
      <c r="F17" s="820" t="s">
        <v>927</v>
      </c>
      <c r="G17" s="798"/>
      <c r="H17" s="798" t="s">
        <v>2808</v>
      </c>
      <c r="I17" s="799" t="s">
        <v>146</v>
      </c>
      <c r="J17" s="784">
        <v>41.2</v>
      </c>
      <c r="K17" s="800">
        <v>23.2</v>
      </c>
      <c r="L17" s="800">
        <v>34</v>
      </c>
      <c r="M17" s="800"/>
      <c r="N17" s="800"/>
      <c r="O17" s="800"/>
      <c r="P17" s="800"/>
      <c r="Q17" s="800"/>
      <c r="R17" s="800"/>
      <c r="S17" s="784">
        <v>59.4</v>
      </c>
      <c r="T17" s="800">
        <v>25.7</v>
      </c>
      <c r="U17" s="800">
        <v>27</v>
      </c>
      <c r="V17" s="1006"/>
      <c r="W17" s="953"/>
      <c r="X17" s="953"/>
      <c r="Y17" s="953"/>
      <c r="Z17" s="953"/>
      <c r="AA17" s="953"/>
      <c r="AB17" s="953"/>
      <c r="AC17" s="1006"/>
      <c r="AD17" s="953"/>
      <c r="AE17" s="953"/>
      <c r="AF17" s="953"/>
      <c r="AG17" s="953"/>
      <c r="AH17" s="1006"/>
      <c r="AI17" s="953"/>
      <c r="AJ17" s="953"/>
      <c r="AK17" s="953"/>
      <c r="AL17" s="953"/>
      <c r="AM17" s="953"/>
      <c r="AN17" s="953"/>
      <c r="AO17" s="953"/>
      <c r="AP17" s="953"/>
      <c r="AQ17" s="953"/>
      <c r="AR17" s="953"/>
      <c r="AS17" s="1006"/>
      <c r="AT17" s="803"/>
      <c r="AU17" s="803"/>
      <c r="AV17" s="803"/>
      <c r="AW17" s="803"/>
      <c r="AX17" s="997"/>
      <c r="AY17" s="844"/>
      <c r="AZ17" s="844"/>
      <c r="BA17" s="844"/>
      <c r="BB17" s="844"/>
      <c r="BC17" s="997"/>
      <c r="BD17" s="844"/>
      <c r="BE17" s="844"/>
      <c r="BF17" s="844"/>
      <c r="BG17" s="844"/>
      <c r="BH17" s="844"/>
      <c r="BI17" s="844"/>
      <c r="BJ17" s="844"/>
      <c r="BK17" s="844"/>
      <c r="BL17" s="844"/>
      <c r="BM17" s="997"/>
      <c r="BN17" s="844"/>
      <c r="BO17" s="844"/>
      <c r="BP17" s="844"/>
      <c r="BQ17" s="844"/>
      <c r="BR17" s="844"/>
      <c r="BS17" s="844"/>
      <c r="BT17" s="844"/>
      <c r="BU17" s="997"/>
      <c r="BV17" s="844"/>
      <c r="BW17" s="844"/>
      <c r="BX17" s="844"/>
      <c r="BY17" s="844"/>
      <c r="BZ17" s="997"/>
      <c r="CA17" s="844"/>
      <c r="CB17" s="844"/>
      <c r="CC17" s="844"/>
      <c r="CD17" s="844"/>
      <c r="CE17" s="997"/>
      <c r="CF17" s="844"/>
      <c r="CG17" s="844"/>
      <c r="CH17" s="844"/>
      <c r="CI17" s="844"/>
      <c r="CJ17" s="997"/>
      <c r="CK17" s="844"/>
      <c r="CL17" s="844"/>
      <c r="CM17" s="844"/>
      <c r="CN17" s="844"/>
      <c r="CO17" s="997"/>
      <c r="CP17" s="844"/>
      <c r="CQ17" s="844"/>
      <c r="CR17" s="844"/>
      <c r="CS17" s="844"/>
      <c r="CT17" s="997"/>
      <c r="CU17" s="844"/>
      <c r="CV17" s="844"/>
      <c r="CW17" s="844"/>
      <c r="CX17" s="844"/>
      <c r="CY17" s="844"/>
      <c r="CZ17" s="844"/>
      <c r="DA17" s="997"/>
      <c r="DB17" s="844"/>
      <c r="DC17" s="844"/>
      <c r="DD17" s="844"/>
      <c r="DE17" s="844"/>
      <c r="DF17" s="997"/>
      <c r="DG17" s="844"/>
      <c r="DH17" s="844"/>
      <c r="DI17" s="844"/>
      <c r="DJ17" s="844"/>
      <c r="DK17" s="844"/>
      <c r="DL17" s="997"/>
      <c r="DM17" s="844"/>
      <c r="DN17" s="844"/>
      <c r="DO17" s="844"/>
      <c r="DP17" s="844"/>
      <c r="DQ17" s="844"/>
      <c r="DR17" s="844"/>
      <c r="DS17" s="844"/>
      <c r="DT17" s="844"/>
      <c r="DU17" s="844"/>
      <c r="DV17" s="844"/>
      <c r="DW17" s="844"/>
      <c r="DX17" s="844"/>
      <c r="DY17" s="844"/>
      <c r="DZ17" s="844"/>
      <c r="EA17" s="997"/>
      <c r="EB17" s="844"/>
      <c r="EC17" s="844"/>
      <c r="ED17" s="844"/>
      <c r="EE17" s="997"/>
      <c r="EF17" s="844"/>
      <c r="EG17" s="844"/>
      <c r="EH17" s="844"/>
      <c r="EI17" s="844"/>
      <c r="EJ17" s="844"/>
      <c r="EK17" s="844"/>
      <c r="EL17" s="844"/>
      <c r="EM17" s="844"/>
      <c r="EN17" s="844"/>
      <c r="EO17" s="997"/>
      <c r="EP17" s="844"/>
      <c r="EQ17" s="844"/>
      <c r="ER17" s="844"/>
      <c r="ES17" s="844"/>
      <c r="ET17" s="844"/>
      <c r="EU17" s="844"/>
      <c r="EV17" s="844"/>
      <c r="EW17" s="844"/>
      <c r="EX17" s="844"/>
      <c r="EY17" s="844"/>
    </row>
    <row r="18" spans="1:155" s="1002" customFormat="1" ht="14.25" x14ac:dyDescent="0.2">
      <c r="A18" s="816" t="s">
        <v>1066</v>
      </c>
      <c r="B18" s="817" t="s">
        <v>2786</v>
      </c>
      <c r="C18" s="817" t="s">
        <v>1368</v>
      </c>
      <c r="D18" s="818" t="s">
        <v>1374</v>
      </c>
      <c r="E18" s="818" t="s">
        <v>1374</v>
      </c>
      <c r="F18" s="818" t="s">
        <v>927</v>
      </c>
      <c r="G18" s="798"/>
      <c r="H18" s="803" t="s">
        <v>2809</v>
      </c>
      <c r="I18" s="804" t="s">
        <v>15</v>
      </c>
      <c r="J18" s="786">
        <v>10.06</v>
      </c>
      <c r="K18" s="805">
        <v>1.6</v>
      </c>
      <c r="L18" s="805">
        <v>34</v>
      </c>
      <c r="M18" s="805"/>
      <c r="N18" s="805"/>
      <c r="O18" s="805"/>
      <c r="P18" s="805"/>
      <c r="Q18" s="805"/>
      <c r="R18" s="805"/>
      <c r="S18" s="786">
        <v>10.59</v>
      </c>
      <c r="T18" s="805">
        <v>1.6</v>
      </c>
      <c r="U18" s="805">
        <v>29</v>
      </c>
      <c r="V18" s="1006"/>
      <c r="W18" s="953"/>
      <c r="X18" s="953"/>
      <c r="Y18" s="953"/>
      <c r="Z18" s="953"/>
      <c r="AA18" s="953"/>
      <c r="AB18" s="953"/>
      <c r="AC18" s="1006"/>
      <c r="AD18" s="953"/>
      <c r="AE18" s="953"/>
      <c r="AF18" s="953"/>
      <c r="AG18" s="953"/>
      <c r="AH18" s="1006"/>
      <c r="AI18" s="953"/>
      <c r="AJ18" s="953"/>
      <c r="AK18" s="953"/>
      <c r="AL18" s="953"/>
      <c r="AM18" s="953"/>
      <c r="AN18" s="953"/>
      <c r="AO18" s="953"/>
      <c r="AP18" s="953"/>
      <c r="AQ18" s="953"/>
      <c r="AR18" s="953"/>
      <c r="AS18" s="1006"/>
      <c r="AT18" s="803"/>
      <c r="AU18" s="803"/>
      <c r="AV18" s="803"/>
      <c r="AW18" s="803"/>
      <c r="AX18" s="997"/>
      <c r="AY18" s="844"/>
      <c r="AZ18" s="844"/>
      <c r="BA18" s="844"/>
      <c r="BB18" s="844"/>
      <c r="BC18" s="997"/>
      <c r="BD18" s="844"/>
      <c r="BE18" s="844"/>
      <c r="BF18" s="844"/>
      <c r="BG18" s="844"/>
      <c r="BH18" s="844"/>
      <c r="BI18" s="844"/>
      <c r="BJ18" s="844"/>
      <c r="BK18" s="844"/>
      <c r="BL18" s="844"/>
      <c r="BM18" s="997"/>
      <c r="BN18" s="844"/>
      <c r="BO18" s="844"/>
      <c r="BP18" s="844"/>
      <c r="BQ18" s="844"/>
      <c r="BR18" s="844"/>
      <c r="BS18" s="844"/>
      <c r="BT18" s="844"/>
      <c r="BU18" s="997"/>
      <c r="BV18" s="844"/>
      <c r="BW18" s="844"/>
      <c r="BX18" s="844"/>
      <c r="BY18" s="844"/>
      <c r="BZ18" s="997"/>
      <c r="CA18" s="844"/>
      <c r="CB18" s="844"/>
      <c r="CC18" s="844"/>
      <c r="CD18" s="844"/>
      <c r="CE18" s="997"/>
      <c r="CF18" s="844"/>
      <c r="CG18" s="844"/>
      <c r="CH18" s="844"/>
      <c r="CI18" s="844"/>
      <c r="CJ18" s="997"/>
      <c r="CK18" s="844"/>
      <c r="CL18" s="844"/>
      <c r="CM18" s="844"/>
      <c r="CN18" s="844"/>
      <c r="CO18" s="997"/>
      <c r="CP18" s="844"/>
      <c r="CQ18" s="844"/>
      <c r="CR18" s="844"/>
      <c r="CS18" s="844"/>
      <c r="CT18" s="997"/>
      <c r="CU18" s="844"/>
      <c r="CV18" s="844"/>
      <c r="CW18" s="844"/>
      <c r="CX18" s="844"/>
      <c r="CY18" s="844"/>
      <c r="CZ18" s="844"/>
      <c r="DA18" s="997"/>
      <c r="DB18" s="844"/>
      <c r="DC18" s="844"/>
      <c r="DD18" s="844"/>
      <c r="DE18" s="844"/>
      <c r="DF18" s="997"/>
      <c r="DG18" s="844"/>
      <c r="DH18" s="844"/>
      <c r="DI18" s="844"/>
      <c r="DJ18" s="844"/>
      <c r="DK18" s="844"/>
      <c r="DL18" s="997"/>
      <c r="DM18" s="844"/>
      <c r="DN18" s="844"/>
      <c r="DO18" s="844"/>
      <c r="DP18" s="844"/>
      <c r="DQ18" s="844"/>
      <c r="DR18" s="844"/>
      <c r="DS18" s="844"/>
      <c r="DT18" s="844"/>
      <c r="DU18" s="844"/>
      <c r="DV18" s="844"/>
      <c r="DW18" s="844"/>
      <c r="DX18" s="844"/>
      <c r="DY18" s="844"/>
      <c r="DZ18" s="844"/>
      <c r="EA18" s="997"/>
      <c r="EB18" s="844"/>
      <c r="EC18" s="844"/>
      <c r="ED18" s="844"/>
      <c r="EE18" s="997"/>
      <c r="EF18" s="844"/>
      <c r="EG18" s="844"/>
      <c r="EH18" s="844"/>
      <c r="EI18" s="844"/>
      <c r="EJ18" s="844"/>
      <c r="EK18" s="844"/>
      <c r="EL18" s="844"/>
      <c r="EM18" s="844"/>
      <c r="EN18" s="844"/>
      <c r="EO18" s="997"/>
      <c r="EP18" s="844"/>
      <c r="EQ18" s="844"/>
      <c r="ER18" s="844"/>
      <c r="ES18" s="844"/>
      <c r="ET18" s="844"/>
      <c r="EU18" s="844"/>
      <c r="EV18" s="844"/>
      <c r="EW18" s="844"/>
      <c r="EX18" s="844"/>
      <c r="EY18" s="844"/>
    </row>
    <row r="19" spans="1:155" s="1002" customFormat="1" ht="14.25" x14ac:dyDescent="0.2">
      <c r="A19" s="816" t="s">
        <v>1066</v>
      </c>
      <c r="B19" s="817" t="s">
        <v>2786</v>
      </c>
      <c r="C19" s="817" t="s">
        <v>1368</v>
      </c>
      <c r="D19" s="820" t="s">
        <v>1374</v>
      </c>
      <c r="E19" s="820" t="s">
        <v>1374</v>
      </c>
      <c r="F19" s="820" t="s">
        <v>927</v>
      </c>
      <c r="G19" s="798"/>
      <c r="H19" s="798" t="s">
        <v>2809</v>
      </c>
      <c r="I19" s="799" t="s">
        <v>146</v>
      </c>
      <c r="J19" s="784">
        <v>9.7899999999999991</v>
      </c>
      <c r="K19" s="800">
        <v>1.8</v>
      </c>
      <c r="L19" s="800">
        <v>34</v>
      </c>
      <c r="M19" s="800"/>
      <c r="N19" s="800"/>
      <c r="O19" s="800"/>
      <c r="P19" s="800"/>
      <c r="Q19" s="800"/>
      <c r="R19" s="800"/>
      <c r="S19" s="784">
        <v>10.28</v>
      </c>
      <c r="T19" s="800">
        <v>1.8</v>
      </c>
      <c r="U19" s="800">
        <v>29</v>
      </c>
      <c r="V19" s="1006"/>
      <c r="W19" s="953"/>
      <c r="X19" s="953"/>
      <c r="Y19" s="953"/>
      <c r="Z19" s="953"/>
      <c r="AA19" s="953"/>
      <c r="AB19" s="953"/>
      <c r="AC19" s="1006"/>
      <c r="AD19" s="953"/>
      <c r="AE19" s="953"/>
      <c r="AF19" s="953"/>
      <c r="AG19" s="953"/>
      <c r="AH19" s="1006"/>
      <c r="AI19" s="953"/>
      <c r="AJ19" s="953"/>
      <c r="AK19" s="953"/>
      <c r="AL19" s="953"/>
      <c r="AM19" s="953"/>
      <c r="AN19" s="953"/>
      <c r="AO19" s="953"/>
      <c r="AP19" s="953"/>
      <c r="AQ19" s="953"/>
      <c r="AR19" s="953"/>
      <c r="AS19" s="1006"/>
      <c r="AT19" s="803"/>
      <c r="AU19" s="803"/>
      <c r="AV19" s="803"/>
      <c r="AW19" s="803"/>
      <c r="AX19" s="997"/>
      <c r="AY19" s="844"/>
      <c r="AZ19" s="844"/>
      <c r="BA19" s="844"/>
      <c r="BB19" s="844"/>
      <c r="BC19" s="997"/>
      <c r="BD19" s="844"/>
      <c r="BE19" s="844"/>
      <c r="BF19" s="844"/>
      <c r="BG19" s="844"/>
      <c r="BH19" s="844"/>
      <c r="BI19" s="844"/>
      <c r="BJ19" s="844"/>
      <c r="BK19" s="844"/>
      <c r="BL19" s="844"/>
      <c r="BM19" s="997"/>
      <c r="BN19" s="844"/>
      <c r="BO19" s="844"/>
      <c r="BP19" s="844"/>
      <c r="BQ19" s="844"/>
      <c r="BR19" s="844"/>
      <c r="BS19" s="844"/>
      <c r="BT19" s="844"/>
      <c r="BU19" s="997"/>
      <c r="BV19" s="844"/>
      <c r="BW19" s="844"/>
      <c r="BX19" s="844"/>
      <c r="BY19" s="844"/>
      <c r="BZ19" s="997"/>
      <c r="CA19" s="844"/>
      <c r="CB19" s="844"/>
      <c r="CC19" s="844"/>
      <c r="CD19" s="844"/>
      <c r="CE19" s="997"/>
      <c r="CF19" s="844"/>
      <c r="CG19" s="844"/>
      <c r="CH19" s="844"/>
      <c r="CI19" s="844"/>
      <c r="CJ19" s="997"/>
      <c r="CK19" s="844"/>
      <c r="CL19" s="844"/>
      <c r="CM19" s="844"/>
      <c r="CN19" s="844"/>
      <c r="CO19" s="997"/>
      <c r="CP19" s="844"/>
      <c r="CQ19" s="844"/>
      <c r="CR19" s="844"/>
      <c r="CS19" s="844"/>
      <c r="CT19" s="997"/>
      <c r="CU19" s="844"/>
      <c r="CV19" s="844"/>
      <c r="CW19" s="844"/>
      <c r="CX19" s="844"/>
      <c r="CY19" s="844"/>
      <c r="CZ19" s="844"/>
      <c r="DA19" s="997"/>
      <c r="DB19" s="844"/>
      <c r="DC19" s="844"/>
      <c r="DD19" s="844"/>
      <c r="DE19" s="844"/>
      <c r="DF19" s="997"/>
      <c r="DG19" s="844"/>
      <c r="DH19" s="844"/>
      <c r="DI19" s="844"/>
      <c r="DJ19" s="844"/>
      <c r="DK19" s="844"/>
      <c r="DL19" s="997"/>
      <c r="DM19" s="844"/>
      <c r="DN19" s="844"/>
      <c r="DO19" s="844"/>
      <c r="DP19" s="844"/>
      <c r="DQ19" s="844"/>
      <c r="DR19" s="844"/>
      <c r="DS19" s="844"/>
      <c r="DT19" s="844"/>
      <c r="DU19" s="844"/>
      <c r="DV19" s="844"/>
      <c r="DW19" s="844"/>
      <c r="DX19" s="844"/>
      <c r="DY19" s="844"/>
      <c r="DZ19" s="844"/>
      <c r="EA19" s="997"/>
      <c r="EB19" s="844"/>
      <c r="EC19" s="844"/>
      <c r="ED19" s="844"/>
      <c r="EE19" s="997"/>
      <c r="EF19" s="844"/>
      <c r="EG19" s="844"/>
      <c r="EH19" s="844"/>
      <c r="EI19" s="844"/>
      <c r="EJ19" s="844"/>
      <c r="EK19" s="844"/>
      <c r="EL19" s="844"/>
      <c r="EM19" s="844"/>
      <c r="EN19" s="844"/>
      <c r="EO19" s="997"/>
      <c r="EP19" s="844"/>
      <c r="EQ19" s="844"/>
      <c r="ER19" s="844"/>
      <c r="ES19" s="844"/>
      <c r="ET19" s="844"/>
      <c r="EU19" s="844"/>
      <c r="EV19" s="844"/>
      <c r="EW19" s="844"/>
      <c r="EX19" s="844"/>
      <c r="EY19" s="844"/>
    </row>
    <row r="20" spans="1:155" s="1015" customFormat="1" ht="14.25" x14ac:dyDescent="0.2">
      <c r="A20" s="822" t="s">
        <v>1093</v>
      </c>
      <c r="B20" s="823" t="s">
        <v>1096</v>
      </c>
      <c r="C20" s="823" t="s">
        <v>2962</v>
      </c>
      <c r="D20" s="824" t="s">
        <v>1376</v>
      </c>
      <c r="E20" s="824" t="s">
        <v>1370</v>
      </c>
      <c r="F20" s="825" t="s">
        <v>927</v>
      </c>
      <c r="G20" s="824" t="s">
        <v>2938</v>
      </c>
      <c r="H20" s="824" t="s">
        <v>2808</v>
      </c>
      <c r="I20" s="824" t="s">
        <v>2812</v>
      </c>
      <c r="J20" s="826">
        <v>0.12</v>
      </c>
      <c r="K20" s="827">
        <v>0.24</v>
      </c>
      <c r="L20" s="828">
        <v>22</v>
      </c>
      <c r="M20" s="828"/>
      <c r="N20" s="828"/>
      <c r="O20" s="828"/>
      <c r="P20" s="828"/>
      <c r="Q20" s="828"/>
      <c r="R20" s="828"/>
      <c r="S20" s="826">
        <v>0.35</v>
      </c>
      <c r="T20" s="827">
        <v>0.41</v>
      </c>
      <c r="U20" s="828">
        <v>24</v>
      </c>
      <c r="V20" s="1013"/>
      <c r="W20" s="825"/>
      <c r="X20" s="825"/>
      <c r="Y20" s="825"/>
      <c r="Z20" s="825"/>
      <c r="AA20" s="825"/>
      <c r="AB20" s="825"/>
      <c r="AC20" s="1013"/>
      <c r="AD20" s="825"/>
      <c r="AE20" s="825"/>
      <c r="AF20" s="825"/>
      <c r="AG20" s="825"/>
      <c r="AH20" s="1013"/>
      <c r="AI20" s="825"/>
      <c r="AJ20" s="825"/>
      <c r="AK20" s="825"/>
      <c r="AL20" s="825"/>
      <c r="AM20" s="825"/>
      <c r="AN20" s="825"/>
      <c r="AO20" s="825"/>
      <c r="AP20" s="825"/>
      <c r="AQ20" s="825"/>
      <c r="AR20" s="825"/>
      <c r="AS20" s="1013"/>
      <c r="AT20" s="824"/>
      <c r="AU20" s="824"/>
      <c r="AV20" s="824"/>
      <c r="AW20" s="824"/>
      <c r="AX20" s="1014"/>
      <c r="AY20" s="840"/>
      <c r="AZ20" s="840"/>
      <c r="BA20" s="840"/>
      <c r="BB20" s="840"/>
      <c r="BC20" s="1014"/>
      <c r="BD20" s="840"/>
      <c r="BE20" s="840"/>
      <c r="BF20" s="840"/>
      <c r="BG20" s="840"/>
      <c r="BH20" s="840"/>
      <c r="BI20" s="840"/>
      <c r="BJ20" s="840"/>
      <c r="BK20" s="840"/>
      <c r="BL20" s="840"/>
      <c r="BM20" s="1014"/>
      <c r="BN20" s="840"/>
      <c r="BO20" s="840"/>
      <c r="BP20" s="840"/>
      <c r="BQ20" s="840"/>
      <c r="BR20" s="840"/>
      <c r="BS20" s="840"/>
      <c r="BT20" s="840"/>
      <c r="BU20" s="1014"/>
      <c r="BV20" s="840"/>
      <c r="BW20" s="840"/>
      <c r="BX20" s="840"/>
      <c r="BY20" s="840"/>
      <c r="BZ20" s="1014"/>
      <c r="CA20" s="840"/>
      <c r="CB20" s="840"/>
      <c r="CC20" s="840"/>
      <c r="CD20" s="840"/>
      <c r="CE20" s="1014"/>
      <c r="CF20" s="840"/>
      <c r="CG20" s="840"/>
      <c r="CH20" s="840"/>
      <c r="CI20" s="840"/>
      <c r="CJ20" s="1014"/>
      <c r="CK20" s="840"/>
      <c r="CL20" s="840"/>
      <c r="CM20" s="840"/>
      <c r="CN20" s="840"/>
      <c r="CO20" s="1014"/>
      <c r="CP20" s="840"/>
      <c r="CQ20" s="840"/>
      <c r="CR20" s="840"/>
      <c r="CS20" s="840"/>
      <c r="CT20" s="1014"/>
      <c r="CU20" s="840"/>
      <c r="CV20" s="840"/>
      <c r="CW20" s="840"/>
      <c r="CX20" s="840"/>
      <c r="CY20" s="840"/>
      <c r="CZ20" s="840"/>
      <c r="DA20" s="1014"/>
      <c r="DB20" s="840"/>
      <c r="DC20" s="840"/>
      <c r="DD20" s="840"/>
      <c r="DE20" s="840"/>
      <c r="DF20" s="1014"/>
      <c r="DG20" s="840"/>
      <c r="DH20" s="840"/>
      <c r="DI20" s="840"/>
      <c r="DJ20" s="840"/>
      <c r="DK20" s="840"/>
      <c r="DL20" s="1014"/>
      <c r="DM20" s="840"/>
      <c r="DN20" s="840"/>
      <c r="DO20" s="840"/>
      <c r="DP20" s="840"/>
      <c r="DQ20" s="840"/>
      <c r="DR20" s="840"/>
      <c r="DS20" s="840"/>
      <c r="DT20" s="840"/>
      <c r="DU20" s="840"/>
      <c r="DV20" s="840"/>
      <c r="DW20" s="840"/>
      <c r="DX20" s="840"/>
      <c r="DY20" s="840"/>
      <c r="DZ20" s="840"/>
      <c r="EA20" s="1014"/>
      <c r="EB20" s="840"/>
      <c r="EC20" s="840"/>
      <c r="ED20" s="840"/>
      <c r="EE20" s="1014"/>
      <c r="EF20" s="840"/>
      <c r="EG20" s="840"/>
      <c r="EH20" s="840"/>
      <c r="EI20" s="840"/>
      <c r="EJ20" s="840"/>
      <c r="EK20" s="840"/>
      <c r="EL20" s="840"/>
      <c r="EM20" s="840"/>
      <c r="EN20" s="840"/>
      <c r="EO20" s="1014"/>
      <c r="EP20" s="840"/>
      <c r="EQ20" s="840"/>
      <c r="ER20" s="840"/>
      <c r="ES20" s="840"/>
      <c r="ET20" s="840"/>
      <c r="EU20" s="840"/>
      <c r="EV20" s="840"/>
      <c r="EW20" s="840"/>
      <c r="EX20" s="840"/>
      <c r="EY20" s="840"/>
    </row>
    <row r="21" spans="1:155" s="1012" customFormat="1" ht="14.25" x14ac:dyDescent="0.2">
      <c r="A21" s="829" t="s">
        <v>1093</v>
      </c>
      <c r="B21" s="830" t="s">
        <v>1096</v>
      </c>
      <c r="C21" s="830" t="s">
        <v>2962</v>
      </c>
      <c r="D21" s="831" t="s">
        <v>1330</v>
      </c>
      <c r="E21" s="831" t="s">
        <v>1377</v>
      </c>
      <c r="F21" s="832" t="s">
        <v>927</v>
      </c>
      <c r="G21" s="831"/>
      <c r="H21" s="831" t="s">
        <v>2809</v>
      </c>
      <c r="I21" s="831" t="s">
        <v>2812</v>
      </c>
      <c r="J21" s="833">
        <v>1.3</v>
      </c>
      <c r="K21" s="834">
        <v>0.3</v>
      </c>
      <c r="L21" s="835">
        <v>22</v>
      </c>
      <c r="M21" s="835"/>
      <c r="N21" s="835"/>
      <c r="O21" s="835"/>
      <c r="P21" s="835"/>
      <c r="Q21" s="835"/>
      <c r="R21" s="835"/>
      <c r="S21" s="833">
        <v>1.18</v>
      </c>
      <c r="T21" s="834">
        <v>0.54</v>
      </c>
      <c r="U21" s="835">
        <v>24</v>
      </c>
      <c r="V21" s="1016"/>
      <c r="W21" s="832"/>
      <c r="X21" s="832"/>
      <c r="Y21" s="832"/>
      <c r="Z21" s="832"/>
      <c r="AA21" s="832"/>
      <c r="AB21" s="832"/>
      <c r="AC21" s="1016"/>
      <c r="AD21" s="832"/>
      <c r="AE21" s="832"/>
      <c r="AF21" s="832"/>
      <c r="AG21" s="832"/>
      <c r="AH21" s="1016"/>
      <c r="AI21" s="832"/>
      <c r="AJ21" s="832"/>
      <c r="AK21" s="832"/>
      <c r="AL21" s="832"/>
      <c r="AM21" s="832"/>
      <c r="AN21" s="832"/>
      <c r="AO21" s="832"/>
      <c r="AP21" s="832"/>
      <c r="AQ21" s="832"/>
      <c r="AR21" s="832"/>
      <c r="AS21" s="1016"/>
      <c r="AT21" s="831"/>
      <c r="AU21" s="831"/>
      <c r="AV21" s="831"/>
      <c r="AW21" s="831"/>
      <c r="AX21" s="1010"/>
      <c r="AY21" s="1011"/>
      <c r="AZ21" s="1011"/>
      <c r="BA21" s="1011"/>
      <c r="BB21" s="1011"/>
      <c r="BC21" s="1010"/>
      <c r="BD21" s="1011"/>
      <c r="BE21" s="1011"/>
      <c r="BF21" s="1011"/>
      <c r="BG21" s="1011"/>
      <c r="BH21" s="1011"/>
      <c r="BI21" s="1011"/>
      <c r="BJ21" s="1011"/>
      <c r="BK21" s="1011"/>
      <c r="BL21" s="1011"/>
      <c r="BM21" s="1010"/>
      <c r="BN21" s="1011"/>
      <c r="BO21" s="1011"/>
      <c r="BP21" s="1011"/>
      <c r="BQ21" s="1011"/>
      <c r="BR21" s="1011"/>
      <c r="BS21" s="1011"/>
      <c r="BT21" s="1011"/>
      <c r="BU21" s="1010"/>
      <c r="BV21" s="1011"/>
      <c r="BW21" s="1011"/>
      <c r="BX21" s="1011"/>
      <c r="BY21" s="1011"/>
      <c r="BZ21" s="1010"/>
      <c r="CA21" s="1011"/>
      <c r="CB21" s="1011"/>
      <c r="CC21" s="1011"/>
      <c r="CD21" s="1011"/>
      <c r="CE21" s="1010"/>
      <c r="CF21" s="1011"/>
      <c r="CG21" s="1011"/>
      <c r="CH21" s="1011"/>
      <c r="CI21" s="1011"/>
      <c r="CJ21" s="1010"/>
      <c r="CK21" s="1011"/>
      <c r="CL21" s="1011"/>
      <c r="CM21" s="1011"/>
      <c r="CN21" s="1011"/>
      <c r="CO21" s="1010"/>
      <c r="CP21" s="1011"/>
      <c r="CQ21" s="1011"/>
      <c r="CR21" s="1011"/>
      <c r="CS21" s="1011"/>
      <c r="CT21" s="1010"/>
      <c r="CU21" s="1011"/>
      <c r="CV21" s="1011"/>
      <c r="CW21" s="1011"/>
      <c r="CX21" s="1011"/>
      <c r="CY21" s="1011"/>
      <c r="CZ21" s="1011"/>
      <c r="DA21" s="1010"/>
      <c r="DB21" s="1011"/>
      <c r="DC21" s="1011"/>
      <c r="DD21" s="1011"/>
      <c r="DE21" s="1011"/>
      <c r="DF21" s="1010"/>
      <c r="DG21" s="1011"/>
      <c r="DH21" s="1011"/>
      <c r="DI21" s="1011"/>
      <c r="DJ21" s="1011"/>
      <c r="DK21" s="1011"/>
      <c r="DL21" s="1010"/>
      <c r="DM21" s="1011"/>
      <c r="DN21" s="1011"/>
      <c r="DO21" s="1011"/>
      <c r="DP21" s="1011"/>
      <c r="DQ21" s="1011"/>
      <c r="DR21" s="1011"/>
      <c r="DS21" s="1011"/>
      <c r="DT21" s="1011"/>
      <c r="DU21" s="1011"/>
      <c r="DV21" s="1011"/>
      <c r="DW21" s="1011"/>
      <c r="DX21" s="1011"/>
      <c r="DY21" s="1011"/>
      <c r="DZ21" s="1011"/>
      <c r="EA21" s="1010"/>
      <c r="EB21" s="1011"/>
      <c r="EC21" s="1011"/>
      <c r="ED21" s="1011"/>
      <c r="EE21" s="1010"/>
      <c r="EF21" s="1011"/>
      <c r="EG21" s="1011"/>
      <c r="EH21" s="1011"/>
      <c r="EI21" s="1011"/>
      <c r="EJ21" s="1011"/>
      <c r="EK21" s="1011"/>
      <c r="EL21" s="1011"/>
      <c r="EM21" s="1011"/>
      <c r="EN21" s="1011"/>
      <c r="EO21" s="1010"/>
      <c r="EP21" s="1011"/>
      <c r="EQ21" s="1011"/>
      <c r="ER21" s="1011"/>
      <c r="ES21" s="1011"/>
      <c r="ET21" s="1011"/>
      <c r="EU21" s="1011"/>
      <c r="EV21" s="1011"/>
      <c r="EW21" s="1011"/>
      <c r="EX21" s="1011"/>
      <c r="EY21" s="1011"/>
    </row>
    <row r="22" spans="1:155" s="1015" customFormat="1" ht="16.5" customHeight="1" x14ac:dyDescent="0.2">
      <c r="A22" s="791" t="s">
        <v>1106</v>
      </c>
      <c r="B22" s="792" t="s">
        <v>1378</v>
      </c>
      <c r="C22" s="802" t="s">
        <v>1379</v>
      </c>
      <c r="D22" s="839" t="s">
        <v>1380</v>
      </c>
      <c r="E22" s="839" t="s">
        <v>1381</v>
      </c>
      <c r="F22" s="793" t="s">
        <v>938</v>
      </c>
      <c r="G22" s="793"/>
      <c r="H22" s="793" t="s">
        <v>2809</v>
      </c>
      <c r="I22" s="793" t="s">
        <v>2270</v>
      </c>
      <c r="J22" s="794"/>
      <c r="K22" s="795"/>
      <c r="L22" s="795"/>
      <c r="M22" s="795"/>
      <c r="N22" s="795"/>
      <c r="O22" s="795"/>
      <c r="P22" s="795"/>
      <c r="Q22" s="795"/>
      <c r="R22" s="795"/>
      <c r="S22" s="794"/>
      <c r="T22" s="795"/>
      <c r="U22" s="795"/>
      <c r="V22" s="999"/>
      <c r="W22" s="1004">
        <v>29</v>
      </c>
      <c r="X22" s="1004">
        <v>47</v>
      </c>
      <c r="Y22" s="1004"/>
      <c r="Z22" s="1004"/>
      <c r="AA22" s="1004">
        <v>25</v>
      </c>
      <c r="AB22" s="1004">
        <v>43</v>
      </c>
      <c r="AC22" s="999"/>
      <c r="AD22" s="1004"/>
      <c r="AE22" s="1004"/>
      <c r="AF22" s="1004"/>
      <c r="AG22" s="1004"/>
      <c r="AH22" s="999"/>
      <c r="AI22" s="1004"/>
      <c r="AJ22" s="1004"/>
      <c r="AK22" s="1004"/>
      <c r="AL22" s="1004"/>
      <c r="AM22" s="1004"/>
      <c r="AN22" s="1004"/>
      <c r="AO22" s="1004"/>
      <c r="AP22" s="1004"/>
      <c r="AQ22" s="1004"/>
      <c r="AR22" s="1004"/>
      <c r="AS22" s="999"/>
      <c r="AT22" s="793"/>
      <c r="AU22" s="793"/>
      <c r="AV22" s="793"/>
      <c r="AW22" s="793"/>
      <c r="AX22" s="1014"/>
      <c r="AY22" s="840"/>
      <c r="AZ22" s="840"/>
      <c r="BA22" s="840"/>
      <c r="BB22" s="840"/>
      <c r="BC22" s="1014"/>
      <c r="BD22" s="840"/>
      <c r="BE22" s="840"/>
      <c r="BF22" s="840"/>
      <c r="BG22" s="840"/>
      <c r="BH22" s="840"/>
      <c r="BI22" s="840"/>
      <c r="BJ22" s="840"/>
      <c r="BK22" s="840"/>
      <c r="BL22" s="840"/>
      <c r="BM22" s="1014"/>
      <c r="BN22" s="840"/>
      <c r="BO22" s="840"/>
      <c r="BP22" s="840"/>
      <c r="BQ22" s="840"/>
      <c r="BR22" s="840"/>
      <c r="BS22" s="840"/>
      <c r="BT22" s="840"/>
      <c r="BU22" s="1014"/>
      <c r="BV22" s="840"/>
      <c r="BW22" s="840"/>
      <c r="BX22" s="840"/>
      <c r="BY22" s="840"/>
      <c r="BZ22" s="1014"/>
      <c r="CA22" s="840"/>
      <c r="CB22" s="840"/>
      <c r="CC22" s="840"/>
      <c r="CD22" s="840"/>
      <c r="CE22" s="1014"/>
      <c r="CF22" s="840"/>
      <c r="CG22" s="840"/>
      <c r="CH22" s="840"/>
      <c r="CI22" s="840"/>
      <c r="CJ22" s="1014"/>
      <c r="CK22" s="840"/>
      <c r="CL22" s="840"/>
      <c r="CM22" s="840"/>
      <c r="CN22" s="840"/>
      <c r="CO22" s="1014"/>
      <c r="CP22" s="840"/>
      <c r="CQ22" s="840"/>
      <c r="CR22" s="840"/>
      <c r="CS22" s="840"/>
      <c r="CT22" s="1014"/>
      <c r="CU22" s="840"/>
      <c r="CV22" s="840"/>
      <c r="CW22" s="840"/>
      <c r="CX22" s="840"/>
      <c r="CY22" s="840"/>
      <c r="CZ22" s="840"/>
      <c r="DA22" s="1014"/>
      <c r="DB22" s="840"/>
      <c r="DC22" s="840"/>
      <c r="DD22" s="840"/>
      <c r="DE22" s="840"/>
      <c r="DF22" s="1014"/>
      <c r="DG22" s="840"/>
      <c r="DH22" s="840"/>
      <c r="DI22" s="840"/>
      <c r="DJ22" s="840"/>
      <c r="DK22" s="840"/>
      <c r="DL22" s="1014"/>
      <c r="DM22" s="840"/>
      <c r="DN22" s="840"/>
      <c r="DO22" s="840"/>
      <c r="DP22" s="840"/>
      <c r="DQ22" s="840"/>
      <c r="DR22" s="840"/>
      <c r="DS22" s="840"/>
      <c r="DT22" s="840"/>
      <c r="DU22" s="840"/>
      <c r="DV22" s="840"/>
      <c r="DW22" s="840"/>
      <c r="DX22" s="840"/>
      <c r="DY22" s="840"/>
      <c r="DZ22" s="840"/>
      <c r="EA22" s="1014"/>
      <c r="EB22" s="840"/>
      <c r="EC22" s="840"/>
      <c r="ED22" s="840"/>
      <c r="EE22" s="1014"/>
      <c r="EF22" s="840"/>
      <c r="EG22" s="840"/>
      <c r="EH22" s="840"/>
      <c r="EI22" s="840"/>
      <c r="EJ22" s="840"/>
      <c r="EK22" s="840"/>
      <c r="EL22" s="840"/>
      <c r="EM22" s="840"/>
      <c r="EN22" s="840"/>
      <c r="EO22" s="1014"/>
      <c r="EP22" s="840"/>
      <c r="EQ22" s="840"/>
      <c r="ER22" s="840"/>
      <c r="ES22" s="840"/>
      <c r="ET22" s="840"/>
      <c r="EU22" s="840"/>
      <c r="EV22" s="840"/>
      <c r="EW22" s="840"/>
      <c r="EX22" s="840"/>
      <c r="EY22" s="840"/>
    </row>
    <row r="23" spans="1:155" s="1002" customFormat="1" ht="14.25" x14ac:dyDescent="0.2">
      <c r="A23" s="796" t="s">
        <v>1106</v>
      </c>
      <c r="B23" s="797" t="s">
        <v>1378</v>
      </c>
      <c r="C23" s="797" t="s">
        <v>1379</v>
      </c>
      <c r="D23" s="820" t="s">
        <v>1382</v>
      </c>
      <c r="E23" s="820" t="s">
        <v>1381</v>
      </c>
      <c r="F23" s="798" t="s">
        <v>938</v>
      </c>
      <c r="G23" s="798" t="s">
        <v>1383</v>
      </c>
      <c r="H23" s="798" t="s">
        <v>2808</v>
      </c>
      <c r="I23" s="798" t="s">
        <v>2270</v>
      </c>
      <c r="J23" s="784"/>
      <c r="K23" s="800"/>
      <c r="L23" s="800"/>
      <c r="M23" s="800"/>
      <c r="N23" s="800"/>
      <c r="O23" s="800"/>
      <c r="P23" s="800"/>
      <c r="Q23" s="800"/>
      <c r="R23" s="800"/>
      <c r="S23" s="784"/>
      <c r="T23" s="800"/>
      <c r="U23" s="800"/>
      <c r="V23" s="1017"/>
      <c r="W23" s="1018">
        <v>3</v>
      </c>
      <c r="X23" s="1018">
        <v>47</v>
      </c>
      <c r="Y23" s="1018"/>
      <c r="Z23" s="1018"/>
      <c r="AA23" s="1018">
        <v>9</v>
      </c>
      <c r="AB23" s="1018">
        <v>43</v>
      </c>
      <c r="AC23" s="1017"/>
      <c r="AD23" s="1018"/>
      <c r="AE23" s="1018"/>
      <c r="AF23" s="1018"/>
      <c r="AG23" s="1018"/>
      <c r="AH23" s="1017"/>
      <c r="AI23" s="1018"/>
      <c r="AJ23" s="1018"/>
      <c r="AK23" s="1018"/>
      <c r="AL23" s="1018"/>
      <c r="AM23" s="1018"/>
      <c r="AN23" s="1018"/>
      <c r="AO23" s="1018"/>
      <c r="AP23" s="1018"/>
      <c r="AQ23" s="1018"/>
      <c r="AR23" s="1018"/>
      <c r="AS23" s="1017"/>
      <c r="AT23" s="798"/>
      <c r="AU23" s="798"/>
      <c r="AV23" s="798"/>
      <c r="AW23" s="798"/>
      <c r="AX23" s="997"/>
      <c r="AY23" s="844"/>
      <c r="AZ23" s="844"/>
      <c r="BA23" s="844"/>
      <c r="BB23" s="844"/>
      <c r="BC23" s="997"/>
      <c r="BD23" s="844"/>
      <c r="BE23" s="844"/>
      <c r="BF23" s="844"/>
      <c r="BG23" s="844"/>
      <c r="BH23" s="844"/>
      <c r="BI23" s="844"/>
      <c r="BJ23" s="844"/>
      <c r="BK23" s="844"/>
      <c r="BL23" s="844"/>
      <c r="BM23" s="997"/>
      <c r="BN23" s="844"/>
      <c r="BO23" s="844"/>
      <c r="BP23" s="844"/>
      <c r="BQ23" s="844"/>
      <c r="BR23" s="844"/>
      <c r="BS23" s="844"/>
      <c r="BT23" s="844"/>
      <c r="BU23" s="997"/>
      <c r="BV23" s="844"/>
      <c r="BW23" s="844"/>
      <c r="BX23" s="844"/>
      <c r="BY23" s="844"/>
      <c r="BZ23" s="997"/>
      <c r="CA23" s="844"/>
      <c r="CB23" s="844"/>
      <c r="CC23" s="844"/>
      <c r="CD23" s="844"/>
      <c r="CE23" s="997"/>
      <c r="CF23" s="844"/>
      <c r="CG23" s="844"/>
      <c r="CH23" s="844"/>
      <c r="CI23" s="844"/>
      <c r="CJ23" s="997"/>
      <c r="CK23" s="844"/>
      <c r="CL23" s="844"/>
      <c r="CM23" s="844"/>
      <c r="CN23" s="844"/>
      <c r="CO23" s="997"/>
      <c r="CP23" s="844"/>
      <c r="CQ23" s="844"/>
      <c r="CR23" s="844"/>
      <c r="CS23" s="844"/>
      <c r="CT23" s="997"/>
      <c r="CU23" s="844"/>
      <c r="CV23" s="844"/>
      <c r="CW23" s="844"/>
      <c r="CX23" s="844"/>
      <c r="CY23" s="844"/>
      <c r="CZ23" s="844"/>
      <c r="DA23" s="997"/>
      <c r="DB23" s="844"/>
      <c r="DC23" s="844"/>
      <c r="DD23" s="844"/>
      <c r="DE23" s="844"/>
      <c r="DF23" s="997"/>
      <c r="DG23" s="844"/>
      <c r="DH23" s="844"/>
      <c r="DI23" s="844"/>
      <c r="DJ23" s="844"/>
      <c r="DK23" s="844"/>
      <c r="DL23" s="997"/>
      <c r="DM23" s="844"/>
      <c r="DN23" s="844"/>
      <c r="DO23" s="844"/>
      <c r="DP23" s="844"/>
      <c r="DQ23" s="844"/>
      <c r="DR23" s="844"/>
      <c r="DS23" s="844"/>
      <c r="DT23" s="844"/>
      <c r="DU23" s="844"/>
      <c r="DV23" s="844"/>
      <c r="DW23" s="844"/>
      <c r="DX23" s="844"/>
      <c r="DY23" s="844"/>
      <c r="DZ23" s="844"/>
      <c r="EA23" s="997"/>
      <c r="EB23" s="844"/>
      <c r="EC23" s="844"/>
      <c r="ED23" s="844"/>
      <c r="EE23" s="997"/>
      <c r="EF23" s="844"/>
      <c r="EG23" s="844"/>
      <c r="EH23" s="844"/>
      <c r="EI23" s="844"/>
      <c r="EJ23" s="844"/>
      <c r="EK23" s="844"/>
      <c r="EL23" s="844"/>
      <c r="EM23" s="844"/>
      <c r="EN23" s="844"/>
      <c r="EO23" s="997"/>
      <c r="EP23" s="844"/>
      <c r="EQ23" s="844"/>
      <c r="ER23" s="844"/>
      <c r="ES23" s="844"/>
      <c r="ET23" s="844"/>
      <c r="EU23" s="844"/>
      <c r="EV23" s="844"/>
      <c r="EW23" s="844"/>
      <c r="EX23" s="844"/>
      <c r="EY23" s="844"/>
    </row>
    <row r="24" spans="1:155" s="1015" customFormat="1" ht="14.25" x14ac:dyDescent="0.2">
      <c r="A24" s="836" t="s">
        <v>245</v>
      </c>
      <c r="B24" s="837" t="s">
        <v>1384</v>
      </c>
      <c r="C24" s="838" t="s">
        <v>1379</v>
      </c>
      <c r="D24" s="840" t="s">
        <v>1385</v>
      </c>
      <c r="E24" s="839" t="s">
        <v>1377</v>
      </c>
      <c r="F24" s="839" t="s">
        <v>938</v>
      </c>
      <c r="G24" s="839" t="s">
        <v>1386</v>
      </c>
      <c r="H24" s="839" t="s">
        <v>2809</v>
      </c>
      <c r="I24" s="839" t="s">
        <v>15</v>
      </c>
      <c r="J24" s="841">
        <v>35</v>
      </c>
      <c r="K24" s="842">
        <v>18</v>
      </c>
      <c r="L24" s="795">
        <v>57</v>
      </c>
      <c r="M24" s="795"/>
      <c r="N24" s="795"/>
      <c r="O24" s="795"/>
      <c r="P24" s="795"/>
      <c r="Q24" s="795"/>
      <c r="R24" s="795"/>
      <c r="S24" s="841">
        <v>52</v>
      </c>
      <c r="T24" s="842">
        <v>23</v>
      </c>
      <c r="U24" s="795">
        <v>60</v>
      </c>
      <c r="V24" s="1014"/>
      <c r="W24" s="840"/>
      <c r="X24" s="840"/>
      <c r="Y24" s="840"/>
      <c r="Z24" s="840"/>
      <c r="AA24" s="840"/>
      <c r="AB24" s="840"/>
      <c r="AC24" s="1014"/>
      <c r="AD24" s="840"/>
      <c r="AE24" s="840"/>
      <c r="AF24" s="840"/>
      <c r="AG24" s="840"/>
      <c r="AH24" s="1014"/>
      <c r="AI24" s="840"/>
      <c r="AJ24" s="840"/>
      <c r="AK24" s="840"/>
      <c r="AL24" s="840"/>
      <c r="AM24" s="840"/>
      <c r="AN24" s="840"/>
      <c r="AO24" s="840"/>
      <c r="AP24" s="840"/>
      <c r="AQ24" s="840"/>
      <c r="AR24" s="840"/>
      <c r="AS24" s="1014"/>
      <c r="AT24" s="839"/>
      <c r="AU24" s="839"/>
      <c r="AV24" s="839"/>
      <c r="AW24" s="839"/>
      <c r="AX24" s="1014"/>
      <c r="AY24" s="840"/>
      <c r="AZ24" s="840"/>
      <c r="BA24" s="840"/>
      <c r="BB24" s="840"/>
      <c r="BC24" s="1014"/>
      <c r="BD24" s="840"/>
      <c r="BE24" s="840"/>
      <c r="BF24" s="840"/>
      <c r="BG24" s="840"/>
      <c r="BH24" s="840"/>
      <c r="BI24" s="840"/>
      <c r="BJ24" s="840"/>
      <c r="BK24" s="840"/>
      <c r="BL24" s="840"/>
      <c r="BM24" s="1014"/>
      <c r="BN24" s="840"/>
      <c r="BO24" s="840"/>
      <c r="BP24" s="840"/>
      <c r="BQ24" s="840"/>
      <c r="BR24" s="840"/>
      <c r="BS24" s="840"/>
      <c r="BT24" s="840"/>
      <c r="BU24" s="1014"/>
      <c r="BV24" s="840"/>
      <c r="BW24" s="840"/>
      <c r="BX24" s="840"/>
      <c r="BY24" s="840"/>
      <c r="BZ24" s="1014"/>
      <c r="CA24" s="840"/>
      <c r="CB24" s="840"/>
      <c r="CC24" s="840"/>
      <c r="CD24" s="840"/>
      <c r="CE24" s="1014"/>
      <c r="CF24" s="840"/>
      <c r="CG24" s="840"/>
      <c r="CH24" s="840"/>
      <c r="CI24" s="840"/>
      <c r="CJ24" s="1014"/>
      <c r="CK24" s="840"/>
      <c r="CL24" s="840"/>
      <c r="CM24" s="840"/>
      <c r="CN24" s="840"/>
      <c r="CO24" s="1014"/>
      <c r="CP24" s="840"/>
      <c r="CQ24" s="840"/>
      <c r="CR24" s="840"/>
      <c r="CS24" s="840"/>
      <c r="CT24" s="1014"/>
      <c r="CU24" s="840"/>
      <c r="CV24" s="840"/>
      <c r="CW24" s="840"/>
      <c r="CX24" s="840"/>
      <c r="CY24" s="840"/>
      <c r="CZ24" s="840"/>
      <c r="DA24" s="1014"/>
      <c r="DB24" s="840"/>
      <c r="DC24" s="840"/>
      <c r="DD24" s="840"/>
      <c r="DE24" s="840"/>
      <c r="DF24" s="1014"/>
      <c r="DG24" s="840"/>
      <c r="DH24" s="840"/>
      <c r="DI24" s="840"/>
      <c r="DJ24" s="840"/>
      <c r="DK24" s="840"/>
      <c r="DL24" s="1014"/>
      <c r="DM24" s="840"/>
      <c r="DN24" s="840"/>
      <c r="DO24" s="840"/>
      <c r="DP24" s="840"/>
      <c r="DQ24" s="840"/>
      <c r="DR24" s="840"/>
      <c r="DS24" s="840"/>
      <c r="DT24" s="840"/>
      <c r="DU24" s="840"/>
      <c r="DV24" s="840"/>
      <c r="DW24" s="840"/>
      <c r="DX24" s="840"/>
      <c r="DY24" s="840"/>
      <c r="DZ24" s="840"/>
      <c r="EA24" s="1014"/>
      <c r="EB24" s="840"/>
      <c r="EC24" s="840"/>
      <c r="ED24" s="840"/>
      <c r="EE24" s="1014"/>
      <c r="EF24" s="840"/>
      <c r="EG24" s="840"/>
      <c r="EH24" s="840"/>
      <c r="EI24" s="840"/>
      <c r="EJ24" s="840"/>
      <c r="EK24" s="840"/>
      <c r="EL24" s="840"/>
      <c r="EM24" s="840"/>
      <c r="EN24" s="840"/>
      <c r="EO24" s="1014"/>
      <c r="EP24" s="840"/>
      <c r="EQ24" s="840"/>
      <c r="ER24" s="840"/>
      <c r="ES24" s="840"/>
      <c r="ET24" s="840"/>
      <c r="EU24" s="840"/>
      <c r="EV24" s="840"/>
      <c r="EW24" s="840"/>
      <c r="EX24" s="840"/>
      <c r="EY24" s="840"/>
    </row>
    <row r="25" spans="1:155" s="1002" customFormat="1" ht="14.25" x14ac:dyDescent="0.2">
      <c r="A25" s="816" t="s">
        <v>245</v>
      </c>
      <c r="B25" s="843" t="s">
        <v>1384</v>
      </c>
      <c r="C25" s="817" t="s">
        <v>1379</v>
      </c>
      <c r="D25" s="844" t="s">
        <v>1385</v>
      </c>
      <c r="E25" s="818" t="s">
        <v>1377</v>
      </c>
      <c r="F25" s="818" t="s">
        <v>938</v>
      </c>
      <c r="G25" s="818"/>
      <c r="H25" s="818" t="s">
        <v>2809</v>
      </c>
      <c r="I25" s="818" t="s">
        <v>157</v>
      </c>
      <c r="J25" s="845">
        <v>38</v>
      </c>
      <c r="K25" s="846">
        <v>19</v>
      </c>
      <c r="L25" s="805">
        <v>57</v>
      </c>
      <c r="M25" s="805"/>
      <c r="N25" s="805"/>
      <c r="O25" s="805"/>
      <c r="P25" s="805"/>
      <c r="Q25" s="805"/>
      <c r="R25" s="805"/>
      <c r="S25" s="845">
        <v>48</v>
      </c>
      <c r="T25" s="846">
        <v>24</v>
      </c>
      <c r="U25" s="805">
        <v>60</v>
      </c>
      <c r="V25" s="997"/>
      <c r="W25" s="844"/>
      <c r="X25" s="844"/>
      <c r="Y25" s="844"/>
      <c r="Z25" s="844"/>
      <c r="AA25" s="844"/>
      <c r="AB25" s="844"/>
      <c r="AC25" s="997"/>
      <c r="AD25" s="844"/>
      <c r="AE25" s="844"/>
      <c r="AF25" s="844"/>
      <c r="AG25" s="844"/>
      <c r="AH25" s="997"/>
      <c r="AI25" s="844"/>
      <c r="AJ25" s="844"/>
      <c r="AK25" s="844"/>
      <c r="AL25" s="844"/>
      <c r="AM25" s="844"/>
      <c r="AN25" s="844"/>
      <c r="AO25" s="844"/>
      <c r="AP25" s="844"/>
      <c r="AQ25" s="844"/>
      <c r="AR25" s="844"/>
      <c r="AS25" s="997"/>
      <c r="AT25" s="818"/>
      <c r="AU25" s="818"/>
      <c r="AV25" s="818"/>
      <c r="AW25" s="818"/>
      <c r="AX25" s="997"/>
      <c r="AY25" s="844"/>
      <c r="AZ25" s="844"/>
      <c r="BA25" s="844"/>
      <c r="BB25" s="844"/>
      <c r="BC25" s="997"/>
      <c r="BD25" s="844"/>
      <c r="BE25" s="844"/>
      <c r="BF25" s="844"/>
      <c r="BG25" s="844"/>
      <c r="BH25" s="844"/>
      <c r="BI25" s="844"/>
      <c r="BJ25" s="844"/>
      <c r="BK25" s="844"/>
      <c r="BL25" s="844"/>
      <c r="BM25" s="997"/>
      <c r="BN25" s="844"/>
      <c r="BO25" s="844"/>
      <c r="BP25" s="844"/>
      <c r="BQ25" s="844"/>
      <c r="BR25" s="844"/>
      <c r="BS25" s="844"/>
      <c r="BT25" s="844"/>
      <c r="BU25" s="997"/>
      <c r="BV25" s="844"/>
      <c r="BW25" s="844"/>
      <c r="BX25" s="844"/>
      <c r="BY25" s="844"/>
      <c r="BZ25" s="997"/>
      <c r="CA25" s="844"/>
      <c r="CB25" s="844"/>
      <c r="CC25" s="844"/>
      <c r="CD25" s="844"/>
      <c r="CE25" s="997"/>
      <c r="CF25" s="844"/>
      <c r="CG25" s="844"/>
      <c r="CH25" s="844"/>
      <c r="CI25" s="844"/>
      <c r="CJ25" s="997"/>
      <c r="CK25" s="844"/>
      <c r="CL25" s="844"/>
      <c r="CM25" s="844"/>
      <c r="CN25" s="844"/>
      <c r="CO25" s="997"/>
      <c r="CP25" s="844"/>
      <c r="CQ25" s="844"/>
      <c r="CR25" s="844"/>
      <c r="CS25" s="844"/>
      <c r="CT25" s="997"/>
      <c r="CU25" s="844"/>
      <c r="CV25" s="844"/>
      <c r="CW25" s="844"/>
      <c r="CX25" s="844"/>
      <c r="CY25" s="844"/>
      <c r="CZ25" s="844"/>
      <c r="DA25" s="997"/>
      <c r="DB25" s="844"/>
      <c r="DC25" s="844"/>
      <c r="DD25" s="844"/>
      <c r="DE25" s="844"/>
      <c r="DF25" s="997"/>
      <c r="DG25" s="844"/>
      <c r="DH25" s="844"/>
      <c r="DI25" s="844"/>
      <c r="DJ25" s="844"/>
      <c r="DK25" s="844"/>
      <c r="DL25" s="997"/>
      <c r="DM25" s="844"/>
      <c r="DN25" s="844"/>
      <c r="DO25" s="844"/>
      <c r="DP25" s="844"/>
      <c r="DQ25" s="844"/>
      <c r="DR25" s="844"/>
      <c r="DS25" s="844"/>
      <c r="DT25" s="844"/>
      <c r="DU25" s="844"/>
      <c r="DV25" s="844"/>
      <c r="DW25" s="844"/>
      <c r="DX25" s="844"/>
      <c r="DY25" s="844"/>
      <c r="DZ25" s="844"/>
      <c r="EA25" s="997"/>
      <c r="EB25" s="844"/>
      <c r="EC25" s="844"/>
      <c r="ED25" s="844"/>
      <c r="EE25" s="997"/>
      <c r="EF25" s="844"/>
      <c r="EG25" s="844"/>
      <c r="EH25" s="844"/>
      <c r="EI25" s="844"/>
      <c r="EJ25" s="844"/>
      <c r="EK25" s="844"/>
      <c r="EL25" s="844"/>
      <c r="EM25" s="844"/>
      <c r="EN25" s="844"/>
      <c r="EO25" s="997"/>
      <c r="EP25" s="844"/>
      <c r="EQ25" s="844"/>
      <c r="ER25" s="844"/>
      <c r="ES25" s="844"/>
      <c r="ET25" s="844"/>
      <c r="EU25" s="844"/>
      <c r="EV25" s="844"/>
      <c r="EW25" s="844"/>
      <c r="EX25" s="844"/>
      <c r="EY25" s="844"/>
    </row>
    <row r="26" spans="1:155" s="1002" customFormat="1" ht="14.25" x14ac:dyDescent="0.2">
      <c r="A26" s="816" t="s">
        <v>245</v>
      </c>
      <c r="B26" s="843" t="s">
        <v>1384</v>
      </c>
      <c r="C26" s="817" t="s">
        <v>1379</v>
      </c>
      <c r="D26" s="844" t="s">
        <v>1385</v>
      </c>
      <c r="E26" s="818" t="s">
        <v>1377</v>
      </c>
      <c r="F26" s="818" t="s">
        <v>938</v>
      </c>
      <c r="G26" s="818"/>
      <c r="H26" s="818" t="s">
        <v>2809</v>
      </c>
      <c r="I26" s="818" t="s">
        <v>160</v>
      </c>
      <c r="J26" s="845">
        <v>38</v>
      </c>
      <c r="K26" s="846">
        <v>21</v>
      </c>
      <c r="L26" s="805">
        <v>57</v>
      </c>
      <c r="M26" s="805"/>
      <c r="N26" s="805"/>
      <c r="O26" s="805"/>
      <c r="P26" s="805"/>
      <c r="Q26" s="805"/>
      <c r="R26" s="805"/>
      <c r="S26" s="845">
        <v>54</v>
      </c>
      <c r="T26" s="846">
        <v>23</v>
      </c>
      <c r="U26" s="805">
        <v>60</v>
      </c>
      <c r="V26" s="997"/>
      <c r="W26" s="844"/>
      <c r="X26" s="844"/>
      <c r="Y26" s="844"/>
      <c r="Z26" s="844"/>
      <c r="AA26" s="844"/>
      <c r="AB26" s="844"/>
      <c r="AC26" s="997"/>
      <c r="AD26" s="844"/>
      <c r="AE26" s="844"/>
      <c r="AF26" s="844"/>
      <c r="AG26" s="844"/>
      <c r="AH26" s="997"/>
      <c r="AI26" s="844"/>
      <c r="AJ26" s="844"/>
      <c r="AK26" s="844"/>
      <c r="AL26" s="844"/>
      <c r="AM26" s="844"/>
      <c r="AN26" s="844"/>
      <c r="AO26" s="844"/>
      <c r="AP26" s="844"/>
      <c r="AQ26" s="844"/>
      <c r="AR26" s="844"/>
      <c r="AS26" s="997"/>
      <c r="AT26" s="818"/>
      <c r="AU26" s="818"/>
      <c r="AV26" s="818"/>
      <c r="AW26" s="818"/>
      <c r="AX26" s="997"/>
      <c r="AY26" s="844"/>
      <c r="AZ26" s="844"/>
      <c r="BA26" s="844"/>
      <c r="BB26" s="844"/>
      <c r="BC26" s="997"/>
      <c r="BD26" s="844"/>
      <c r="BE26" s="844"/>
      <c r="BF26" s="844"/>
      <c r="BG26" s="844"/>
      <c r="BH26" s="844"/>
      <c r="BI26" s="844"/>
      <c r="BJ26" s="844"/>
      <c r="BK26" s="844"/>
      <c r="BL26" s="844"/>
      <c r="BM26" s="997"/>
      <c r="BN26" s="844"/>
      <c r="BO26" s="844"/>
      <c r="BP26" s="844"/>
      <c r="BQ26" s="844"/>
      <c r="BR26" s="844"/>
      <c r="BS26" s="844"/>
      <c r="BT26" s="844"/>
      <c r="BU26" s="997"/>
      <c r="BV26" s="844"/>
      <c r="BW26" s="844"/>
      <c r="BX26" s="844"/>
      <c r="BY26" s="844"/>
      <c r="BZ26" s="997"/>
      <c r="CA26" s="844"/>
      <c r="CB26" s="844"/>
      <c r="CC26" s="844"/>
      <c r="CD26" s="844"/>
      <c r="CE26" s="997"/>
      <c r="CF26" s="844"/>
      <c r="CG26" s="844"/>
      <c r="CH26" s="844"/>
      <c r="CI26" s="844"/>
      <c r="CJ26" s="997"/>
      <c r="CK26" s="844"/>
      <c r="CL26" s="844"/>
      <c r="CM26" s="844"/>
      <c r="CN26" s="844"/>
      <c r="CO26" s="997"/>
      <c r="CP26" s="844"/>
      <c r="CQ26" s="844"/>
      <c r="CR26" s="844"/>
      <c r="CS26" s="844"/>
      <c r="CT26" s="997"/>
      <c r="CU26" s="844"/>
      <c r="CV26" s="844"/>
      <c r="CW26" s="844"/>
      <c r="CX26" s="844"/>
      <c r="CY26" s="844"/>
      <c r="CZ26" s="844"/>
      <c r="DA26" s="997"/>
      <c r="DB26" s="844"/>
      <c r="DC26" s="844"/>
      <c r="DD26" s="844"/>
      <c r="DE26" s="844"/>
      <c r="DF26" s="997"/>
      <c r="DG26" s="844"/>
      <c r="DH26" s="844"/>
      <c r="DI26" s="844"/>
      <c r="DJ26" s="844"/>
      <c r="DK26" s="844"/>
      <c r="DL26" s="997"/>
      <c r="DM26" s="844"/>
      <c r="DN26" s="844"/>
      <c r="DO26" s="844"/>
      <c r="DP26" s="844"/>
      <c r="DQ26" s="844"/>
      <c r="DR26" s="844"/>
      <c r="DS26" s="844"/>
      <c r="DT26" s="844"/>
      <c r="DU26" s="844"/>
      <c r="DV26" s="844"/>
      <c r="DW26" s="844"/>
      <c r="DX26" s="844"/>
      <c r="DY26" s="844"/>
      <c r="DZ26" s="844"/>
      <c r="EA26" s="997"/>
      <c r="EB26" s="844"/>
      <c r="EC26" s="844"/>
      <c r="ED26" s="844"/>
      <c r="EE26" s="997"/>
      <c r="EF26" s="844"/>
      <c r="EG26" s="844"/>
      <c r="EH26" s="844"/>
      <c r="EI26" s="844"/>
      <c r="EJ26" s="844"/>
      <c r="EK26" s="844"/>
      <c r="EL26" s="844"/>
      <c r="EM26" s="844"/>
      <c r="EN26" s="844"/>
      <c r="EO26" s="997"/>
      <c r="EP26" s="844"/>
      <c r="EQ26" s="844"/>
      <c r="ER26" s="844"/>
      <c r="ES26" s="844"/>
      <c r="ET26" s="844"/>
      <c r="EU26" s="844"/>
      <c r="EV26" s="844"/>
      <c r="EW26" s="844"/>
      <c r="EX26" s="844"/>
      <c r="EY26" s="844"/>
    </row>
    <row r="27" spans="1:155" s="993" customFormat="1" x14ac:dyDescent="0.25">
      <c r="A27" s="816" t="s">
        <v>245</v>
      </c>
      <c r="B27" s="843" t="s">
        <v>1384</v>
      </c>
      <c r="C27" s="817" t="s">
        <v>1379</v>
      </c>
      <c r="D27" s="844" t="s">
        <v>1385</v>
      </c>
      <c r="E27" s="818" t="s">
        <v>1377</v>
      </c>
      <c r="F27" s="818" t="s">
        <v>938</v>
      </c>
      <c r="G27" s="818"/>
      <c r="H27" s="818" t="s">
        <v>2809</v>
      </c>
      <c r="I27" s="818" t="s">
        <v>211</v>
      </c>
      <c r="J27" s="845">
        <v>40</v>
      </c>
      <c r="K27" s="846">
        <v>21</v>
      </c>
      <c r="L27" s="805">
        <v>57</v>
      </c>
      <c r="M27" s="805"/>
      <c r="N27" s="805"/>
      <c r="O27" s="805"/>
      <c r="P27" s="805"/>
      <c r="Q27" s="805"/>
      <c r="R27" s="805"/>
      <c r="S27" s="845">
        <v>47</v>
      </c>
      <c r="T27" s="846">
        <v>30</v>
      </c>
      <c r="U27" s="805">
        <v>60</v>
      </c>
      <c r="V27" s="997"/>
      <c r="W27" s="844"/>
      <c r="X27" s="844"/>
      <c r="Y27" s="844"/>
      <c r="Z27" s="844"/>
      <c r="AA27" s="844"/>
      <c r="AB27" s="844"/>
      <c r="AC27" s="997"/>
      <c r="AD27" s="844"/>
      <c r="AE27" s="844"/>
      <c r="AF27" s="844"/>
      <c r="AG27" s="844"/>
      <c r="AH27" s="997"/>
      <c r="AI27" s="844"/>
      <c r="AJ27" s="844"/>
      <c r="AK27" s="844"/>
      <c r="AL27" s="844"/>
      <c r="AM27" s="844"/>
      <c r="AN27" s="844"/>
      <c r="AO27" s="844"/>
      <c r="AP27" s="844"/>
      <c r="AQ27" s="844"/>
      <c r="AR27" s="844"/>
      <c r="AS27" s="997"/>
      <c r="AT27" s="818"/>
      <c r="AU27" s="818"/>
      <c r="AV27" s="818"/>
      <c r="AW27" s="818"/>
      <c r="AX27" s="990"/>
      <c r="AY27" s="848"/>
      <c r="AZ27" s="848"/>
      <c r="BA27" s="848"/>
      <c r="BB27" s="848"/>
      <c r="BC27" s="990"/>
      <c r="BD27" s="848"/>
      <c r="BE27" s="848"/>
      <c r="BF27" s="848"/>
      <c r="BG27" s="848"/>
      <c r="BH27" s="848"/>
      <c r="BI27" s="848"/>
      <c r="BJ27" s="848"/>
      <c r="BK27" s="848"/>
      <c r="BL27" s="848"/>
      <c r="BM27" s="990"/>
      <c r="BN27" s="848"/>
      <c r="BO27" s="848"/>
      <c r="BP27" s="848"/>
      <c r="BQ27" s="848"/>
      <c r="BR27" s="848"/>
      <c r="BS27" s="848"/>
      <c r="BT27" s="848"/>
      <c r="BU27" s="990"/>
      <c r="BV27" s="848"/>
      <c r="BW27" s="848"/>
      <c r="BX27" s="848"/>
      <c r="BY27" s="848"/>
      <c r="BZ27" s="990"/>
      <c r="CA27" s="848"/>
      <c r="CB27" s="848"/>
      <c r="CC27" s="848"/>
      <c r="CD27" s="848"/>
      <c r="CE27" s="990"/>
      <c r="CF27" s="848"/>
      <c r="CG27" s="848"/>
      <c r="CH27" s="848"/>
      <c r="CI27" s="848"/>
      <c r="CJ27" s="990"/>
      <c r="CK27" s="848"/>
      <c r="CL27" s="848"/>
      <c r="CM27" s="848"/>
      <c r="CN27" s="848"/>
      <c r="CO27" s="990"/>
      <c r="CP27" s="848"/>
      <c r="CQ27" s="848"/>
      <c r="CR27" s="848"/>
      <c r="CS27" s="848"/>
      <c r="CT27" s="990"/>
      <c r="CU27" s="848"/>
      <c r="CV27" s="848"/>
      <c r="CW27" s="848"/>
      <c r="CX27" s="848"/>
      <c r="CY27" s="848"/>
      <c r="CZ27" s="848"/>
      <c r="DA27" s="990"/>
      <c r="DB27" s="848"/>
      <c r="DC27" s="848"/>
      <c r="DD27" s="848"/>
      <c r="DE27" s="848"/>
      <c r="DF27" s="990"/>
      <c r="DG27" s="848"/>
      <c r="DH27" s="848"/>
      <c r="DI27" s="848"/>
      <c r="DJ27" s="848"/>
      <c r="DK27" s="848"/>
      <c r="DL27" s="990"/>
      <c r="DM27" s="848"/>
      <c r="DN27" s="848"/>
      <c r="DO27" s="848"/>
      <c r="DP27" s="848"/>
      <c r="DQ27" s="848"/>
      <c r="DR27" s="848"/>
      <c r="DS27" s="848"/>
      <c r="DT27" s="848"/>
      <c r="DU27" s="848"/>
      <c r="DV27" s="848"/>
      <c r="DW27" s="848"/>
      <c r="DX27" s="848"/>
      <c r="DY27" s="848"/>
      <c r="DZ27" s="848"/>
      <c r="EA27" s="990"/>
      <c r="EB27" s="848"/>
      <c r="EC27" s="848"/>
      <c r="ED27" s="848"/>
      <c r="EE27" s="990"/>
      <c r="EF27" s="848"/>
      <c r="EG27" s="848"/>
      <c r="EH27" s="848"/>
      <c r="EI27" s="848"/>
      <c r="EJ27" s="848"/>
      <c r="EK27" s="848"/>
      <c r="EL27" s="848"/>
      <c r="EM27" s="848"/>
      <c r="EN27" s="848"/>
      <c r="EO27" s="990"/>
      <c r="EP27" s="848"/>
      <c r="EQ27" s="848"/>
      <c r="ER27" s="848"/>
      <c r="ES27" s="848"/>
      <c r="ET27" s="848"/>
      <c r="EU27" s="848"/>
      <c r="EV27" s="848"/>
      <c r="EW27" s="848"/>
      <c r="EX27" s="848"/>
      <c r="EY27" s="848"/>
    </row>
    <row r="28" spans="1:155" s="1002" customFormat="1" ht="14.25" x14ac:dyDescent="0.2">
      <c r="A28" s="819" t="s">
        <v>245</v>
      </c>
      <c r="B28" s="847" t="s">
        <v>1384</v>
      </c>
      <c r="C28" s="779" t="s">
        <v>1379</v>
      </c>
      <c r="D28" s="848" t="s">
        <v>1385</v>
      </c>
      <c r="E28" s="820" t="s">
        <v>1377</v>
      </c>
      <c r="F28" s="820" t="s">
        <v>938</v>
      </c>
      <c r="G28" s="820" t="s">
        <v>2939</v>
      </c>
      <c r="H28" s="820" t="s">
        <v>2809</v>
      </c>
      <c r="I28" s="820" t="s">
        <v>163</v>
      </c>
      <c r="J28" s="845">
        <v>40</v>
      </c>
      <c r="K28" s="846">
        <v>19</v>
      </c>
      <c r="L28" s="805">
        <v>57</v>
      </c>
      <c r="M28" s="805"/>
      <c r="N28" s="805"/>
      <c r="O28" s="805"/>
      <c r="P28" s="805"/>
      <c r="Q28" s="805"/>
      <c r="R28" s="805"/>
      <c r="S28" s="845">
        <v>48</v>
      </c>
      <c r="T28" s="846">
        <v>24</v>
      </c>
      <c r="U28" s="805">
        <v>60</v>
      </c>
      <c r="V28" s="997"/>
      <c r="W28" s="844"/>
      <c r="X28" s="844"/>
      <c r="Y28" s="844"/>
      <c r="Z28" s="844"/>
      <c r="AA28" s="844"/>
      <c r="AB28" s="844"/>
      <c r="AC28" s="997"/>
      <c r="AD28" s="844"/>
      <c r="AE28" s="844"/>
      <c r="AF28" s="844"/>
      <c r="AG28" s="844"/>
      <c r="AH28" s="997"/>
      <c r="AI28" s="844"/>
      <c r="AJ28" s="844"/>
      <c r="AK28" s="844"/>
      <c r="AL28" s="844"/>
      <c r="AM28" s="844"/>
      <c r="AN28" s="844"/>
      <c r="AO28" s="844"/>
      <c r="AP28" s="844"/>
      <c r="AQ28" s="844"/>
      <c r="AR28" s="844"/>
      <c r="AS28" s="997"/>
      <c r="AT28" s="818"/>
      <c r="AU28" s="818"/>
      <c r="AV28" s="818"/>
      <c r="AW28" s="818"/>
      <c r="AX28" s="997"/>
      <c r="AY28" s="844"/>
      <c r="AZ28" s="844"/>
      <c r="BA28" s="844"/>
      <c r="BB28" s="844"/>
      <c r="BC28" s="997"/>
      <c r="BD28" s="844"/>
      <c r="BE28" s="844"/>
      <c r="BF28" s="844"/>
      <c r="BG28" s="844"/>
      <c r="BH28" s="844"/>
      <c r="BI28" s="844"/>
      <c r="BJ28" s="844"/>
      <c r="BK28" s="844"/>
      <c r="BL28" s="844"/>
      <c r="BM28" s="997"/>
      <c r="BN28" s="844"/>
      <c r="BO28" s="844"/>
      <c r="BP28" s="844"/>
      <c r="BQ28" s="844"/>
      <c r="BR28" s="844"/>
      <c r="BS28" s="844"/>
      <c r="BT28" s="844"/>
      <c r="BU28" s="997"/>
      <c r="BV28" s="844"/>
      <c r="BW28" s="844"/>
      <c r="BX28" s="844"/>
      <c r="BY28" s="844"/>
      <c r="BZ28" s="997"/>
      <c r="CA28" s="844"/>
      <c r="CB28" s="844"/>
      <c r="CC28" s="844"/>
      <c r="CD28" s="844"/>
      <c r="CE28" s="997"/>
      <c r="CF28" s="844"/>
      <c r="CG28" s="844"/>
      <c r="CH28" s="844"/>
      <c r="CI28" s="844"/>
      <c r="CJ28" s="997"/>
      <c r="CK28" s="844"/>
      <c r="CL28" s="844"/>
      <c r="CM28" s="844"/>
      <c r="CN28" s="844"/>
      <c r="CO28" s="997"/>
      <c r="CP28" s="844"/>
      <c r="CQ28" s="844"/>
      <c r="CR28" s="844"/>
      <c r="CS28" s="844"/>
      <c r="CT28" s="997"/>
      <c r="CU28" s="844"/>
      <c r="CV28" s="844"/>
      <c r="CW28" s="844"/>
      <c r="CX28" s="844"/>
      <c r="CY28" s="844"/>
      <c r="CZ28" s="844"/>
      <c r="DA28" s="997"/>
      <c r="DB28" s="844"/>
      <c r="DC28" s="844"/>
      <c r="DD28" s="844"/>
      <c r="DE28" s="844"/>
      <c r="DF28" s="997"/>
      <c r="DG28" s="844"/>
      <c r="DH28" s="844"/>
      <c r="DI28" s="844"/>
      <c r="DJ28" s="844"/>
      <c r="DK28" s="844"/>
      <c r="DL28" s="997"/>
      <c r="DM28" s="844"/>
      <c r="DN28" s="844"/>
      <c r="DO28" s="844"/>
      <c r="DP28" s="844"/>
      <c r="DQ28" s="844"/>
      <c r="DR28" s="844"/>
      <c r="DS28" s="844"/>
      <c r="DT28" s="844"/>
      <c r="DU28" s="844"/>
      <c r="DV28" s="844"/>
      <c r="DW28" s="844"/>
      <c r="DX28" s="844"/>
      <c r="DY28" s="844"/>
      <c r="DZ28" s="844"/>
      <c r="EA28" s="997"/>
      <c r="EB28" s="844"/>
      <c r="EC28" s="844"/>
      <c r="ED28" s="844"/>
      <c r="EE28" s="997"/>
      <c r="EF28" s="844"/>
      <c r="EG28" s="844"/>
      <c r="EH28" s="844"/>
      <c r="EI28" s="844"/>
      <c r="EJ28" s="844"/>
      <c r="EK28" s="844"/>
      <c r="EL28" s="844"/>
      <c r="EM28" s="844"/>
      <c r="EN28" s="844"/>
      <c r="EO28" s="997"/>
      <c r="EP28" s="844"/>
      <c r="EQ28" s="844"/>
      <c r="ER28" s="844"/>
      <c r="ES28" s="844"/>
      <c r="ET28" s="844"/>
      <c r="EU28" s="844"/>
      <c r="EV28" s="844"/>
      <c r="EW28" s="844"/>
      <c r="EX28" s="844"/>
      <c r="EY28" s="844"/>
    </row>
    <row r="29" spans="1:155" s="1002" customFormat="1" ht="14.25" x14ac:dyDescent="0.2">
      <c r="A29" s="816" t="s">
        <v>245</v>
      </c>
      <c r="B29" s="843" t="s">
        <v>1384</v>
      </c>
      <c r="C29" s="817" t="s">
        <v>1379</v>
      </c>
      <c r="D29" s="818" t="s">
        <v>1376</v>
      </c>
      <c r="E29" s="818" t="s">
        <v>1370</v>
      </c>
      <c r="F29" s="818" t="s">
        <v>938</v>
      </c>
      <c r="G29" s="818"/>
      <c r="H29" s="818" t="s">
        <v>2808</v>
      </c>
      <c r="I29" s="818" t="s">
        <v>15</v>
      </c>
      <c r="J29" s="845">
        <v>12</v>
      </c>
      <c r="K29" s="846">
        <v>14</v>
      </c>
      <c r="L29" s="805">
        <v>57</v>
      </c>
      <c r="M29" s="805"/>
      <c r="N29" s="805"/>
      <c r="O29" s="805"/>
      <c r="P29" s="805"/>
      <c r="Q29" s="805"/>
      <c r="R29" s="805"/>
      <c r="S29" s="845">
        <v>11</v>
      </c>
      <c r="T29" s="846">
        <v>15</v>
      </c>
      <c r="U29" s="805">
        <v>60</v>
      </c>
      <c r="V29" s="997"/>
      <c r="W29" s="844"/>
      <c r="X29" s="844"/>
      <c r="Y29" s="844"/>
      <c r="Z29" s="844"/>
      <c r="AA29" s="844"/>
      <c r="AB29" s="844"/>
      <c r="AC29" s="997"/>
      <c r="AD29" s="844"/>
      <c r="AE29" s="844"/>
      <c r="AF29" s="844"/>
      <c r="AG29" s="844"/>
      <c r="AH29" s="997"/>
      <c r="AI29" s="844"/>
      <c r="AJ29" s="844"/>
      <c r="AK29" s="844"/>
      <c r="AL29" s="844"/>
      <c r="AM29" s="844"/>
      <c r="AN29" s="844"/>
      <c r="AO29" s="844"/>
      <c r="AP29" s="844"/>
      <c r="AQ29" s="844"/>
      <c r="AR29" s="844"/>
      <c r="AS29" s="997"/>
      <c r="AT29" s="818"/>
      <c r="AU29" s="818"/>
      <c r="AV29" s="818"/>
      <c r="AW29" s="818"/>
      <c r="AX29" s="997"/>
      <c r="AY29" s="844"/>
      <c r="AZ29" s="844"/>
      <c r="BA29" s="844"/>
      <c r="BB29" s="844"/>
      <c r="BC29" s="997"/>
      <c r="BD29" s="844"/>
      <c r="BE29" s="844"/>
      <c r="BF29" s="844"/>
      <c r="BG29" s="844"/>
      <c r="BH29" s="844"/>
      <c r="BI29" s="844"/>
      <c r="BJ29" s="844"/>
      <c r="BK29" s="844"/>
      <c r="BL29" s="844"/>
      <c r="BM29" s="997"/>
      <c r="BN29" s="844"/>
      <c r="BO29" s="844"/>
      <c r="BP29" s="844"/>
      <c r="BQ29" s="844"/>
      <c r="BR29" s="844"/>
      <c r="BS29" s="844"/>
      <c r="BT29" s="844"/>
      <c r="BU29" s="997"/>
      <c r="BV29" s="844"/>
      <c r="BW29" s="844"/>
      <c r="BX29" s="844"/>
      <c r="BY29" s="844"/>
      <c r="BZ29" s="997"/>
      <c r="CA29" s="844"/>
      <c r="CB29" s="844"/>
      <c r="CC29" s="844"/>
      <c r="CD29" s="844"/>
      <c r="CE29" s="997"/>
      <c r="CF29" s="844"/>
      <c r="CG29" s="844"/>
      <c r="CH29" s="844"/>
      <c r="CI29" s="844"/>
      <c r="CJ29" s="997"/>
      <c r="CK29" s="844"/>
      <c r="CL29" s="844"/>
      <c r="CM29" s="844"/>
      <c r="CN29" s="844"/>
      <c r="CO29" s="997"/>
      <c r="CP29" s="844"/>
      <c r="CQ29" s="844"/>
      <c r="CR29" s="844"/>
      <c r="CS29" s="844"/>
      <c r="CT29" s="997"/>
      <c r="CU29" s="844"/>
      <c r="CV29" s="844"/>
      <c r="CW29" s="844"/>
      <c r="CX29" s="844"/>
      <c r="CY29" s="844"/>
      <c r="CZ29" s="844"/>
      <c r="DA29" s="997"/>
      <c r="DB29" s="844"/>
      <c r="DC29" s="844"/>
      <c r="DD29" s="844"/>
      <c r="DE29" s="844"/>
      <c r="DF29" s="997"/>
      <c r="DG29" s="844"/>
      <c r="DH29" s="844"/>
      <c r="DI29" s="844"/>
      <c r="DJ29" s="844"/>
      <c r="DK29" s="844"/>
      <c r="DL29" s="997"/>
      <c r="DM29" s="844"/>
      <c r="DN29" s="844"/>
      <c r="DO29" s="844"/>
      <c r="DP29" s="844"/>
      <c r="DQ29" s="844"/>
      <c r="DR29" s="844"/>
      <c r="DS29" s="844"/>
      <c r="DT29" s="844"/>
      <c r="DU29" s="844"/>
      <c r="DV29" s="844"/>
      <c r="DW29" s="844"/>
      <c r="DX29" s="844"/>
      <c r="DY29" s="844"/>
      <c r="DZ29" s="844"/>
      <c r="EA29" s="997"/>
      <c r="EB29" s="844"/>
      <c r="EC29" s="844"/>
      <c r="ED29" s="844"/>
      <c r="EE29" s="997"/>
      <c r="EF29" s="844"/>
      <c r="EG29" s="844"/>
      <c r="EH29" s="844"/>
      <c r="EI29" s="844"/>
      <c r="EJ29" s="844"/>
      <c r="EK29" s="844"/>
      <c r="EL29" s="844"/>
      <c r="EM29" s="844"/>
      <c r="EN29" s="844"/>
      <c r="EO29" s="997"/>
      <c r="EP29" s="844"/>
      <c r="EQ29" s="844"/>
      <c r="ER29" s="844"/>
      <c r="ES29" s="844"/>
      <c r="ET29" s="844"/>
      <c r="EU29" s="844"/>
      <c r="EV29" s="844"/>
      <c r="EW29" s="844"/>
      <c r="EX29" s="844"/>
      <c r="EY29" s="844"/>
    </row>
    <row r="30" spans="1:155" s="1002" customFormat="1" ht="14.25" x14ac:dyDescent="0.2">
      <c r="A30" s="816" t="s">
        <v>245</v>
      </c>
      <c r="B30" s="843" t="s">
        <v>1384</v>
      </c>
      <c r="C30" s="817" t="s">
        <v>1379</v>
      </c>
      <c r="D30" s="818" t="s">
        <v>1376</v>
      </c>
      <c r="E30" s="818" t="s">
        <v>1370</v>
      </c>
      <c r="F30" s="818" t="s">
        <v>938</v>
      </c>
      <c r="G30" s="818"/>
      <c r="H30" s="818" t="s">
        <v>2808</v>
      </c>
      <c r="I30" s="818" t="s">
        <v>157</v>
      </c>
      <c r="J30" s="845">
        <v>9</v>
      </c>
      <c r="K30" s="846">
        <v>14</v>
      </c>
      <c r="L30" s="805">
        <v>57</v>
      </c>
      <c r="M30" s="805"/>
      <c r="N30" s="805"/>
      <c r="O30" s="805"/>
      <c r="P30" s="805"/>
      <c r="Q30" s="805"/>
      <c r="R30" s="805"/>
      <c r="S30" s="845">
        <v>10</v>
      </c>
      <c r="T30" s="846">
        <v>16</v>
      </c>
      <c r="U30" s="805">
        <v>60</v>
      </c>
      <c r="V30" s="997"/>
      <c r="W30" s="844"/>
      <c r="X30" s="844"/>
      <c r="Y30" s="844"/>
      <c r="Z30" s="844"/>
      <c r="AA30" s="844"/>
      <c r="AB30" s="844"/>
      <c r="AC30" s="997"/>
      <c r="AD30" s="844"/>
      <c r="AE30" s="844"/>
      <c r="AF30" s="844"/>
      <c r="AG30" s="844"/>
      <c r="AH30" s="997"/>
      <c r="AI30" s="844"/>
      <c r="AJ30" s="844"/>
      <c r="AK30" s="844"/>
      <c r="AL30" s="844"/>
      <c r="AM30" s="844"/>
      <c r="AN30" s="844"/>
      <c r="AO30" s="844"/>
      <c r="AP30" s="844"/>
      <c r="AQ30" s="844"/>
      <c r="AR30" s="844"/>
      <c r="AS30" s="997"/>
      <c r="AT30" s="818"/>
      <c r="AU30" s="818"/>
      <c r="AV30" s="818"/>
      <c r="AW30" s="818"/>
      <c r="AX30" s="997"/>
      <c r="AY30" s="844"/>
      <c r="AZ30" s="844"/>
      <c r="BA30" s="844"/>
      <c r="BB30" s="844"/>
      <c r="BC30" s="997"/>
      <c r="BD30" s="844"/>
      <c r="BE30" s="844"/>
      <c r="BF30" s="844"/>
      <c r="BG30" s="844"/>
      <c r="BH30" s="844"/>
      <c r="BI30" s="844"/>
      <c r="BJ30" s="844"/>
      <c r="BK30" s="844"/>
      <c r="BL30" s="844"/>
      <c r="BM30" s="997"/>
      <c r="BN30" s="844"/>
      <c r="BO30" s="844"/>
      <c r="BP30" s="844"/>
      <c r="BQ30" s="844"/>
      <c r="BR30" s="844"/>
      <c r="BS30" s="844"/>
      <c r="BT30" s="844"/>
      <c r="BU30" s="997"/>
      <c r="BV30" s="844"/>
      <c r="BW30" s="844"/>
      <c r="BX30" s="844"/>
      <c r="BY30" s="844"/>
      <c r="BZ30" s="997"/>
      <c r="CA30" s="844"/>
      <c r="CB30" s="844"/>
      <c r="CC30" s="844"/>
      <c r="CD30" s="844"/>
      <c r="CE30" s="997"/>
      <c r="CF30" s="844"/>
      <c r="CG30" s="844"/>
      <c r="CH30" s="844"/>
      <c r="CI30" s="844"/>
      <c r="CJ30" s="997"/>
      <c r="CK30" s="844"/>
      <c r="CL30" s="844"/>
      <c r="CM30" s="844"/>
      <c r="CN30" s="844"/>
      <c r="CO30" s="997"/>
      <c r="CP30" s="844"/>
      <c r="CQ30" s="844"/>
      <c r="CR30" s="844"/>
      <c r="CS30" s="844"/>
      <c r="CT30" s="997"/>
      <c r="CU30" s="844"/>
      <c r="CV30" s="844"/>
      <c r="CW30" s="844"/>
      <c r="CX30" s="844"/>
      <c r="CY30" s="844"/>
      <c r="CZ30" s="844"/>
      <c r="DA30" s="997"/>
      <c r="DB30" s="844"/>
      <c r="DC30" s="844"/>
      <c r="DD30" s="844"/>
      <c r="DE30" s="844"/>
      <c r="DF30" s="997"/>
      <c r="DG30" s="844"/>
      <c r="DH30" s="844"/>
      <c r="DI30" s="844"/>
      <c r="DJ30" s="844"/>
      <c r="DK30" s="844"/>
      <c r="DL30" s="997"/>
      <c r="DM30" s="844"/>
      <c r="DN30" s="844"/>
      <c r="DO30" s="844"/>
      <c r="DP30" s="844"/>
      <c r="DQ30" s="844"/>
      <c r="DR30" s="844"/>
      <c r="DS30" s="844"/>
      <c r="DT30" s="844"/>
      <c r="DU30" s="844"/>
      <c r="DV30" s="844"/>
      <c r="DW30" s="844"/>
      <c r="DX30" s="844"/>
      <c r="DY30" s="844"/>
      <c r="DZ30" s="844"/>
      <c r="EA30" s="997"/>
      <c r="EB30" s="844"/>
      <c r="EC30" s="844"/>
      <c r="ED30" s="844"/>
      <c r="EE30" s="997"/>
      <c r="EF30" s="844"/>
      <c r="EG30" s="844"/>
      <c r="EH30" s="844"/>
      <c r="EI30" s="844"/>
      <c r="EJ30" s="844"/>
      <c r="EK30" s="844"/>
      <c r="EL30" s="844"/>
      <c r="EM30" s="844"/>
      <c r="EN30" s="844"/>
      <c r="EO30" s="997"/>
      <c r="EP30" s="844"/>
      <c r="EQ30" s="844"/>
      <c r="ER30" s="844"/>
      <c r="ES30" s="844"/>
      <c r="ET30" s="844"/>
      <c r="EU30" s="844"/>
      <c r="EV30" s="844"/>
      <c r="EW30" s="844"/>
      <c r="EX30" s="844"/>
      <c r="EY30" s="844"/>
    </row>
    <row r="31" spans="1:155" s="1002" customFormat="1" ht="14.25" x14ac:dyDescent="0.2">
      <c r="A31" s="816" t="s">
        <v>245</v>
      </c>
      <c r="B31" s="843" t="s">
        <v>1384</v>
      </c>
      <c r="C31" s="817" t="s">
        <v>1379</v>
      </c>
      <c r="D31" s="818" t="s">
        <v>1376</v>
      </c>
      <c r="E31" s="818" t="s">
        <v>1370</v>
      </c>
      <c r="F31" s="818" t="s">
        <v>938</v>
      </c>
      <c r="G31" s="818"/>
      <c r="H31" s="818" t="s">
        <v>2808</v>
      </c>
      <c r="I31" s="818" t="s">
        <v>160</v>
      </c>
      <c r="J31" s="845">
        <v>13</v>
      </c>
      <c r="K31" s="846">
        <v>17</v>
      </c>
      <c r="L31" s="805">
        <v>57</v>
      </c>
      <c r="M31" s="805"/>
      <c r="N31" s="805"/>
      <c r="O31" s="805"/>
      <c r="P31" s="805"/>
      <c r="Q31" s="805"/>
      <c r="R31" s="805"/>
      <c r="S31" s="845">
        <v>10</v>
      </c>
      <c r="T31" s="846">
        <v>15</v>
      </c>
      <c r="U31" s="805">
        <v>60</v>
      </c>
      <c r="V31" s="997"/>
      <c r="W31" s="844"/>
      <c r="X31" s="844"/>
      <c r="Y31" s="844"/>
      <c r="Z31" s="844"/>
      <c r="AA31" s="844"/>
      <c r="AB31" s="844"/>
      <c r="AC31" s="997"/>
      <c r="AD31" s="844"/>
      <c r="AE31" s="844"/>
      <c r="AF31" s="844"/>
      <c r="AG31" s="844"/>
      <c r="AH31" s="997"/>
      <c r="AI31" s="844"/>
      <c r="AJ31" s="844"/>
      <c r="AK31" s="844"/>
      <c r="AL31" s="844"/>
      <c r="AM31" s="844"/>
      <c r="AN31" s="844"/>
      <c r="AO31" s="844"/>
      <c r="AP31" s="844"/>
      <c r="AQ31" s="844"/>
      <c r="AR31" s="844"/>
      <c r="AS31" s="997"/>
      <c r="AT31" s="818"/>
      <c r="AU31" s="818"/>
      <c r="AV31" s="818"/>
      <c r="AW31" s="818"/>
      <c r="AX31" s="997"/>
      <c r="AY31" s="844"/>
      <c r="AZ31" s="844"/>
      <c r="BA31" s="844"/>
      <c r="BB31" s="844"/>
      <c r="BC31" s="997"/>
      <c r="BD31" s="844"/>
      <c r="BE31" s="844"/>
      <c r="BF31" s="844"/>
      <c r="BG31" s="844"/>
      <c r="BH31" s="844"/>
      <c r="BI31" s="844"/>
      <c r="BJ31" s="844"/>
      <c r="BK31" s="844"/>
      <c r="BL31" s="844"/>
      <c r="BM31" s="997"/>
      <c r="BN31" s="844"/>
      <c r="BO31" s="844"/>
      <c r="BP31" s="844"/>
      <c r="BQ31" s="844"/>
      <c r="BR31" s="844"/>
      <c r="BS31" s="844"/>
      <c r="BT31" s="844"/>
      <c r="BU31" s="997"/>
      <c r="BV31" s="844"/>
      <c r="BW31" s="844"/>
      <c r="BX31" s="844"/>
      <c r="BY31" s="844"/>
      <c r="BZ31" s="997"/>
      <c r="CA31" s="844"/>
      <c r="CB31" s="844"/>
      <c r="CC31" s="844"/>
      <c r="CD31" s="844"/>
      <c r="CE31" s="997"/>
      <c r="CF31" s="844"/>
      <c r="CG31" s="844"/>
      <c r="CH31" s="844"/>
      <c r="CI31" s="844"/>
      <c r="CJ31" s="997"/>
      <c r="CK31" s="844"/>
      <c r="CL31" s="844"/>
      <c r="CM31" s="844"/>
      <c r="CN31" s="844"/>
      <c r="CO31" s="997"/>
      <c r="CP31" s="844"/>
      <c r="CQ31" s="844"/>
      <c r="CR31" s="844"/>
      <c r="CS31" s="844"/>
      <c r="CT31" s="997"/>
      <c r="CU31" s="844"/>
      <c r="CV31" s="844"/>
      <c r="CW31" s="844"/>
      <c r="CX31" s="844"/>
      <c r="CY31" s="844"/>
      <c r="CZ31" s="844"/>
      <c r="DA31" s="997"/>
      <c r="DB31" s="844"/>
      <c r="DC31" s="844"/>
      <c r="DD31" s="844"/>
      <c r="DE31" s="844"/>
      <c r="DF31" s="997"/>
      <c r="DG31" s="844"/>
      <c r="DH31" s="844"/>
      <c r="DI31" s="844"/>
      <c r="DJ31" s="844"/>
      <c r="DK31" s="844"/>
      <c r="DL31" s="997"/>
      <c r="DM31" s="844"/>
      <c r="DN31" s="844"/>
      <c r="DO31" s="844"/>
      <c r="DP31" s="844"/>
      <c r="DQ31" s="844"/>
      <c r="DR31" s="844"/>
      <c r="DS31" s="844"/>
      <c r="DT31" s="844"/>
      <c r="DU31" s="844"/>
      <c r="DV31" s="844"/>
      <c r="DW31" s="844"/>
      <c r="DX31" s="844"/>
      <c r="DY31" s="844"/>
      <c r="DZ31" s="844"/>
      <c r="EA31" s="997"/>
      <c r="EB31" s="844"/>
      <c r="EC31" s="844"/>
      <c r="ED31" s="844"/>
      <c r="EE31" s="997"/>
      <c r="EF31" s="844"/>
      <c r="EG31" s="844"/>
      <c r="EH31" s="844"/>
      <c r="EI31" s="844"/>
      <c r="EJ31" s="844"/>
      <c r="EK31" s="844"/>
      <c r="EL31" s="844"/>
      <c r="EM31" s="844"/>
      <c r="EN31" s="844"/>
      <c r="EO31" s="997"/>
      <c r="EP31" s="844"/>
      <c r="EQ31" s="844"/>
      <c r="ER31" s="844"/>
      <c r="ES31" s="844"/>
      <c r="ET31" s="844"/>
      <c r="EU31" s="844"/>
      <c r="EV31" s="844"/>
      <c r="EW31" s="844"/>
      <c r="EX31" s="844"/>
      <c r="EY31" s="844"/>
    </row>
    <row r="32" spans="1:155" s="993" customFormat="1" x14ac:dyDescent="0.25">
      <c r="A32" s="816" t="s">
        <v>245</v>
      </c>
      <c r="B32" s="843" t="s">
        <v>1384</v>
      </c>
      <c r="C32" s="817" t="s">
        <v>1379</v>
      </c>
      <c r="D32" s="818" t="s">
        <v>1376</v>
      </c>
      <c r="E32" s="818" t="s">
        <v>1370</v>
      </c>
      <c r="F32" s="818" t="s">
        <v>938</v>
      </c>
      <c r="G32" s="818"/>
      <c r="H32" s="818" t="s">
        <v>2808</v>
      </c>
      <c r="I32" s="818" t="s">
        <v>211</v>
      </c>
      <c r="J32" s="845">
        <v>7</v>
      </c>
      <c r="K32" s="846">
        <v>14</v>
      </c>
      <c r="L32" s="805">
        <v>57</v>
      </c>
      <c r="M32" s="805"/>
      <c r="N32" s="805"/>
      <c r="O32" s="805"/>
      <c r="P32" s="805"/>
      <c r="Q32" s="805"/>
      <c r="R32" s="805"/>
      <c r="S32" s="845">
        <v>14</v>
      </c>
      <c r="T32" s="846">
        <v>20</v>
      </c>
      <c r="U32" s="805">
        <v>60</v>
      </c>
      <c r="V32" s="997"/>
      <c r="W32" s="844"/>
      <c r="X32" s="844"/>
      <c r="Y32" s="844"/>
      <c r="Z32" s="844"/>
      <c r="AA32" s="844"/>
      <c r="AB32" s="844"/>
      <c r="AC32" s="997"/>
      <c r="AD32" s="844"/>
      <c r="AE32" s="844"/>
      <c r="AF32" s="844"/>
      <c r="AG32" s="844"/>
      <c r="AH32" s="997"/>
      <c r="AI32" s="844"/>
      <c r="AJ32" s="844"/>
      <c r="AK32" s="844"/>
      <c r="AL32" s="844"/>
      <c r="AM32" s="844"/>
      <c r="AN32" s="844"/>
      <c r="AO32" s="844"/>
      <c r="AP32" s="844"/>
      <c r="AQ32" s="844"/>
      <c r="AR32" s="844"/>
      <c r="AS32" s="997"/>
      <c r="AT32" s="818"/>
      <c r="AU32" s="818"/>
      <c r="AV32" s="818"/>
      <c r="AW32" s="818"/>
      <c r="AX32" s="990"/>
      <c r="AY32" s="848"/>
      <c r="AZ32" s="848"/>
      <c r="BA32" s="848"/>
      <c r="BB32" s="848"/>
      <c r="BC32" s="990"/>
      <c r="BD32" s="848"/>
      <c r="BE32" s="848"/>
      <c r="BF32" s="848"/>
      <c r="BG32" s="848"/>
      <c r="BH32" s="848"/>
      <c r="BI32" s="848"/>
      <c r="BJ32" s="848"/>
      <c r="BK32" s="848"/>
      <c r="BL32" s="848"/>
      <c r="BM32" s="990"/>
      <c r="BN32" s="848"/>
      <c r="BO32" s="848"/>
      <c r="BP32" s="848"/>
      <c r="BQ32" s="848"/>
      <c r="BR32" s="848"/>
      <c r="BS32" s="848"/>
      <c r="BT32" s="848"/>
      <c r="BU32" s="990"/>
      <c r="BV32" s="848"/>
      <c r="BW32" s="848"/>
      <c r="BX32" s="848"/>
      <c r="BY32" s="848"/>
      <c r="BZ32" s="990"/>
      <c r="CA32" s="848"/>
      <c r="CB32" s="848"/>
      <c r="CC32" s="848"/>
      <c r="CD32" s="848"/>
      <c r="CE32" s="990"/>
      <c r="CF32" s="848"/>
      <c r="CG32" s="848"/>
      <c r="CH32" s="848"/>
      <c r="CI32" s="848"/>
      <c r="CJ32" s="990"/>
      <c r="CK32" s="848"/>
      <c r="CL32" s="848"/>
      <c r="CM32" s="848"/>
      <c r="CN32" s="848"/>
      <c r="CO32" s="990"/>
      <c r="CP32" s="848"/>
      <c r="CQ32" s="848"/>
      <c r="CR32" s="848"/>
      <c r="CS32" s="848"/>
      <c r="CT32" s="990"/>
      <c r="CU32" s="848"/>
      <c r="CV32" s="848"/>
      <c r="CW32" s="848"/>
      <c r="CX32" s="848"/>
      <c r="CY32" s="848"/>
      <c r="CZ32" s="848"/>
      <c r="DA32" s="990"/>
      <c r="DB32" s="848"/>
      <c r="DC32" s="848"/>
      <c r="DD32" s="848"/>
      <c r="DE32" s="848"/>
      <c r="DF32" s="990"/>
      <c r="DG32" s="848"/>
      <c r="DH32" s="848"/>
      <c r="DI32" s="848"/>
      <c r="DJ32" s="848"/>
      <c r="DK32" s="848"/>
      <c r="DL32" s="990"/>
      <c r="DM32" s="848"/>
      <c r="DN32" s="848"/>
      <c r="DO32" s="848"/>
      <c r="DP32" s="848"/>
      <c r="DQ32" s="848"/>
      <c r="DR32" s="848"/>
      <c r="DS32" s="848"/>
      <c r="DT32" s="848"/>
      <c r="DU32" s="848"/>
      <c r="DV32" s="848"/>
      <c r="DW32" s="848"/>
      <c r="DX32" s="848"/>
      <c r="DY32" s="848"/>
      <c r="DZ32" s="848"/>
      <c r="EA32" s="990"/>
      <c r="EB32" s="848"/>
      <c r="EC32" s="848"/>
      <c r="ED32" s="848"/>
      <c r="EE32" s="990"/>
      <c r="EF32" s="848"/>
      <c r="EG32" s="848"/>
      <c r="EH32" s="848"/>
      <c r="EI32" s="848"/>
      <c r="EJ32" s="848"/>
      <c r="EK32" s="848"/>
      <c r="EL32" s="848"/>
      <c r="EM32" s="848"/>
      <c r="EN32" s="848"/>
      <c r="EO32" s="990"/>
      <c r="EP32" s="848"/>
      <c r="EQ32" s="848"/>
      <c r="ER32" s="848"/>
      <c r="ES32" s="848"/>
      <c r="ET32" s="848"/>
      <c r="EU32" s="848"/>
      <c r="EV32" s="848"/>
      <c r="EW32" s="848"/>
      <c r="EX32" s="848"/>
      <c r="EY32" s="848"/>
    </row>
    <row r="33" spans="1:155" s="1020" customFormat="1" ht="15.75" customHeight="1" x14ac:dyDescent="0.2">
      <c r="A33" s="819" t="s">
        <v>245</v>
      </c>
      <c r="B33" s="847" t="s">
        <v>1384</v>
      </c>
      <c r="C33" s="779" t="s">
        <v>1379</v>
      </c>
      <c r="D33" s="820" t="s">
        <v>1376</v>
      </c>
      <c r="E33" s="820" t="s">
        <v>1370</v>
      </c>
      <c r="F33" s="820" t="s">
        <v>938</v>
      </c>
      <c r="G33" s="820" t="s">
        <v>2940</v>
      </c>
      <c r="H33" s="820" t="s">
        <v>2808</v>
      </c>
      <c r="I33" s="820" t="s">
        <v>163</v>
      </c>
      <c r="J33" s="849">
        <v>9</v>
      </c>
      <c r="K33" s="850">
        <v>13</v>
      </c>
      <c r="L33" s="800">
        <v>57</v>
      </c>
      <c r="M33" s="800"/>
      <c r="N33" s="800"/>
      <c r="O33" s="800"/>
      <c r="P33" s="800"/>
      <c r="Q33" s="800"/>
      <c r="R33" s="800"/>
      <c r="S33" s="849">
        <v>15</v>
      </c>
      <c r="T33" s="850">
        <v>18</v>
      </c>
      <c r="U33" s="800">
        <v>60</v>
      </c>
      <c r="V33" s="990"/>
      <c r="W33" s="848"/>
      <c r="X33" s="848"/>
      <c r="Y33" s="848"/>
      <c r="Z33" s="848"/>
      <c r="AA33" s="848"/>
      <c r="AB33" s="848"/>
      <c r="AC33" s="990"/>
      <c r="AD33" s="848"/>
      <c r="AE33" s="848"/>
      <c r="AF33" s="848"/>
      <c r="AG33" s="848"/>
      <c r="AH33" s="990"/>
      <c r="AI33" s="848"/>
      <c r="AJ33" s="848"/>
      <c r="AK33" s="848"/>
      <c r="AL33" s="848"/>
      <c r="AM33" s="848"/>
      <c r="AN33" s="848"/>
      <c r="AO33" s="848"/>
      <c r="AP33" s="848"/>
      <c r="AQ33" s="848"/>
      <c r="AR33" s="848"/>
      <c r="AS33" s="990"/>
      <c r="AT33" s="820"/>
      <c r="AU33" s="820"/>
      <c r="AV33" s="820"/>
      <c r="AW33" s="820"/>
      <c r="AX33" s="1019"/>
      <c r="AY33" s="925"/>
      <c r="AZ33" s="925"/>
      <c r="BA33" s="925"/>
      <c r="BB33" s="925"/>
      <c r="BC33" s="1019"/>
      <c r="BD33" s="925"/>
      <c r="BE33" s="925"/>
      <c r="BF33" s="925"/>
      <c r="BG33" s="925"/>
      <c r="BH33" s="925"/>
      <c r="BI33" s="925"/>
      <c r="BJ33" s="925"/>
      <c r="BK33" s="925"/>
      <c r="BL33" s="925"/>
      <c r="BM33" s="1019"/>
      <c r="BN33" s="925"/>
      <c r="BO33" s="925"/>
      <c r="BP33" s="925"/>
      <c r="BQ33" s="925"/>
      <c r="BR33" s="925"/>
      <c r="BS33" s="925"/>
      <c r="BT33" s="925"/>
      <c r="BU33" s="1019"/>
      <c r="BV33" s="925"/>
      <c r="BW33" s="925"/>
      <c r="BX33" s="925"/>
      <c r="BY33" s="925"/>
      <c r="BZ33" s="1019"/>
      <c r="CA33" s="925"/>
      <c r="CB33" s="925"/>
      <c r="CC33" s="925"/>
      <c r="CD33" s="925"/>
      <c r="CE33" s="1019"/>
      <c r="CF33" s="925"/>
      <c r="CG33" s="925"/>
      <c r="CH33" s="925"/>
      <c r="CI33" s="925"/>
      <c r="CJ33" s="1019"/>
      <c r="CK33" s="925"/>
      <c r="CL33" s="925"/>
      <c r="CM33" s="925"/>
      <c r="CN33" s="925"/>
      <c r="CO33" s="1019"/>
      <c r="CP33" s="925"/>
      <c r="CQ33" s="925"/>
      <c r="CR33" s="925"/>
      <c r="CS33" s="925"/>
      <c r="CT33" s="1019"/>
      <c r="CU33" s="925"/>
      <c r="CV33" s="925"/>
      <c r="CW33" s="925"/>
      <c r="CX33" s="925"/>
      <c r="CY33" s="925"/>
      <c r="CZ33" s="925"/>
      <c r="DA33" s="1019"/>
      <c r="DB33" s="925"/>
      <c r="DC33" s="925"/>
      <c r="DD33" s="925"/>
      <c r="DE33" s="925"/>
      <c r="DF33" s="1019"/>
      <c r="DG33" s="925"/>
      <c r="DH33" s="925"/>
      <c r="DI33" s="925"/>
      <c r="DJ33" s="925"/>
      <c r="DK33" s="925"/>
      <c r="DL33" s="1019"/>
      <c r="DM33" s="925"/>
      <c r="DN33" s="925"/>
      <c r="DO33" s="925"/>
      <c r="DP33" s="925"/>
      <c r="DQ33" s="925"/>
      <c r="DR33" s="925"/>
      <c r="DS33" s="925"/>
      <c r="DT33" s="925"/>
      <c r="DU33" s="925"/>
      <c r="DV33" s="925"/>
      <c r="DW33" s="925"/>
      <c r="DX33" s="925"/>
      <c r="DY33" s="925"/>
      <c r="DZ33" s="925"/>
      <c r="EA33" s="1019"/>
      <c r="EB33" s="925"/>
      <c r="EC33" s="925"/>
      <c r="ED33" s="925"/>
      <c r="EE33" s="1019"/>
      <c r="EF33" s="925"/>
      <c r="EG33" s="925"/>
      <c r="EH33" s="925"/>
      <c r="EI33" s="925"/>
      <c r="EJ33" s="925"/>
      <c r="EK33" s="925"/>
      <c r="EL33" s="925"/>
      <c r="EM33" s="925"/>
      <c r="EN33" s="925"/>
      <c r="EO33" s="1019"/>
      <c r="EP33" s="925"/>
      <c r="EQ33" s="925"/>
      <c r="ER33" s="925"/>
      <c r="ES33" s="925"/>
      <c r="ET33" s="925"/>
      <c r="EU33" s="925"/>
      <c r="EV33" s="925"/>
      <c r="EW33" s="925"/>
      <c r="EX33" s="925"/>
      <c r="EY33" s="925"/>
    </row>
    <row r="34" spans="1:155" s="1020" customFormat="1" ht="17.25" customHeight="1" x14ac:dyDescent="0.2">
      <c r="A34" s="816" t="s">
        <v>245</v>
      </c>
      <c r="B34" s="843" t="s">
        <v>1384</v>
      </c>
      <c r="C34" s="817" t="s">
        <v>1379</v>
      </c>
      <c r="D34" s="818" t="s">
        <v>1130</v>
      </c>
      <c r="E34" s="818" t="s">
        <v>1370</v>
      </c>
      <c r="F34" s="818" t="s">
        <v>938</v>
      </c>
      <c r="G34" s="818"/>
      <c r="H34" s="818" t="s">
        <v>2808</v>
      </c>
      <c r="I34" s="818" t="s">
        <v>15</v>
      </c>
      <c r="J34" s="845">
        <v>7</v>
      </c>
      <c r="K34" s="846">
        <v>11</v>
      </c>
      <c r="L34" s="805">
        <v>57</v>
      </c>
      <c r="M34" s="805"/>
      <c r="N34" s="805"/>
      <c r="O34" s="805"/>
      <c r="P34" s="805"/>
      <c r="Q34" s="805"/>
      <c r="R34" s="805"/>
      <c r="S34" s="845">
        <v>5</v>
      </c>
      <c r="T34" s="846">
        <v>8</v>
      </c>
      <c r="U34" s="805">
        <v>60</v>
      </c>
      <c r="V34" s="997"/>
      <c r="W34" s="844"/>
      <c r="X34" s="844"/>
      <c r="Y34" s="844"/>
      <c r="Z34" s="844"/>
      <c r="AA34" s="844"/>
      <c r="AB34" s="844"/>
      <c r="AC34" s="997"/>
      <c r="AD34" s="844"/>
      <c r="AE34" s="844"/>
      <c r="AF34" s="844"/>
      <c r="AG34" s="844"/>
      <c r="AH34" s="997"/>
      <c r="AI34" s="844"/>
      <c r="AJ34" s="844"/>
      <c r="AK34" s="844"/>
      <c r="AL34" s="844"/>
      <c r="AM34" s="844"/>
      <c r="AN34" s="844"/>
      <c r="AO34" s="844"/>
      <c r="AP34" s="844"/>
      <c r="AQ34" s="844"/>
      <c r="AR34" s="844"/>
      <c r="AS34" s="997"/>
      <c r="AT34" s="818"/>
      <c r="AU34" s="818"/>
      <c r="AV34" s="818"/>
      <c r="AW34" s="818"/>
      <c r="AX34" s="1019"/>
      <c r="AY34" s="925"/>
      <c r="AZ34" s="925"/>
      <c r="BA34" s="925"/>
      <c r="BB34" s="925"/>
      <c r="BC34" s="1019"/>
      <c r="BD34" s="925"/>
      <c r="BE34" s="925"/>
      <c r="BF34" s="925"/>
      <c r="BG34" s="925"/>
      <c r="BH34" s="925"/>
      <c r="BI34" s="925"/>
      <c r="BJ34" s="925"/>
      <c r="BK34" s="925"/>
      <c r="BL34" s="925"/>
      <c r="BM34" s="1019"/>
      <c r="BN34" s="925"/>
      <c r="BO34" s="925"/>
      <c r="BP34" s="925"/>
      <c r="BQ34" s="925"/>
      <c r="BR34" s="925"/>
      <c r="BS34" s="925"/>
      <c r="BT34" s="925"/>
      <c r="BU34" s="1019"/>
      <c r="BV34" s="925"/>
      <c r="BW34" s="925"/>
      <c r="BX34" s="925"/>
      <c r="BY34" s="925"/>
      <c r="BZ34" s="1019"/>
      <c r="CA34" s="925"/>
      <c r="CB34" s="925"/>
      <c r="CC34" s="925"/>
      <c r="CD34" s="925"/>
      <c r="CE34" s="1019"/>
      <c r="CF34" s="925"/>
      <c r="CG34" s="925"/>
      <c r="CH34" s="925"/>
      <c r="CI34" s="925"/>
      <c r="CJ34" s="1019"/>
      <c r="CK34" s="925"/>
      <c r="CL34" s="925"/>
      <c r="CM34" s="925"/>
      <c r="CN34" s="925"/>
      <c r="CO34" s="1019"/>
      <c r="CP34" s="925"/>
      <c r="CQ34" s="925"/>
      <c r="CR34" s="925"/>
      <c r="CS34" s="925"/>
      <c r="CT34" s="1019"/>
      <c r="CU34" s="925"/>
      <c r="CV34" s="925"/>
      <c r="CW34" s="925"/>
      <c r="CX34" s="925"/>
      <c r="CY34" s="925"/>
      <c r="CZ34" s="925"/>
      <c r="DA34" s="1019"/>
      <c r="DB34" s="925"/>
      <c r="DC34" s="925"/>
      <c r="DD34" s="925"/>
      <c r="DE34" s="925"/>
      <c r="DF34" s="1019"/>
      <c r="DG34" s="925"/>
      <c r="DH34" s="925"/>
      <c r="DI34" s="925"/>
      <c r="DJ34" s="925"/>
      <c r="DK34" s="925"/>
      <c r="DL34" s="1019"/>
      <c r="DM34" s="925"/>
      <c r="DN34" s="925"/>
      <c r="DO34" s="925"/>
      <c r="DP34" s="925"/>
      <c r="DQ34" s="925"/>
      <c r="DR34" s="925"/>
      <c r="DS34" s="924"/>
      <c r="DT34" s="925"/>
      <c r="DU34" s="924"/>
      <c r="DV34" s="925"/>
      <c r="DW34" s="925"/>
      <c r="DX34" s="925"/>
      <c r="DY34" s="925"/>
      <c r="DZ34" s="925"/>
      <c r="EA34" s="1019"/>
      <c r="EB34" s="925"/>
      <c r="EC34" s="925"/>
      <c r="ED34" s="925"/>
      <c r="EE34" s="1019"/>
      <c r="EF34" s="925"/>
      <c r="EG34" s="925"/>
      <c r="EH34" s="925"/>
      <c r="EI34" s="925"/>
      <c r="EJ34" s="925"/>
      <c r="EK34" s="925"/>
      <c r="EL34" s="925"/>
      <c r="EM34" s="925"/>
      <c r="EN34" s="925"/>
      <c r="EO34" s="1019"/>
      <c r="EP34" s="925"/>
      <c r="EQ34" s="925"/>
      <c r="ER34" s="925"/>
      <c r="ES34" s="925"/>
      <c r="ET34" s="925"/>
      <c r="EU34" s="925"/>
      <c r="EV34" s="925"/>
      <c r="EW34" s="925"/>
      <c r="EX34" s="925"/>
      <c r="EY34" s="925"/>
    </row>
    <row r="35" spans="1:155" s="1023" customFormat="1" ht="17.25" customHeight="1" x14ac:dyDescent="0.2">
      <c r="A35" s="816" t="s">
        <v>245</v>
      </c>
      <c r="B35" s="843" t="s">
        <v>1384</v>
      </c>
      <c r="C35" s="817" t="s">
        <v>1379</v>
      </c>
      <c r="D35" s="818" t="s">
        <v>1130</v>
      </c>
      <c r="E35" s="818" t="s">
        <v>1370</v>
      </c>
      <c r="F35" s="818" t="s">
        <v>938</v>
      </c>
      <c r="G35" s="818"/>
      <c r="H35" s="818" t="s">
        <v>2808</v>
      </c>
      <c r="I35" s="818" t="s">
        <v>157</v>
      </c>
      <c r="J35" s="845">
        <v>7</v>
      </c>
      <c r="K35" s="846">
        <v>9</v>
      </c>
      <c r="L35" s="805">
        <v>57</v>
      </c>
      <c r="M35" s="805"/>
      <c r="N35" s="805"/>
      <c r="O35" s="805"/>
      <c r="P35" s="805"/>
      <c r="Q35" s="805"/>
      <c r="R35" s="805"/>
      <c r="S35" s="845">
        <v>6</v>
      </c>
      <c r="T35" s="846">
        <v>8</v>
      </c>
      <c r="U35" s="805">
        <v>60</v>
      </c>
      <c r="V35" s="997"/>
      <c r="W35" s="844"/>
      <c r="X35" s="844"/>
      <c r="Y35" s="844"/>
      <c r="Z35" s="844"/>
      <c r="AA35" s="844"/>
      <c r="AB35" s="844"/>
      <c r="AC35" s="997"/>
      <c r="AD35" s="844"/>
      <c r="AE35" s="844"/>
      <c r="AF35" s="844"/>
      <c r="AG35" s="844"/>
      <c r="AH35" s="997"/>
      <c r="AI35" s="844"/>
      <c r="AJ35" s="844"/>
      <c r="AK35" s="844"/>
      <c r="AL35" s="844"/>
      <c r="AM35" s="844"/>
      <c r="AN35" s="844"/>
      <c r="AO35" s="844"/>
      <c r="AP35" s="844"/>
      <c r="AQ35" s="844"/>
      <c r="AR35" s="844"/>
      <c r="AS35" s="997"/>
      <c r="AT35" s="818"/>
      <c r="AU35" s="818"/>
      <c r="AV35" s="818"/>
      <c r="AW35" s="818"/>
      <c r="AX35" s="1021"/>
      <c r="AY35" s="1022"/>
      <c r="AZ35" s="1022"/>
      <c r="BA35" s="1022"/>
      <c r="BB35" s="1022"/>
      <c r="BC35" s="1021"/>
      <c r="BD35" s="1022"/>
      <c r="BE35" s="1022"/>
      <c r="BF35" s="1022"/>
      <c r="BG35" s="1022"/>
      <c r="BH35" s="1022"/>
      <c r="BI35" s="1022"/>
      <c r="BJ35" s="1022"/>
      <c r="BK35" s="1022"/>
      <c r="BL35" s="1022"/>
      <c r="BM35" s="1021"/>
      <c r="BN35" s="1022"/>
      <c r="BO35" s="1022"/>
      <c r="BP35" s="1022"/>
      <c r="BQ35" s="1022"/>
      <c r="BR35" s="1022"/>
      <c r="BS35" s="1022"/>
      <c r="BT35" s="1022"/>
      <c r="BU35" s="1021"/>
      <c r="BV35" s="1022"/>
      <c r="BW35" s="1022"/>
      <c r="BX35" s="1022"/>
      <c r="BY35" s="1022"/>
      <c r="BZ35" s="1021"/>
      <c r="CA35" s="1022"/>
      <c r="CB35" s="1022"/>
      <c r="CC35" s="1022"/>
      <c r="CD35" s="1022"/>
      <c r="CE35" s="1021"/>
      <c r="CF35" s="1022"/>
      <c r="CG35" s="1022"/>
      <c r="CH35" s="1022"/>
      <c r="CI35" s="1022"/>
      <c r="CJ35" s="1021"/>
      <c r="CK35" s="1022"/>
      <c r="CL35" s="1022"/>
      <c r="CM35" s="1022"/>
      <c r="CN35" s="1022"/>
      <c r="CO35" s="1021"/>
      <c r="CP35" s="1022"/>
      <c r="CQ35" s="1022"/>
      <c r="CR35" s="1022"/>
      <c r="CS35" s="1022"/>
      <c r="CT35" s="1021"/>
      <c r="CU35" s="1022"/>
      <c r="CV35" s="1022"/>
      <c r="CW35" s="1022"/>
      <c r="CX35" s="1022"/>
      <c r="CY35" s="1022"/>
      <c r="CZ35" s="1022"/>
      <c r="DA35" s="1021"/>
      <c r="DB35" s="1022"/>
      <c r="DC35" s="1022"/>
      <c r="DD35" s="1022"/>
      <c r="DE35" s="1022"/>
      <c r="DF35" s="1021"/>
      <c r="DG35" s="1022"/>
      <c r="DH35" s="1022"/>
      <c r="DI35" s="1022"/>
      <c r="DJ35" s="1022"/>
      <c r="DK35" s="1022"/>
      <c r="DL35" s="1021"/>
      <c r="DM35" s="1022"/>
      <c r="DN35" s="1022"/>
      <c r="DO35" s="1022"/>
      <c r="DP35" s="1022"/>
      <c r="DQ35" s="1022"/>
      <c r="DR35" s="1022"/>
      <c r="DS35" s="930"/>
      <c r="DT35" s="1022"/>
      <c r="DU35" s="930"/>
      <c r="DV35" s="1022"/>
      <c r="DW35" s="1022"/>
      <c r="DX35" s="1022"/>
      <c r="DY35" s="1022"/>
      <c r="DZ35" s="1022"/>
      <c r="EA35" s="1021"/>
      <c r="EB35" s="1022"/>
      <c r="EC35" s="1022"/>
      <c r="ED35" s="1022"/>
      <c r="EE35" s="1021"/>
      <c r="EF35" s="1022"/>
      <c r="EG35" s="1022"/>
      <c r="EH35" s="1022"/>
      <c r="EI35" s="1022"/>
      <c r="EJ35" s="1022"/>
      <c r="EK35" s="1022"/>
      <c r="EL35" s="1022"/>
      <c r="EM35" s="1022"/>
      <c r="EN35" s="1022"/>
      <c r="EO35" s="1021"/>
      <c r="EP35" s="1022"/>
      <c r="EQ35" s="1022"/>
      <c r="ER35" s="1022"/>
      <c r="ES35" s="1022"/>
      <c r="ET35" s="1022"/>
      <c r="EU35" s="1022"/>
      <c r="EV35" s="1022"/>
      <c r="EW35" s="1022"/>
      <c r="EX35" s="1022"/>
      <c r="EY35" s="1022"/>
    </row>
    <row r="36" spans="1:155" s="1023" customFormat="1" ht="18" customHeight="1" x14ac:dyDescent="0.2">
      <c r="A36" s="816" t="s">
        <v>245</v>
      </c>
      <c r="B36" s="843" t="s">
        <v>1384</v>
      </c>
      <c r="C36" s="817" t="s">
        <v>1379</v>
      </c>
      <c r="D36" s="818" t="s">
        <v>1130</v>
      </c>
      <c r="E36" s="818" t="s">
        <v>1370</v>
      </c>
      <c r="F36" s="818" t="s">
        <v>938</v>
      </c>
      <c r="G36" s="818"/>
      <c r="H36" s="818" t="s">
        <v>2808</v>
      </c>
      <c r="I36" s="818" t="s">
        <v>160</v>
      </c>
      <c r="J36" s="845">
        <v>3</v>
      </c>
      <c r="K36" s="846">
        <v>7</v>
      </c>
      <c r="L36" s="805">
        <v>57</v>
      </c>
      <c r="M36" s="805"/>
      <c r="N36" s="805"/>
      <c r="O36" s="805"/>
      <c r="P36" s="805"/>
      <c r="Q36" s="805"/>
      <c r="R36" s="805"/>
      <c r="S36" s="845">
        <v>5</v>
      </c>
      <c r="T36" s="846">
        <v>10</v>
      </c>
      <c r="U36" s="805">
        <v>60</v>
      </c>
      <c r="V36" s="997"/>
      <c r="W36" s="844"/>
      <c r="X36" s="844"/>
      <c r="Y36" s="844"/>
      <c r="Z36" s="844"/>
      <c r="AA36" s="844"/>
      <c r="AB36" s="844"/>
      <c r="AC36" s="997"/>
      <c r="AD36" s="844"/>
      <c r="AE36" s="844"/>
      <c r="AF36" s="844"/>
      <c r="AG36" s="844"/>
      <c r="AH36" s="997"/>
      <c r="AI36" s="844"/>
      <c r="AJ36" s="844"/>
      <c r="AK36" s="844"/>
      <c r="AL36" s="844"/>
      <c r="AM36" s="844"/>
      <c r="AN36" s="844"/>
      <c r="AO36" s="844"/>
      <c r="AP36" s="844"/>
      <c r="AQ36" s="844"/>
      <c r="AR36" s="844"/>
      <c r="AS36" s="997"/>
      <c r="AT36" s="818"/>
      <c r="AU36" s="818"/>
      <c r="AV36" s="818"/>
      <c r="AW36" s="818"/>
      <c r="AX36" s="1021"/>
      <c r="AY36" s="1022"/>
      <c r="AZ36" s="1022"/>
      <c r="BA36" s="1022"/>
      <c r="BB36" s="1022"/>
      <c r="BC36" s="1021"/>
      <c r="BD36" s="1022"/>
      <c r="BE36" s="1022"/>
      <c r="BF36" s="1022"/>
      <c r="BG36" s="1022"/>
      <c r="BH36" s="1022"/>
      <c r="BI36" s="1022"/>
      <c r="BJ36" s="1022"/>
      <c r="BK36" s="1022"/>
      <c r="BL36" s="1022"/>
      <c r="BM36" s="1021"/>
      <c r="BN36" s="1022"/>
      <c r="BO36" s="1022"/>
      <c r="BP36" s="1022"/>
      <c r="BQ36" s="1022"/>
      <c r="BR36" s="1022"/>
      <c r="BS36" s="1022"/>
      <c r="BT36" s="1022"/>
      <c r="BU36" s="1021"/>
      <c r="BV36" s="1022"/>
      <c r="BW36" s="1022"/>
      <c r="BX36" s="1022"/>
      <c r="BY36" s="1022"/>
      <c r="BZ36" s="1021"/>
      <c r="CA36" s="1022"/>
      <c r="CB36" s="1022"/>
      <c r="CC36" s="1022"/>
      <c r="CD36" s="1022"/>
      <c r="CE36" s="1021"/>
      <c r="CF36" s="1022"/>
      <c r="CG36" s="1022"/>
      <c r="CH36" s="1022"/>
      <c r="CI36" s="1022"/>
      <c r="CJ36" s="1021"/>
      <c r="CK36" s="1022"/>
      <c r="CL36" s="1022"/>
      <c r="CM36" s="1022"/>
      <c r="CN36" s="1022"/>
      <c r="CO36" s="1021"/>
      <c r="CP36" s="1022"/>
      <c r="CQ36" s="1022"/>
      <c r="CR36" s="1022"/>
      <c r="CS36" s="1022"/>
      <c r="CT36" s="1021"/>
      <c r="CU36" s="1022"/>
      <c r="CV36" s="1022"/>
      <c r="CW36" s="1022"/>
      <c r="CX36" s="1022"/>
      <c r="CY36" s="1022"/>
      <c r="CZ36" s="1022"/>
      <c r="DA36" s="1021"/>
      <c r="DB36" s="1022"/>
      <c r="DC36" s="1022"/>
      <c r="DD36" s="1022"/>
      <c r="DE36" s="1022"/>
      <c r="DF36" s="1021"/>
      <c r="DG36" s="1022"/>
      <c r="DH36" s="1022"/>
      <c r="DI36" s="1022"/>
      <c r="DJ36" s="1022"/>
      <c r="DK36" s="1022"/>
      <c r="DL36" s="1021"/>
      <c r="DM36" s="1022"/>
      <c r="DN36" s="1022"/>
      <c r="DO36" s="1022"/>
      <c r="DP36" s="1022"/>
      <c r="DQ36" s="1022"/>
      <c r="DR36" s="1022"/>
      <c r="DS36" s="930"/>
      <c r="DT36" s="1022"/>
      <c r="DU36" s="930"/>
      <c r="DV36" s="1022"/>
      <c r="DW36" s="1022"/>
      <c r="DX36" s="1022"/>
      <c r="DY36" s="1022"/>
      <c r="DZ36" s="1022"/>
      <c r="EA36" s="1021"/>
      <c r="EB36" s="1022"/>
      <c r="EC36" s="1022"/>
      <c r="ED36" s="1022"/>
      <c r="EE36" s="1021"/>
      <c r="EF36" s="1022"/>
      <c r="EG36" s="1022"/>
      <c r="EH36" s="1022"/>
      <c r="EI36" s="1022"/>
      <c r="EJ36" s="1022"/>
      <c r="EK36" s="1022"/>
      <c r="EL36" s="1022"/>
      <c r="EM36" s="1022"/>
      <c r="EN36" s="1022"/>
      <c r="EO36" s="1021"/>
      <c r="EP36" s="1022"/>
      <c r="EQ36" s="1022"/>
      <c r="ER36" s="1022"/>
      <c r="ES36" s="1022"/>
      <c r="ET36" s="1022"/>
      <c r="EU36" s="1022"/>
      <c r="EV36" s="1022"/>
      <c r="EW36" s="1022"/>
      <c r="EX36" s="1022"/>
      <c r="EY36" s="1022"/>
    </row>
    <row r="37" spans="1:155" s="1023" customFormat="1" ht="15" customHeight="1" x14ac:dyDescent="0.2">
      <c r="A37" s="816" t="s">
        <v>245</v>
      </c>
      <c r="B37" s="843" t="s">
        <v>1384</v>
      </c>
      <c r="C37" s="817" t="s">
        <v>1379</v>
      </c>
      <c r="D37" s="818" t="s">
        <v>1130</v>
      </c>
      <c r="E37" s="818" t="s">
        <v>1370</v>
      </c>
      <c r="F37" s="818" t="s">
        <v>938</v>
      </c>
      <c r="G37" s="818"/>
      <c r="H37" s="818" t="s">
        <v>2808</v>
      </c>
      <c r="I37" s="818" t="s">
        <v>211</v>
      </c>
      <c r="J37" s="845">
        <v>5</v>
      </c>
      <c r="K37" s="846">
        <v>9</v>
      </c>
      <c r="L37" s="805">
        <v>57</v>
      </c>
      <c r="M37" s="805"/>
      <c r="N37" s="805"/>
      <c r="O37" s="805"/>
      <c r="P37" s="805"/>
      <c r="Q37" s="805"/>
      <c r="R37" s="805"/>
      <c r="S37" s="845">
        <v>1</v>
      </c>
      <c r="T37" s="846">
        <v>5</v>
      </c>
      <c r="U37" s="805">
        <v>60</v>
      </c>
      <c r="V37" s="997"/>
      <c r="W37" s="844"/>
      <c r="X37" s="844"/>
      <c r="Y37" s="844"/>
      <c r="Z37" s="844"/>
      <c r="AA37" s="844"/>
      <c r="AB37" s="844"/>
      <c r="AC37" s="997"/>
      <c r="AD37" s="844"/>
      <c r="AE37" s="844"/>
      <c r="AF37" s="844"/>
      <c r="AG37" s="844"/>
      <c r="AH37" s="997"/>
      <c r="AI37" s="844"/>
      <c r="AJ37" s="844"/>
      <c r="AK37" s="844"/>
      <c r="AL37" s="844"/>
      <c r="AM37" s="844"/>
      <c r="AN37" s="844"/>
      <c r="AO37" s="844"/>
      <c r="AP37" s="844"/>
      <c r="AQ37" s="844"/>
      <c r="AR37" s="844"/>
      <c r="AS37" s="997"/>
      <c r="AT37" s="818"/>
      <c r="AU37" s="818"/>
      <c r="AV37" s="818"/>
      <c r="AW37" s="818"/>
      <c r="AX37" s="1021"/>
      <c r="AY37" s="1022"/>
      <c r="AZ37" s="1022"/>
      <c r="BA37" s="1022"/>
      <c r="BB37" s="1022"/>
      <c r="BC37" s="1021"/>
      <c r="BD37" s="1022"/>
      <c r="BE37" s="1022"/>
      <c r="BF37" s="1022"/>
      <c r="BG37" s="1022"/>
      <c r="BH37" s="1022"/>
      <c r="BI37" s="1022"/>
      <c r="BJ37" s="1022"/>
      <c r="BK37" s="1022"/>
      <c r="BL37" s="1022"/>
      <c r="BM37" s="1021"/>
      <c r="BN37" s="1022"/>
      <c r="BO37" s="1022"/>
      <c r="BP37" s="1022"/>
      <c r="BQ37" s="1022"/>
      <c r="BR37" s="1022"/>
      <c r="BS37" s="1022"/>
      <c r="BT37" s="1022"/>
      <c r="BU37" s="1021"/>
      <c r="BV37" s="1022"/>
      <c r="BW37" s="1022"/>
      <c r="BX37" s="1022"/>
      <c r="BY37" s="1022"/>
      <c r="BZ37" s="1021"/>
      <c r="CA37" s="1022"/>
      <c r="CB37" s="1022"/>
      <c r="CC37" s="1022"/>
      <c r="CD37" s="1022"/>
      <c r="CE37" s="1021"/>
      <c r="CF37" s="1022"/>
      <c r="CG37" s="1022"/>
      <c r="CH37" s="1022"/>
      <c r="CI37" s="1022"/>
      <c r="CJ37" s="1021"/>
      <c r="CK37" s="1022"/>
      <c r="CL37" s="1022"/>
      <c r="CM37" s="1022"/>
      <c r="CN37" s="1022"/>
      <c r="CO37" s="1021"/>
      <c r="CP37" s="1022"/>
      <c r="CQ37" s="1022"/>
      <c r="CR37" s="1022"/>
      <c r="CS37" s="1022"/>
      <c r="CT37" s="1021"/>
      <c r="CU37" s="1022"/>
      <c r="CV37" s="1022"/>
      <c r="CW37" s="1022"/>
      <c r="CX37" s="1022"/>
      <c r="CY37" s="1022"/>
      <c r="CZ37" s="1022"/>
      <c r="DA37" s="1021"/>
      <c r="DB37" s="1022"/>
      <c r="DC37" s="1022"/>
      <c r="DD37" s="1022"/>
      <c r="DE37" s="1022"/>
      <c r="DF37" s="1021"/>
      <c r="DG37" s="1022"/>
      <c r="DH37" s="1022"/>
      <c r="DI37" s="1022"/>
      <c r="DJ37" s="1022"/>
      <c r="DK37" s="1022"/>
      <c r="DL37" s="1021"/>
      <c r="DM37" s="1022"/>
      <c r="DN37" s="1022"/>
      <c r="DO37" s="1022"/>
      <c r="DP37" s="1022"/>
      <c r="DQ37" s="1022"/>
      <c r="DR37" s="1022"/>
      <c r="DS37" s="930"/>
      <c r="DT37" s="1022"/>
      <c r="DU37" s="930"/>
      <c r="DV37" s="1022"/>
      <c r="DW37" s="1022"/>
      <c r="DX37" s="1022"/>
      <c r="DY37" s="1022"/>
      <c r="DZ37" s="1022"/>
      <c r="EA37" s="1021"/>
      <c r="EB37" s="1022"/>
      <c r="EC37" s="1022"/>
      <c r="ED37" s="1022"/>
      <c r="EE37" s="1021"/>
      <c r="EF37" s="1022"/>
      <c r="EG37" s="1022"/>
      <c r="EH37" s="1022"/>
      <c r="EI37" s="1022"/>
      <c r="EJ37" s="1022"/>
      <c r="EK37" s="1022"/>
      <c r="EL37" s="1022"/>
      <c r="EM37" s="1022"/>
      <c r="EN37" s="1022"/>
      <c r="EO37" s="1021"/>
      <c r="EP37" s="1022"/>
      <c r="EQ37" s="1022"/>
      <c r="ER37" s="1022"/>
      <c r="ES37" s="1022"/>
      <c r="ET37" s="1022"/>
      <c r="EU37" s="1022"/>
      <c r="EV37" s="1022"/>
      <c r="EW37" s="1022"/>
      <c r="EX37" s="1022"/>
      <c r="EY37" s="1022"/>
    </row>
    <row r="38" spans="1:155" s="1028" customFormat="1" ht="15" customHeight="1" x14ac:dyDescent="0.2">
      <c r="A38" s="851" t="s">
        <v>245</v>
      </c>
      <c r="B38" s="852" t="s">
        <v>1384</v>
      </c>
      <c r="C38" s="853" t="s">
        <v>1379</v>
      </c>
      <c r="D38" s="854" t="s">
        <v>1130</v>
      </c>
      <c r="E38" s="854" t="s">
        <v>1370</v>
      </c>
      <c r="F38" s="854" t="s">
        <v>938</v>
      </c>
      <c r="G38" s="854" t="s">
        <v>2941</v>
      </c>
      <c r="H38" s="854" t="s">
        <v>2808</v>
      </c>
      <c r="I38" s="854" t="s">
        <v>163</v>
      </c>
      <c r="J38" s="855">
        <v>3</v>
      </c>
      <c r="K38" s="856">
        <v>7</v>
      </c>
      <c r="L38" s="811">
        <v>57</v>
      </c>
      <c r="M38" s="811"/>
      <c r="N38" s="811"/>
      <c r="O38" s="811"/>
      <c r="P38" s="811"/>
      <c r="Q38" s="811"/>
      <c r="R38" s="811"/>
      <c r="S38" s="855">
        <v>3</v>
      </c>
      <c r="T38" s="857">
        <v>5</v>
      </c>
      <c r="U38" s="811">
        <v>60</v>
      </c>
      <c r="V38" s="1024"/>
      <c r="W38" s="1025"/>
      <c r="X38" s="1025"/>
      <c r="Y38" s="1025"/>
      <c r="Z38" s="1025"/>
      <c r="AA38" s="1025"/>
      <c r="AB38" s="1025"/>
      <c r="AC38" s="1024"/>
      <c r="AD38" s="1025"/>
      <c r="AE38" s="1025"/>
      <c r="AF38" s="1025"/>
      <c r="AG38" s="1025"/>
      <c r="AH38" s="1024"/>
      <c r="AI38" s="1025"/>
      <c r="AJ38" s="1025"/>
      <c r="AK38" s="1025"/>
      <c r="AL38" s="1025"/>
      <c r="AM38" s="1025"/>
      <c r="AN38" s="1025"/>
      <c r="AO38" s="1025"/>
      <c r="AP38" s="1025"/>
      <c r="AQ38" s="1025"/>
      <c r="AR38" s="1025"/>
      <c r="AS38" s="1024"/>
      <c r="AT38" s="854"/>
      <c r="AU38" s="854"/>
      <c r="AV38" s="854"/>
      <c r="AW38" s="854"/>
      <c r="AX38" s="1026"/>
      <c r="AY38" s="1027"/>
      <c r="AZ38" s="1027"/>
      <c r="BA38" s="1027"/>
      <c r="BB38" s="1027"/>
      <c r="BC38" s="1026"/>
      <c r="BD38" s="1027"/>
      <c r="BE38" s="1027"/>
      <c r="BF38" s="1027"/>
      <c r="BG38" s="1027"/>
      <c r="BH38" s="1027"/>
      <c r="BI38" s="1027"/>
      <c r="BJ38" s="1027"/>
      <c r="BK38" s="1027"/>
      <c r="BL38" s="1027"/>
      <c r="BM38" s="1026"/>
      <c r="BN38" s="1027"/>
      <c r="BO38" s="1027"/>
      <c r="BP38" s="1027"/>
      <c r="BQ38" s="1027"/>
      <c r="BR38" s="1027"/>
      <c r="BS38" s="1027"/>
      <c r="BT38" s="1027"/>
      <c r="BU38" s="1026"/>
      <c r="BV38" s="1027"/>
      <c r="BW38" s="1027"/>
      <c r="BX38" s="1027"/>
      <c r="BY38" s="1027"/>
      <c r="BZ38" s="1026"/>
      <c r="CA38" s="1027"/>
      <c r="CB38" s="1027"/>
      <c r="CC38" s="1027"/>
      <c r="CD38" s="1027"/>
      <c r="CE38" s="1026"/>
      <c r="CF38" s="1027"/>
      <c r="CG38" s="1027"/>
      <c r="CH38" s="1027"/>
      <c r="CI38" s="1027"/>
      <c r="CJ38" s="1026"/>
      <c r="CK38" s="1027"/>
      <c r="CL38" s="1027"/>
      <c r="CM38" s="1027"/>
      <c r="CN38" s="1027"/>
      <c r="CO38" s="1026"/>
      <c r="CP38" s="1027"/>
      <c r="CQ38" s="1027"/>
      <c r="CR38" s="1027"/>
      <c r="CS38" s="1027"/>
      <c r="CT38" s="1026"/>
      <c r="CU38" s="1027"/>
      <c r="CV38" s="1027"/>
      <c r="CW38" s="1027"/>
      <c r="CX38" s="1027"/>
      <c r="CY38" s="1027"/>
      <c r="CZ38" s="1027"/>
      <c r="DA38" s="1026"/>
      <c r="DB38" s="1027"/>
      <c r="DC38" s="1027"/>
      <c r="DD38" s="1027"/>
      <c r="DE38" s="1027"/>
      <c r="DF38" s="1026"/>
      <c r="DG38" s="1027"/>
      <c r="DH38" s="1027"/>
      <c r="DI38" s="1027"/>
      <c r="DJ38" s="1027"/>
      <c r="DK38" s="1027"/>
      <c r="DL38" s="1026"/>
      <c r="DM38" s="1027"/>
      <c r="DN38" s="1027"/>
      <c r="DO38" s="1027"/>
      <c r="DP38" s="1027"/>
      <c r="DQ38" s="1027"/>
      <c r="DR38" s="1027"/>
      <c r="DS38" s="1027"/>
      <c r="DT38" s="1027"/>
      <c r="DU38" s="1027"/>
      <c r="DV38" s="1027"/>
      <c r="DW38" s="1027"/>
      <c r="DX38" s="1027"/>
      <c r="DY38" s="1027"/>
      <c r="DZ38" s="1027"/>
      <c r="EA38" s="1026"/>
      <c r="EB38" s="1027"/>
      <c r="EC38" s="1027"/>
      <c r="ED38" s="1027"/>
      <c r="EE38" s="1026"/>
      <c r="EF38" s="1027"/>
      <c r="EG38" s="1027"/>
      <c r="EH38" s="1027"/>
      <c r="EI38" s="1027"/>
      <c r="EJ38" s="1027"/>
      <c r="EK38" s="1027"/>
      <c r="EL38" s="1027"/>
      <c r="EM38" s="1027"/>
      <c r="EN38" s="1027"/>
      <c r="EO38" s="1026"/>
      <c r="EP38" s="1027"/>
      <c r="EQ38" s="1027"/>
      <c r="ER38" s="1027"/>
      <c r="ES38" s="1027"/>
      <c r="ET38" s="1027"/>
      <c r="EU38" s="1027"/>
      <c r="EV38" s="1027"/>
      <c r="EW38" s="1027"/>
      <c r="EX38" s="1027"/>
      <c r="EY38" s="1027"/>
    </row>
    <row r="39" spans="1:155" s="1007" customFormat="1" ht="14.25" x14ac:dyDescent="0.2">
      <c r="A39" s="858" t="s">
        <v>1136</v>
      </c>
      <c r="B39" s="797" t="s">
        <v>1387</v>
      </c>
      <c r="C39" s="797" t="s">
        <v>1388</v>
      </c>
      <c r="D39" s="820" t="s">
        <v>1143</v>
      </c>
      <c r="E39" s="820" t="s">
        <v>1381</v>
      </c>
      <c r="F39" s="798" t="s">
        <v>938</v>
      </c>
      <c r="G39" s="798" t="s">
        <v>2942</v>
      </c>
      <c r="H39" s="798" t="s">
        <v>2808</v>
      </c>
      <c r="I39" s="798" t="s">
        <v>157</v>
      </c>
      <c r="J39" s="784"/>
      <c r="K39" s="859"/>
      <c r="L39" s="859"/>
      <c r="M39" s="859"/>
      <c r="N39" s="859"/>
      <c r="O39" s="859"/>
      <c r="P39" s="859"/>
      <c r="Q39" s="859"/>
      <c r="R39" s="859"/>
      <c r="S39" s="784"/>
      <c r="T39" s="859"/>
      <c r="U39" s="859"/>
      <c r="V39" s="1017"/>
      <c r="W39" s="1018">
        <v>2.52</v>
      </c>
      <c r="X39" s="1018">
        <v>56</v>
      </c>
      <c r="Y39" s="1018"/>
      <c r="Z39" s="1018"/>
      <c r="AA39" s="1018">
        <v>2.34</v>
      </c>
      <c r="AB39" s="1018">
        <v>41</v>
      </c>
      <c r="AC39" s="1006"/>
      <c r="AD39" s="953"/>
      <c r="AE39" s="953"/>
      <c r="AF39" s="953"/>
      <c r="AG39" s="953"/>
      <c r="AH39" s="1006"/>
      <c r="AI39" s="953"/>
      <c r="AJ39" s="953"/>
      <c r="AK39" s="953"/>
      <c r="AL39" s="953"/>
      <c r="AM39" s="953"/>
      <c r="AN39" s="953"/>
      <c r="AO39" s="953"/>
      <c r="AP39" s="953"/>
      <c r="AQ39" s="953"/>
      <c r="AR39" s="953"/>
      <c r="AS39" s="1006"/>
      <c r="AT39" s="803"/>
      <c r="AU39" s="803"/>
      <c r="AV39" s="803"/>
      <c r="AW39" s="803"/>
      <c r="AX39" s="1006"/>
      <c r="AY39" s="953"/>
      <c r="AZ39" s="953"/>
      <c r="BA39" s="953"/>
      <c r="BB39" s="953"/>
      <c r="BC39" s="1006"/>
      <c r="BD39" s="953"/>
      <c r="BE39" s="953"/>
      <c r="BF39" s="953"/>
      <c r="BG39" s="953"/>
      <c r="BH39" s="953"/>
      <c r="BI39" s="953"/>
      <c r="BJ39" s="953"/>
      <c r="BK39" s="953"/>
      <c r="BL39" s="953"/>
      <c r="BM39" s="1006"/>
      <c r="BN39" s="953"/>
      <c r="BO39" s="953"/>
      <c r="BP39" s="953"/>
      <c r="BQ39" s="953"/>
      <c r="BR39" s="953"/>
      <c r="BS39" s="953"/>
      <c r="BT39" s="953"/>
      <c r="BU39" s="1006"/>
      <c r="BV39" s="953"/>
      <c r="BW39" s="953"/>
      <c r="BX39" s="953"/>
      <c r="BY39" s="953"/>
      <c r="BZ39" s="1006"/>
      <c r="CA39" s="953"/>
      <c r="CB39" s="953"/>
      <c r="CC39" s="953"/>
      <c r="CD39" s="953"/>
      <c r="CE39" s="1006"/>
      <c r="CF39" s="953"/>
      <c r="CG39" s="953"/>
      <c r="CH39" s="953"/>
      <c r="CI39" s="953"/>
      <c r="CJ39" s="1006"/>
      <c r="CK39" s="953"/>
      <c r="CL39" s="953"/>
      <c r="CM39" s="953"/>
      <c r="CN39" s="953"/>
      <c r="CO39" s="1006"/>
      <c r="CP39" s="953"/>
      <c r="CQ39" s="953"/>
      <c r="CR39" s="953"/>
      <c r="CS39" s="953"/>
      <c r="CT39" s="1006"/>
      <c r="CU39" s="953"/>
      <c r="CV39" s="953"/>
      <c r="CW39" s="953"/>
      <c r="CX39" s="953"/>
      <c r="CY39" s="953"/>
      <c r="CZ39" s="953"/>
      <c r="DA39" s="1006"/>
      <c r="DB39" s="953"/>
      <c r="DC39" s="953"/>
      <c r="DD39" s="953"/>
      <c r="DE39" s="953"/>
      <c r="DF39" s="1006"/>
      <c r="DG39" s="953"/>
      <c r="DH39" s="953"/>
      <c r="DI39" s="953"/>
      <c r="DJ39" s="953"/>
      <c r="DK39" s="953"/>
      <c r="DL39" s="1006"/>
      <c r="DM39" s="953"/>
      <c r="DN39" s="953"/>
      <c r="DO39" s="953"/>
      <c r="DP39" s="953"/>
      <c r="DQ39" s="953"/>
      <c r="DR39" s="953"/>
      <c r="DS39" s="953"/>
      <c r="DT39" s="953"/>
      <c r="DU39" s="953"/>
      <c r="DV39" s="953"/>
      <c r="DW39" s="953"/>
      <c r="DX39" s="953"/>
      <c r="DY39" s="953"/>
      <c r="DZ39" s="953"/>
      <c r="EA39" s="1006"/>
      <c r="EB39" s="953"/>
      <c r="EC39" s="953"/>
      <c r="ED39" s="953"/>
      <c r="EE39" s="1006"/>
      <c r="EF39" s="953"/>
      <c r="EG39" s="953"/>
      <c r="EH39" s="953"/>
      <c r="EI39" s="953"/>
      <c r="EJ39" s="953"/>
      <c r="EK39" s="953"/>
      <c r="EL39" s="953"/>
      <c r="EM39" s="953"/>
      <c r="EN39" s="953"/>
      <c r="EO39" s="1006"/>
      <c r="EP39" s="953"/>
      <c r="EQ39" s="953"/>
      <c r="ER39" s="953"/>
      <c r="ES39" s="953"/>
      <c r="ET39" s="953"/>
      <c r="EU39" s="953"/>
      <c r="EV39" s="953"/>
      <c r="EW39" s="953"/>
      <c r="EX39" s="953"/>
      <c r="EY39" s="953"/>
    </row>
    <row r="40" spans="1:155" s="1007" customFormat="1" ht="14.25" x14ac:dyDescent="0.2">
      <c r="A40" s="860" t="s">
        <v>1136</v>
      </c>
      <c r="B40" s="802" t="s">
        <v>1387</v>
      </c>
      <c r="C40" s="802" t="s">
        <v>1388</v>
      </c>
      <c r="D40" s="818" t="s">
        <v>1389</v>
      </c>
      <c r="E40" s="818" t="s">
        <v>1390</v>
      </c>
      <c r="F40" s="803" t="s">
        <v>927</v>
      </c>
      <c r="G40" s="803" t="s">
        <v>2943</v>
      </c>
      <c r="H40" s="803" t="s">
        <v>2808</v>
      </c>
      <c r="I40" s="803" t="s">
        <v>15</v>
      </c>
      <c r="J40" s="786">
        <v>76.599999999999994</v>
      </c>
      <c r="K40" s="805">
        <v>14.97</v>
      </c>
      <c r="L40" s="805">
        <v>56</v>
      </c>
      <c r="M40" s="805"/>
      <c r="N40" s="805"/>
      <c r="O40" s="805"/>
      <c r="P40" s="805"/>
      <c r="Q40" s="805"/>
      <c r="R40" s="805"/>
      <c r="S40" s="786">
        <v>81.87</v>
      </c>
      <c r="T40" s="805">
        <v>20.36</v>
      </c>
      <c r="U40" s="805">
        <v>41</v>
      </c>
      <c r="V40" s="1006"/>
      <c r="W40" s="953"/>
      <c r="X40" s="953"/>
      <c r="Y40" s="953"/>
      <c r="Z40" s="953"/>
      <c r="AA40" s="953"/>
      <c r="AB40" s="953"/>
      <c r="AC40" s="1006"/>
      <c r="AD40" s="953"/>
      <c r="AE40" s="953"/>
      <c r="AF40" s="953"/>
      <c r="AG40" s="953"/>
      <c r="AH40" s="1006"/>
      <c r="AI40" s="953"/>
      <c r="AJ40" s="953"/>
      <c r="AK40" s="953"/>
      <c r="AL40" s="953"/>
      <c r="AM40" s="953"/>
      <c r="AN40" s="953"/>
      <c r="AO40" s="953"/>
      <c r="AP40" s="953"/>
      <c r="AQ40" s="953"/>
      <c r="AR40" s="953"/>
      <c r="AS40" s="1006"/>
      <c r="AT40" s="803"/>
      <c r="AU40" s="803"/>
      <c r="AV40" s="803"/>
      <c r="AW40" s="803"/>
      <c r="AX40" s="1006"/>
      <c r="AY40" s="953"/>
      <c r="AZ40" s="953"/>
      <c r="BA40" s="953"/>
      <c r="BB40" s="953"/>
      <c r="BC40" s="1006"/>
      <c r="BD40" s="953"/>
      <c r="BE40" s="953"/>
      <c r="BF40" s="953"/>
      <c r="BG40" s="953"/>
      <c r="BH40" s="953"/>
      <c r="BI40" s="953"/>
      <c r="BJ40" s="953"/>
      <c r="BK40" s="953"/>
      <c r="BL40" s="953"/>
      <c r="BM40" s="1006"/>
      <c r="BN40" s="953"/>
      <c r="BO40" s="953"/>
      <c r="BP40" s="953"/>
      <c r="BQ40" s="953"/>
      <c r="BR40" s="953"/>
      <c r="BS40" s="953"/>
      <c r="BT40" s="953"/>
      <c r="BU40" s="1006"/>
      <c r="BV40" s="953"/>
      <c r="BW40" s="953"/>
      <c r="BX40" s="953"/>
      <c r="BY40" s="953"/>
      <c r="BZ40" s="1006"/>
      <c r="CA40" s="953"/>
      <c r="CB40" s="953"/>
      <c r="CC40" s="953"/>
      <c r="CD40" s="953"/>
      <c r="CE40" s="1006"/>
      <c r="CF40" s="953"/>
      <c r="CG40" s="953"/>
      <c r="CH40" s="953"/>
      <c r="CI40" s="953"/>
      <c r="CJ40" s="1006"/>
      <c r="CK40" s="953"/>
      <c r="CL40" s="953"/>
      <c r="CM40" s="953"/>
      <c r="CN40" s="953"/>
      <c r="CO40" s="1006"/>
      <c r="CP40" s="953"/>
      <c r="CQ40" s="953"/>
      <c r="CR40" s="953"/>
      <c r="CS40" s="953"/>
      <c r="CT40" s="1006"/>
      <c r="CU40" s="953"/>
      <c r="CV40" s="953"/>
      <c r="CW40" s="953"/>
      <c r="CX40" s="953"/>
      <c r="CY40" s="953"/>
      <c r="CZ40" s="953"/>
      <c r="DA40" s="1006"/>
      <c r="DB40" s="953"/>
      <c r="DC40" s="953"/>
      <c r="DD40" s="953"/>
      <c r="DE40" s="953"/>
      <c r="DF40" s="1006"/>
      <c r="DG40" s="953"/>
      <c r="DH40" s="953"/>
      <c r="DI40" s="953"/>
      <c r="DJ40" s="953"/>
      <c r="DK40" s="953"/>
      <c r="DL40" s="1006"/>
      <c r="DM40" s="953"/>
      <c r="DN40" s="953"/>
      <c r="DO40" s="953"/>
      <c r="DP40" s="953"/>
      <c r="DQ40" s="953"/>
      <c r="DR40" s="953"/>
      <c r="DS40" s="953"/>
      <c r="DT40" s="953"/>
      <c r="DU40" s="953"/>
      <c r="DV40" s="953"/>
      <c r="DW40" s="953"/>
      <c r="DX40" s="953"/>
      <c r="DY40" s="953"/>
      <c r="DZ40" s="953"/>
      <c r="EA40" s="1006"/>
      <c r="EB40" s="953"/>
      <c r="EC40" s="953"/>
      <c r="ED40" s="953"/>
      <c r="EE40" s="1006"/>
      <c r="EF40" s="953"/>
      <c r="EG40" s="953"/>
      <c r="EH40" s="953"/>
      <c r="EI40" s="953"/>
      <c r="EJ40" s="953"/>
      <c r="EK40" s="953"/>
      <c r="EL40" s="953"/>
      <c r="EM40" s="953"/>
      <c r="EN40" s="953"/>
      <c r="EO40" s="1006"/>
      <c r="EP40" s="953"/>
      <c r="EQ40" s="953"/>
      <c r="ER40" s="953"/>
      <c r="ES40" s="953"/>
      <c r="ET40" s="953"/>
      <c r="EU40" s="953"/>
      <c r="EV40" s="953"/>
      <c r="EW40" s="953"/>
      <c r="EX40" s="953"/>
      <c r="EY40" s="953"/>
    </row>
    <row r="41" spans="1:155" s="1007" customFormat="1" ht="14.25" x14ac:dyDescent="0.2">
      <c r="A41" s="858" t="s">
        <v>1136</v>
      </c>
      <c r="B41" s="797" t="s">
        <v>1387</v>
      </c>
      <c r="C41" s="797" t="s">
        <v>1388</v>
      </c>
      <c r="D41" s="820" t="s">
        <v>1389</v>
      </c>
      <c r="E41" s="820" t="s">
        <v>1390</v>
      </c>
      <c r="F41" s="798" t="s">
        <v>927</v>
      </c>
      <c r="G41" s="798" t="s">
        <v>2943</v>
      </c>
      <c r="H41" s="798" t="s">
        <v>2808</v>
      </c>
      <c r="I41" s="798" t="s">
        <v>157</v>
      </c>
      <c r="J41" s="784">
        <v>58.75</v>
      </c>
      <c r="K41" s="800">
        <v>17.64</v>
      </c>
      <c r="L41" s="800">
        <v>44</v>
      </c>
      <c r="M41" s="800"/>
      <c r="N41" s="800"/>
      <c r="O41" s="800"/>
      <c r="P41" s="800"/>
      <c r="Q41" s="800"/>
      <c r="R41" s="800"/>
      <c r="S41" s="784">
        <v>70.88</v>
      </c>
      <c r="T41" s="800">
        <v>18.079999999999998</v>
      </c>
      <c r="U41" s="800">
        <v>35</v>
      </c>
      <c r="V41" s="1017"/>
      <c r="W41" s="1018"/>
      <c r="X41" s="1018"/>
      <c r="Y41" s="1018"/>
      <c r="Z41" s="1018"/>
      <c r="AA41" s="1018"/>
      <c r="AB41" s="1018"/>
      <c r="AC41" s="1017"/>
      <c r="AD41" s="1018"/>
      <c r="AE41" s="1018"/>
      <c r="AF41" s="1018"/>
      <c r="AG41" s="1018"/>
      <c r="AH41" s="1017"/>
      <c r="AI41" s="1018"/>
      <c r="AJ41" s="1018"/>
      <c r="AK41" s="1018"/>
      <c r="AL41" s="1018"/>
      <c r="AM41" s="1018"/>
      <c r="AN41" s="1018"/>
      <c r="AO41" s="1018"/>
      <c r="AP41" s="1018"/>
      <c r="AQ41" s="1018"/>
      <c r="AR41" s="1018"/>
      <c r="AS41" s="1017"/>
      <c r="AT41" s="798"/>
      <c r="AU41" s="798"/>
      <c r="AV41" s="798"/>
      <c r="AW41" s="798"/>
      <c r="AX41" s="1006"/>
      <c r="AY41" s="953"/>
      <c r="AZ41" s="953"/>
      <c r="BA41" s="953"/>
      <c r="BB41" s="953"/>
      <c r="BC41" s="1006"/>
      <c r="BD41" s="953"/>
      <c r="BE41" s="953"/>
      <c r="BF41" s="953"/>
      <c r="BG41" s="953"/>
      <c r="BH41" s="953"/>
      <c r="BI41" s="953"/>
      <c r="BJ41" s="953"/>
      <c r="BK41" s="953"/>
      <c r="BL41" s="953"/>
      <c r="BM41" s="1006"/>
      <c r="BN41" s="953"/>
      <c r="BO41" s="953"/>
      <c r="BP41" s="953"/>
      <c r="BQ41" s="953"/>
      <c r="BR41" s="953"/>
      <c r="BS41" s="953"/>
      <c r="BT41" s="953"/>
      <c r="BU41" s="1006"/>
      <c r="BV41" s="953"/>
      <c r="BW41" s="953"/>
      <c r="BX41" s="953"/>
      <c r="BY41" s="953"/>
      <c r="BZ41" s="1006"/>
      <c r="CA41" s="953"/>
      <c r="CB41" s="953"/>
      <c r="CC41" s="953"/>
      <c r="CD41" s="953"/>
      <c r="CE41" s="1006"/>
      <c r="CF41" s="953"/>
      <c r="CG41" s="953"/>
      <c r="CH41" s="953"/>
      <c r="CI41" s="953"/>
      <c r="CJ41" s="1006"/>
      <c r="CK41" s="953"/>
      <c r="CL41" s="953"/>
      <c r="CM41" s="953"/>
      <c r="CN41" s="953"/>
      <c r="CO41" s="1006"/>
      <c r="CP41" s="953"/>
      <c r="CQ41" s="953"/>
      <c r="CR41" s="953"/>
      <c r="CS41" s="953"/>
      <c r="CT41" s="1006"/>
      <c r="CU41" s="953"/>
      <c r="CV41" s="953"/>
      <c r="CW41" s="953"/>
      <c r="CX41" s="953"/>
      <c r="CY41" s="953"/>
      <c r="CZ41" s="953"/>
      <c r="DA41" s="1006"/>
      <c r="DB41" s="953"/>
      <c r="DC41" s="953"/>
      <c r="DD41" s="953"/>
      <c r="DE41" s="953"/>
      <c r="DF41" s="1006"/>
      <c r="DG41" s="953"/>
      <c r="DH41" s="953"/>
      <c r="DI41" s="953"/>
      <c r="DJ41" s="953"/>
      <c r="DK41" s="953"/>
      <c r="DL41" s="1006"/>
      <c r="DM41" s="953"/>
      <c r="DN41" s="953"/>
      <c r="DO41" s="953"/>
      <c r="DP41" s="953"/>
      <c r="DQ41" s="953"/>
      <c r="DR41" s="953"/>
      <c r="DS41" s="953"/>
      <c r="DT41" s="953"/>
      <c r="DU41" s="953"/>
      <c r="DV41" s="953"/>
      <c r="DW41" s="953"/>
      <c r="DX41" s="953"/>
      <c r="DY41" s="953"/>
      <c r="DZ41" s="953"/>
      <c r="EA41" s="1006"/>
      <c r="EB41" s="953"/>
      <c r="EC41" s="953"/>
      <c r="ED41" s="953"/>
      <c r="EE41" s="1006"/>
      <c r="EF41" s="953"/>
      <c r="EG41" s="953"/>
      <c r="EH41" s="953"/>
      <c r="EI41" s="953"/>
      <c r="EJ41" s="953"/>
      <c r="EK41" s="953"/>
      <c r="EL41" s="953"/>
      <c r="EM41" s="953"/>
      <c r="EN41" s="953"/>
      <c r="EO41" s="1006"/>
      <c r="EP41" s="953"/>
      <c r="EQ41" s="953"/>
      <c r="ER41" s="953"/>
      <c r="ES41" s="953"/>
      <c r="ET41" s="953"/>
      <c r="EU41" s="953"/>
      <c r="EV41" s="953"/>
      <c r="EW41" s="953"/>
      <c r="EX41" s="953"/>
      <c r="EY41" s="953"/>
    </row>
    <row r="42" spans="1:155" s="1007" customFormat="1" ht="14.25" x14ac:dyDescent="0.2">
      <c r="A42" s="860" t="s">
        <v>1136</v>
      </c>
      <c r="B42" s="802" t="s">
        <v>1387</v>
      </c>
      <c r="C42" s="802" t="s">
        <v>1388</v>
      </c>
      <c r="D42" s="818" t="s">
        <v>1391</v>
      </c>
      <c r="E42" s="818" t="s">
        <v>1392</v>
      </c>
      <c r="F42" s="803" t="s">
        <v>927</v>
      </c>
      <c r="G42" s="803" t="s">
        <v>2943</v>
      </c>
      <c r="H42" s="803" t="s">
        <v>2808</v>
      </c>
      <c r="I42" s="803" t="s">
        <v>15</v>
      </c>
      <c r="J42" s="786">
        <v>13.39</v>
      </c>
      <c r="K42" s="805">
        <v>6.61</v>
      </c>
      <c r="L42" s="805">
        <v>56</v>
      </c>
      <c r="M42" s="805"/>
      <c r="N42" s="805"/>
      <c r="O42" s="805"/>
      <c r="P42" s="805"/>
      <c r="Q42" s="805"/>
      <c r="R42" s="805"/>
      <c r="S42" s="786">
        <v>14.29</v>
      </c>
      <c r="T42" s="805">
        <v>6.57</v>
      </c>
      <c r="U42" s="805">
        <v>41</v>
      </c>
      <c r="V42" s="1006"/>
      <c r="W42" s="953"/>
      <c r="X42" s="953"/>
      <c r="Y42" s="953"/>
      <c r="Z42" s="953"/>
      <c r="AA42" s="953"/>
      <c r="AB42" s="953"/>
      <c r="AC42" s="1006"/>
      <c r="AD42" s="953"/>
      <c r="AE42" s="953"/>
      <c r="AF42" s="953"/>
      <c r="AG42" s="953"/>
      <c r="AH42" s="1006"/>
      <c r="AI42" s="953"/>
      <c r="AJ42" s="953"/>
      <c r="AK42" s="953"/>
      <c r="AL42" s="953"/>
      <c r="AM42" s="953"/>
      <c r="AN42" s="953"/>
      <c r="AO42" s="953"/>
      <c r="AP42" s="953"/>
      <c r="AQ42" s="953"/>
      <c r="AR42" s="953"/>
      <c r="AS42" s="1006"/>
      <c r="AT42" s="803"/>
      <c r="AU42" s="803"/>
      <c r="AV42" s="803"/>
      <c r="AW42" s="803"/>
      <c r="AX42" s="1006"/>
      <c r="AY42" s="953"/>
      <c r="AZ42" s="953"/>
      <c r="BA42" s="953"/>
      <c r="BB42" s="953"/>
      <c r="BC42" s="1006"/>
      <c r="BD42" s="953"/>
      <c r="BE42" s="953"/>
      <c r="BF42" s="953"/>
      <c r="BG42" s="953"/>
      <c r="BH42" s="953"/>
      <c r="BI42" s="953"/>
      <c r="BJ42" s="953"/>
      <c r="BK42" s="953"/>
      <c r="BL42" s="953"/>
      <c r="BM42" s="1006"/>
      <c r="BN42" s="953"/>
      <c r="BO42" s="953"/>
      <c r="BP42" s="953"/>
      <c r="BQ42" s="953"/>
      <c r="BR42" s="953"/>
      <c r="BS42" s="953"/>
      <c r="BT42" s="953"/>
      <c r="BU42" s="1006"/>
      <c r="BV42" s="953"/>
      <c r="BW42" s="953"/>
      <c r="BX42" s="953"/>
      <c r="BY42" s="953"/>
      <c r="BZ42" s="1006"/>
      <c r="CA42" s="953"/>
      <c r="CB42" s="953"/>
      <c r="CC42" s="953"/>
      <c r="CD42" s="953"/>
      <c r="CE42" s="1006"/>
      <c r="CF42" s="953"/>
      <c r="CG42" s="953"/>
      <c r="CH42" s="953"/>
      <c r="CI42" s="953"/>
      <c r="CJ42" s="1006"/>
      <c r="CK42" s="953"/>
      <c r="CL42" s="953"/>
      <c r="CM42" s="953"/>
      <c r="CN42" s="953"/>
      <c r="CO42" s="1006"/>
      <c r="CP42" s="953"/>
      <c r="CQ42" s="953"/>
      <c r="CR42" s="953"/>
      <c r="CS42" s="953"/>
      <c r="CT42" s="1006"/>
      <c r="CU42" s="953"/>
      <c r="CV42" s="953"/>
      <c r="CW42" s="953"/>
      <c r="CX42" s="953"/>
      <c r="CY42" s="953"/>
      <c r="CZ42" s="953"/>
      <c r="DA42" s="1006"/>
      <c r="DB42" s="953"/>
      <c r="DC42" s="953"/>
      <c r="DD42" s="953"/>
      <c r="DE42" s="953"/>
      <c r="DF42" s="1006"/>
      <c r="DG42" s="953"/>
      <c r="DH42" s="953"/>
      <c r="DI42" s="953"/>
      <c r="DJ42" s="953"/>
      <c r="DK42" s="953"/>
      <c r="DL42" s="1006"/>
      <c r="DM42" s="953"/>
      <c r="DN42" s="953"/>
      <c r="DO42" s="953"/>
      <c r="DP42" s="953"/>
      <c r="DQ42" s="953"/>
      <c r="DR42" s="953"/>
      <c r="DS42" s="953"/>
      <c r="DT42" s="953"/>
      <c r="DU42" s="953"/>
      <c r="DV42" s="953"/>
      <c r="DW42" s="953"/>
      <c r="DX42" s="953"/>
      <c r="DY42" s="953"/>
      <c r="DZ42" s="953"/>
      <c r="EA42" s="1006"/>
      <c r="EB42" s="953"/>
      <c r="EC42" s="953"/>
      <c r="ED42" s="953"/>
      <c r="EE42" s="1006"/>
      <c r="EF42" s="953"/>
      <c r="EG42" s="953"/>
      <c r="EH42" s="953"/>
      <c r="EI42" s="953"/>
      <c r="EJ42" s="953"/>
      <c r="EK42" s="953"/>
      <c r="EL42" s="953"/>
      <c r="EM42" s="953"/>
      <c r="EN42" s="953"/>
      <c r="EO42" s="1006"/>
      <c r="EP42" s="953"/>
      <c r="EQ42" s="953"/>
      <c r="ER42" s="953"/>
      <c r="ES42" s="953"/>
      <c r="ET42" s="953"/>
      <c r="EU42" s="953"/>
      <c r="EV42" s="953"/>
      <c r="EW42" s="953"/>
      <c r="EX42" s="953"/>
      <c r="EY42" s="953"/>
    </row>
    <row r="43" spans="1:155" s="1007" customFormat="1" ht="14.25" x14ac:dyDescent="0.2">
      <c r="A43" s="858" t="s">
        <v>1136</v>
      </c>
      <c r="B43" s="797" t="s">
        <v>1387</v>
      </c>
      <c r="C43" s="797" t="s">
        <v>1388</v>
      </c>
      <c r="D43" s="820" t="s">
        <v>1391</v>
      </c>
      <c r="E43" s="820" t="s">
        <v>1392</v>
      </c>
      <c r="F43" s="798" t="s">
        <v>927</v>
      </c>
      <c r="G43" s="798" t="s">
        <v>2943</v>
      </c>
      <c r="H43" s="798" t="s">
        <v>2808</v>
      </c>
      <c r="I43" s="798" t="s">
        <v>157</v>
      </c>
      <c r="J43" s="784">
        <v>8.9</v>
      </c>
      <c r="K43" s="800">
        <v>7.09</v>
      </c>
      <c r="L43" s="800">
        <v>44</v>
      </c>
      <c r="M43" s="800"/>
      <c r="N43" s="800"/>
      <c r="O43" s="800"/>
      <c r="P43" s="800"/>
      <c r="Q43" s="800"/>
      <c r="R43" s="800"/>
      <c r="S43" s="784">
        <v>13.68</v>
      </c>
      <c r="T43" s="800">
        <v>7.09</v>
      </c>
      <c r="U43" s="800">
        <v>35</v>
      </c>
      <c r="V43" s="1017"/>
      <c r="W43" s="1018"/>
      <c r="X43" s="1018"/>
      <c r="Y43" s="1018"/>
      <c r="Z43" s="1018"/>
      <c r="AA43" s="1018"/>
      <c r="AB43" s="1018"/>
      <c r="AC43" s="1017"/>
      <c r="AD43" s="1018"/>
      <c r="AE43" s="1018"/>
      <c r="AF43" s="1018"/>
      <c r="AG43" s="1018"/>
      <c r="AH43" s="1017"/>
      <c r="AI43" s="1018"/>
      <c r="AJ43" s="1018"/>
      <c r="AK43" s="1018"/>
      <c r="AL43" s="1018"/>
      <c r="AM43" s="1018"/>
      <c r="AN43" s="1018"/>
      <c r="AO43" s="1018"/>
      <c r="AP43" s="1018"/>
      <c r="AQ43" s="1018"/>
      <c r="AR43" s="1018"/>
      <c r="AS43" s="1017"/>
      <c r="AT43" s="798"/>
      <c r="AU43" s="798"/>
      <c r="AV43" s="798"/>
      <c r="AW43" s="798"/>
      <c r="AX43" s="1006"/>
      <c r="AY43" s="953"/>
      <c r="AZ43" s="953"/>
      <c r="BA43" s="953"/>
      <c r="BB43" s="953"/>
      <c r="BC43" s="1006"/>
      <c r="BD43" s="953"/>
      <c r="BE43" s="953"/>
      <c r="BF43" s="953"/>
      <c r="BG43" s="953"/>
      <c r="BH43" s="953"/>
      <c r="BI43" s="953"/>
      <c r="BJ43" s="953"/>
      <c r="BK43" s="953"/>
      <c r="BL43" s="953"/>
      <c r="BM43" s="1006"/>
      <c r="BN43" s="953"/>
      <c r="BO43" s="953"/>
      <c r="BP43" s="953"/>
      <c r="BQ43" s="953"/>
      <c r="BR43" s="953"/>
      <c r="BS43" s="953"/>
      <c r="BT43" s="953"/>
      <c r="BU43" s="1006"/>
      <c r="BV43" s="953"/>
      <c r="BW43" s="953"/>
      <c r="BX43" s="953"/>
      <c r="BY43" s="953"/>
      <c r="BZ43" s="1006"/>
      <c r="CA43" s="953"/>
      <c r="CB43" s="953"/>
      <c r="CC43" s="953"/>
      <c r="CD43" s="953"/>
      <c r="CE43" s="1006"/>
      <c r="CF43" s="953"/>
      <c r="CG43" s="953"/>
      <c r="CH43" s="953"/>
      <c r="CI43" s="953"/>
      <c r="CJ43" s="1006"/>
      <c r="CK43" s="953"/>
      <c r="CL43" s="953"/>
      <c r="CM43" s="953"/>
      <c r="CN43" s="953"/>
      <c r="CO43" s="1006"/>
      <c r="CP43" s="953"/>
      <c r="CQ43" s="953"/>
      <c r="CR43" s="953"/>
      <c r="CS43" s="953"/>
      <c r="CT43" s="1006"/>
      <c r="CU43" s="953"/>
      <c r="CV43" s="953"/>
      <c r="CW43" s="953"/>
      <c r="CX43" s="953"/>
      <c r="CY43" s="953"/>
      <c r="CZ43" s="953"/>
      <c r="DA43" s="1006"/>
      <c r="DB43" s="953"/>
      <c r="DC43" s="953"/>
      <c r="DD43" s="953"/>
      <c r="DE43" s="953"/>
      <c r="DF43" s="1006"/>
      <c r="DG43" s="953"/>
      <c r="DH43" s="953"/>
      <c r="DI43" s="953"/>
      <c r="DJ43" s="953"/>
      <c r="DK43" s="953"/>
      <c r="DL43" s="1006"/>
      <c r="DM43" s="953"/>
      <c r="DN43" s="953"/>
      <c r="DO43" s="953"/>
      <c r="DP43" s="953"/>
      <c r="DQ43" s="953"/>
      <c r="DR43" s="953"/>
      <c r="DS43" s="953"/>
      <c r="DT43" s="953"/>
      <c r="DU43" s="953"/>
      <c r="DV43" s="953"/>
      <c r="DW43" s="953"/>
      <c r="DX43" s="953"/>
      <c r="DY43" s="953"/>
      <c r="DZ43" s="953"/>
      <c r="EA43" s="1006"/>
      <c r="EB43" s="953"/>
      <c r="EC43" s="953"/>
      <c r="ED43" s="953"/>
      <c r="EE43" s="1006"/>
      <c r="EF43" s="953"/>
      <c r="EG43" s="953"/>
      <c r="EH43" s="953"/>
      <c r="EI43" s="953"/>
      <c r="EJ43" s="953"/>
      <c r="EK43" s="953"/>
      <c r="EL43" s="953"/>
      <c r="EM43" s="953"/>
      <c r="EN43" s="953"/>
      <c r="EO43" s="1006"/>
      <c r="EP43" s="953"/>
      <c r="EQ43" s="953"/>
      <c r="ER43" s="953"/>
      <c r="ES43" s="953"/>
      <c r="ET43" s="953"/>
      <c r="EU43" s="953"/>
      <c r="EV43" s="953"/>
      <c r="EW43" s="953"/>
      <c r="EX43" s="953"/>
      <c r="EY43" s="953"/>
    </row>
    <row r="44" spans="1:155" s="1007" customFormat="1" ht="14.25" x14ac:dyDescent="0.2">
      <c r="A44" s="860" t="s">
        <v>1136</v>
      </c>
      <c r="B44" s="802" t="s">
        <v>1387</v>
      </c>
      <c r="C44" s="802" t="s">
        <v>1388</v>
      </c>
      <c r="D44" s="818" t="s">
        <v>241</v>
      </c>
      <c r="E44" s="818" t="s">
        <v>1372</v>
      </c>
      <c r="F44" s="803" t="s">
        <v>927</v>
      </c>
      <c r="G44" s="803" t="s">
        <v>2943</v>
      </c>
      <c r="H44" s="803" t="s">
        <v>2808</v>
      </c>
      <c r="I44" s="803" t="s">
        <v>15</v>
      </c>
      <c r="J44" s="786">
        <v>99.07</v>
      </c>
      <c r="K44" s="805">
        <v>32.21</v>
      </c>
      <c r="L44" s="805">
        <v>56</v>
      </c>
      <c r="M44" s="805"/>
      <c r="N44" s="805"/>
      <c r="O44" s="805"/>
      <c r="P44" s="805"/>
      <c r="Q44" s="805"/>
      <c r="R44" s="805"/>
      <c r="S44" s="786">
        <v>101.02</v>
      </c>
      <c r="T44" s="805">
        <v>25.61</v>
      </c>
      <c r="U44" s="805">
        <v>41</v>
      </c>
      <c r="V44" s="1006"/>
      <c r="W44" s="953"/>
      <c r="X44" s="953"/>
      <c r="Y44" s="953"/>
      <c r="Z44" s="953"/>
      <c r="AA44" s="953"/>
      <c r="AB44" s="953"/>
      <c r="AC44" s="1006"/>
      <c r="AD44" s="953"/>
      <c r="AE44" s="953"/>
      <c r="AF44" s="953"/>
      <c r="AG44" s="953"/>
      <c r="AH44" s="1006"/>
      <c r="AI44" s="953"/>
      <c r="AJ44" s="953"/>
      <c r="AK44" s="953"/>
      <c r="AL44" s="953"/>
      <c r="AM44" s="953"/>
      <c r="AN44" s="953"/>
      <c r="AO44" s="953"/>
      <c r="AP44" s="953"/>
      <c r="AQ44" s="953"/>
      <c r="AR44" s="953"/>
      <c r="AS44" s="1006"/>
      <c r="AT44" s="803"/>
      <c r="AU44" s="803"/>
      <c r="AV44" s="803"/>
      <c r="AW44" s="803"/>
      <c r="AX44" s="1006"/>
      <c r="AY44" s="953"/>
      <c r="AZ44" s="953"/>
      <c r="BA44" s="953"/>
      <c r="BB44" s="953"/>
      <c r="BC44" s="1006"/>
      <c r="BD44" s="953"/>
      <c r="BE44" s="953"/>
      <c r="BF44" s="953"/>
      <c r="BG44" s="953"/>
      <c r="BH44" s="953"/>
      <c r="BI44" s="953"/>
      <c r="BJ44" s="953"/>
      <c r="BK44" s="953"/>
      <c r="BL44" s="953"/>
      <c r="BM44" s="1006"/>
      <c r="BN44" s="953"/>
      <c r="BO44" s="953"/>
      <c r="BP44" s="953"/>
      <c r="BQ44" s="953"/>
      <c r="BR44" s="953"/>
      <c r="BS44" s="953"/>
      <c r="BT44" s="953"/>
      <c r="BU44" s="1006"/>
      <c r="BV44" s="953"/>
      <c r="BW44" s="953"/>
      <c r="BX44" s="953"/>
      <c r="BY44" s="953"/>
      <c r="BZ44" s="1006"/>
      <c r="CA44" s="953"/>
      <c r="CB44" s="953"/>
      <c r="CC44" s="953"/>
      <c r="CD44" s="953"/>
      <c r="CE44" s="1006"/>
      <c r="CF44" s="953"/>
      <c r="CG44" s="953"/>
      <c r="CH44" s="953"/>
      <c r="CI44" s="953"/>
      <c r="CJ44" s="1006"/>
      <c r="CK44" s="953"/>
      <c r="CL44" s="953"/>
      <c r="CM44" s="953"/>
      <c r="CN44" s="953"/>
      <c r="CO44" s="1006"/>
      <c r="CP44" s="953"/>
      <c r="CQ44" s="953"/>
      <c r="CR44" s="953"/>
      <c r="CS44" s="953"/>
      <c r="CT44" s="1006"/>
      <c r="CU44" s="953"/>
      <c r="CV44" s="953"/>
      <c r="CW44" s="953"/>
      <c r="CX44" s="953"/>
      <c r="CY44" s="953"/>
      <c r="CZ44" s="953"/>
      <c r="DA44" s="1006"/>
      <c r="DB44" s="953"/>
      <c r="DC44" s="953"/>
      <c r="DD44" s="953"/>
      <c r="DE44" s="953"/>
      <c r="DF44" s="1006"/>
      <c r="DG44" s="953"/>
      <c r="DH44" s="953"/>
      <c r="DI44" s="953"/>
      <c r="DJ44" s="953"/>
      <c r="DK44" s="953"/>
      <c r="DL44" s="1006"/>
      <c r="DM44" s="953"/>
      <c r="DN44" s="953"/>
      <c r="DO44" s="953"/>
      <c r="DP44" s="953"/>
      <c r="DQ44" s="953"/>
      <c r="DR44" s="953"/>
      <c r="DS44" s="953"/>
      <c r="DT44" s="953"/>
      <c r="DU44" s="953"/>
      <c r="DV44" s="953"/>
      <c r="DW44" s="953"/>
      <c r="DX44" s="953"/>
      <c r="DY44" s="953"/>
      <c r="DZ44" s="953"/>
      <c r="EA44" s="1006"/>
      <c r="EB44" s="953"/>
      <c r="EC44" s="953"/>
      <c r="ED44" s="953"/>
      <c r="EE44" s="1006"/>
      <c r="EF44" s="953"/>
      <c r="EG44" s="953"/>
      <c r="EH44" s="953"/>
      <c r="EI44" s="953"/>
      <c r="EJ44" s="953"/>
      <c r="EK44" s="953"/>
      <c r="EL44" s="953"/>
      <c r="EM44" s="953"/>
      <c r="EN44" s="953"/>
      <c r="EO44" s="1006"/>
      <c r="EP44" s="953"/>
      <c r="EQ44" s="953"/>
      <c r="ER44" s="953"/>
      <c r="ES44" s="953"/>
      <c r="ET44" s="953"/>
      <c r="EU44" s="953"/>
      <c r="EV44" s="953"/>
      <c r="EW44" s="953"/>
      <c r="EX44" s="953"/>
      <c r="EY44" s="953"/>
    </row>
    <row r="45" spans="1:155" s="1007" customFormat="1" ht="14.25" x14ac:dyDescent="0.2">
      <c r="A45" s="858" t="s">
        <v>1136</v>
      </c>
      <c r="B45" s="797" t="s">
        <v>1387</v>
      </c>
      <c r="C45" s="797" t="s">
        <v>1388</v>
      </c>
      <c r="D45" s="820" t="s">
        <v>241</v>
      </c>
      <c r="E45" s="820" t="s">
        <v>1372</v>
      </c>
      <c r="F45" s="798" t="s">
        <v>927</v>
      </c>
      <c r="G45" s="798" t="s">
        <v>2949</v>
      </c>
      <c r="H45" s="798" t="s">
        <v>2808</v>
      </c>
      <c r="I45" s="798" t="s">
        <v>157</v>
      </c>
      <c r="J45" s="784">
        <v>74.06</v>
      </c>
      <c r="K45" s="800">
        <v>29.73</v>
      </c>
      <c r="L45" s="800">
        <v>44</v>
      </c>
      <c r="M45" s="800"/>
      <c r="N45" s="800"/>
      <c r="O45" s="800"/>
      <c r="P45" s="800"/>
      <c r="Q45" s="800"/>
      <c r="R45" s="800"/>
      <c r="S45" s="784">
        <v>101.34</v>
      </c>
      <c r="T45" s="800">
        <v>26.13</v>
      </c>
      <c r="U45" s="800">
        <v>35</v>
      </c>
      <c r="V45" s="1017"/>
      <c r="W45" s="1018"/>
      <c r="X45" s="1018"/>
      <c r="Y45" s="1018"/>
      <c r="Z45" s="1018"/>
      <c r="AA45" s="1018"/>
      <c r="AB45" s="1018"/>
      <c r="AC45" s="1017"/>
      <c r="AD45" s="1018"/>
      <c r="AE45" s="1018"/>
      <c r="AF45" s="1018"/>
      <c r="AG45" s="1018"/>
      <c r="AH45" s="1017"/>
      <c r="AI45" s="1018"/>
      <c r="AJ45" s="1018"/>
      <c r="AK45" s="1018"/>
      <c r="AL45" s="1018"/>
      <c r="AM45" s="1018"/>
      <c r="AN45" s="1018"/>
      <c r="AO45" s="1018"/>
      <c r="AP45" s="1018"/>
      <c r="AQ45" s="1018"/>
      <c r="AR45" s="1018"/>
      <c r="AS45" s="1017"/>
      <c r="AT45" s="798"/>
      <c r="AU45" s="798"/>
      <c r="AV45" s="798"/>
      <c r="AW45" s="798"/>
      <c r="AX45" s="1006"/>
      <c r="AY45" s="953"/>
      <c r="AZ45" s="953"/>
      <c r="BA45" s="953"/>
      <c r="BB45" s="953"/>
      <c r="BC45" s="1006"/>
      <c r="BD45" s="953"/>
      <c r="BE45" s="953"/>
      <c r="BF45" s="953"/>
      <c r="BG45" s="953"/>
      <c r="BH45" s="953"/>
      <c r="BI45" s="953"/>
      <c r="BJ45" s="953"/>
      <c r="BK45" s="953"/>
      <c r="BL45" s="953"/>
      <c r="BM45" s="1006"/>
      <c r="BN45" s="953"/>
      <c r="BO45" s="953"/>
      <c r="BP45" s="953"/>
      <c r="BQ45" s="953"/>
      <c r="BR45" s="953"/>
      <c r="BS45" s="953"/>
      <c r="BT45" s="953"/>
      <c r="BU45" s="1006"/>
      <c r="BV45" s="953"/>
      <c r="BW45" s="953"/>
      <c r="BX45" s="953"/>
      <c r="BY45" s="953"/>
      <c r="BZ45" s="1006"/>
      <c r="CA45" s="953"/>
      <c r="CB45" s="953"/>
      <c r="CC45" s="953"/>
      <c r="CD45" s="953"/>
      <c r="CE45" s="1006"/>
      <c r="CF45" s="953"/>
      <c r="CG45" s="953"/>
      <c r="CH45" s="953"/>
      <c r="CI45" s="953"/>
      <c r="CJ45" s="1006"/>
      <c r="CK45" s="953"/>
      <c r="CL45" s="953"/>
      <c r="CM45" s="953"/>
      <c r="CN45" s="953"/>
      <c r="CO45" s="1006"/>
      <c r="CP45" s="953"/>
      <c r="CQ45" s="953"/>
      <c r="CR45" s="953"/>
      <c r="CS45" s="953"/>
      <c r="CT45" s="1006"/>
      <c r="CU45" s="953"/>
      <c r="CV45" s="953"/>
      <c r="CW45" s="953"/>
      <c r="CX45" s="953"/>
      <c r="CY45" s="953"/>
      <c r="CZ45" s="953"/>
      <c r="DA45" s="1006"/>
      <c r="DB45" s="953"/>
      <c r="DC45" s="953"/>
      <c r="DD45" s="953"/>
      <c r="DE45" s="953"/>
      <c r="DF45" s="1006"/>
      <c r="DG45" s="953"/>
      <c r="DH45" s="953"/>
      <c r="DI45" s="953"/>
      <c r="DJ45" s="953"/>
      <c r="DK45" s="953"/>
      <c r="DL45" s="1006"/>
      <c r="DM45" s="953"/>
      <c r="DN45" s="953"/>
      <c r="DO45" s="953"/>
      <c r="DP45" s="953"/>
      <c r="DQ45" s="953"/>
      <c r="DR45" s="953"/>
      <c r="DS45" s="953"/>
      <c r="DT45" s="953"/>
      <c r="DU45" s="953"/>
      <c r="DV45" s="953"/>
      <c r="DW45" s="953"/>
      <c r="DX45" s="953"/>
      <c r="DY45" s="953"/>
      <c r="DZ45" s="953"/>
      <c r="EA45" s="1006"/>
      <c r="EB45" s="953"/>
      <c r="EC45" s="953"/>
      <c r="ED45" s="953"/>
      <c r="EE45" s="1006"/>
      <c r="EF45" s="953"/>
      <c r="EG45" s="953"/>
      <c r="EH45" s="953"/>
      <c r="EI45" s="953"/>
      <c r="EJ45" s="953"/>
      <c r="EK45" s="953"/>
      <c r="EL45" s="953"/>
      <c r="EM45" s="953"/>
      <c r="EN45" s="953"/>
      <c r="EO45" s="1006"/>
      <c r="EP45" s="953"/>
      <c r="EQ45" s="953"/>
      <c r="ER45" s="953"/>
      <c r="ES45" s="953"/>
      <c r="ET45" s="953"/>
      <c r="EU45" s="953"/>
      <c r="EV45" s="953"/>
      <c r="EW45" s="953"/>
      <c r="EX45" s="953"/>
      <c r="EY45" s="953"/>
    </row>
    <row r="46" spans="1:155" s="1005" customFormat="1" ht="14.25" x14ac:dyDescent="0.2">
      <c r="A46" s="861" t="s">
        <v>1156</v>
      </c>
      <c r="B46" s="792" t="s">
        <v>1006</v>
      </c>
      <c r="C46" s="792" t="s">
        <v>136</v>
      </c>
      <c r="D46" s="839" t="s">
        <v>1163</v>
      </c>
      <c r="E46" s="839" t="s">
        <v>1366</v>
      </c>
      <c r="F46" s="793" t="s">
        <v>927</v>
      </c>
      <c r="G46" s="793"/>
      <c r="H46" s="793" t="s">
        <v>2809</v>
      </c>
      <c r="I46" s="793" t="s">
        <v>15</v>
      </c>
      <c r="J46" s="794">
        <v>4.5999999999999996</v>
      </c>
      <c r="K46" s="795">
        <v>0.83</v>
      </c>
      <c r="L46" s="795">
        <v>24</v>
      </c>
      <c r="M46" s="795"/>
      <c r="N46" s="795"/>
      <c r="O46" s="795"/>
      <c r="P46" s="795"/>
      <c r="Q46" s="795"/>
      <c r="R46" s="795"/>
      <c r="S46" s="794">
        <v>4.9800000000000004</v>
      </c>
      <c r="T46" s="795">
        <v>0.66</v>
      </c>
      <c r="U46" s="795">
        <v>24</v>
      </c>
      <c r="V46" s="999"/>
      <c r="W46" s="1004"/>
      <c r="X46" s="1004"/>
      <c r="Y46" s="1004"/>
      <c r="Z46" s="1004"/>
      <c r="AA46" s="1004"/>
      <c r="AB46" s="1004"/>
      <c r="AC46" s="999"/>
      <c r="AD46" s="1004"/>
      <c r="AE46" s="1004"/>
      <c r="AF46" s="1004"/>
      <c r="AG46" s="1004"/>
      <c r="AH46" s="999"/>
      <c r="AI46" s="1004"/>
      <c r="AJ46" s="1004"/>
      <c r="AK46" s="1004"/>
      <c r="AL46" s="1004"/>
      <c r="AM46" s="1004"/>
      <c r="AN46" s="1004"/>
      <c r="AO46" s="1004"/>
      <c r="AP46" s="1004"/>
      <c r="AQ46" s="1004"/>
      <c r="AR46" s="1004"/>
      <c r="AS46" s="999"/>
      <c r="AT46" s="793"/>
      <c r="AU46" s="793"/>
      <c r="AV46" s="793"/>
      <c r="AW46" s="793"/>
      <c r="AX46" s="999"/>
      <c r="AY46" s="1004"/>
      <c r="AZ46" s="1004"/>
      <c r="BA46" s="1004"/>
      <c r="BB46" s="1004"/>
      <c r="BC46" s="999"/>
      <c r="BD46" s="1004"/>
      <c r="BE46" s="1004"/>
      <c r="BF46" s="1004"/>
      <c r="BG46" s="1004"/>
      <c r="BH46" s="1004"/>
      <c r="BI46" s="1004"/>
      <c r="BJ46" s="1004"/>
      <c r="BK46" s="1004"/>
      <c r="BL46" s="1004"/>
      <c r="BM46" s="999"/>
      <c r="BN46" s="1004"/>
      <c r="BO46" s="1004"/>
      <c r="BP46" s="1004"/>
      <c r="BQ46" s="1004"/>
      <c r="BR46" s="1004"/>
      <c r="BS46" s="1004"/>
      <c r="BT46" s="1004"/>
      <c r="BU46" s="999"/>
      <c r="BV46" s="1004"/>
      <c r="BW46" s="1004"/>
      <c r="BX46" s="1004"/>
      <c r="BY46" s="1004"/>
      <c r="BZ46" s="999"/>
      <c r="CA46" s="1004"/>
      <c r="CB46" s="1004"/>
      <c r="CC46" s="1004"/>
      <c r="CD46" s="1004"/>
      <c r="CE46" s="999"/>
      <c r="CF46" s="1004"/>
      <c r="CG46" s="1004"/>
      <c r="CH46" s="1004"/>
      <c r="CI46" s="1004"/>
      <c r="CJ46" s="999"/>
      <c r="CK46" s="1004"/>
      <c r="CL46" s="1004"/>
      <c r="CM46" s="1004"/>
      <c r="CN46" s="1004"/>
      <c r="CO46" s="999"/>
      <c r="CP46" s="1004"/>
      <c r="CQ46" s="1004"/>
      <c r="CR46" s="1004"/>
      <c r="CS46" s="1004"/>
      <c r="CT46" s="999"/>
      <c r="CU46" s="1004"/>
      <c r="CV46" s="1004"/>
      <c r="CW46" s="1004"/>
      <c r="CX46" s="1004"/>
      <c r="CY46" s="1004"/>
      <c r="CZ46" s="1004"/>
      <c r="DA46" s="999"/>
      <c r="DB46" s="1004"/>
      <c r="DC46" s="1004"/>
      <c r="DD46" s="1004"/>
      <c r="DE46" s="1004"/>
      <c r="DF46" s="999"/>
      <c r="DG46" s="1004"/>
      <c r="DH46" s="1004"/>
      <c r="DI46" s="1004"/>
      <c r="DJ46" s="1004"/>
      <c r="DK46" s="1004"/>
      <c r="DL46" s="999"/>
      <c r="DM46" s="1004"/>
      <c r="DN46" s="1004"/>
      <c r="DO46" s="1004"/>
      <c r="DP46" s="1004"/>
      <c r="DQ46" s="1004"/>
      <c r="DR46" s="1004"/>
      <c r="DS46" s="1004"/>
      <c r="DT46" s="1004"/>
      <c r="DU46" s="1004"/>
      <c r="DV46" s="1004"/>
      <c r="DW46" s="1004"/>
      <c r="DX46" s="1004"/>
      <c r="DY46" s="1004"/>
      <c r="DZ46" s="1004"/>
      <c r="EA46" s="999"/>
      <c r="EB46" s="1004"/>
      <c r="EC46" s="1004"/>
      <c r="ED46" s="1004"/>
      <c r="EE46" s="999"/>
      <c r="EF46" s="1004"/>
      <c r="EG46" s="1004"/>
      <c r="EH46" s="1004"/>
      <c r="EI46" s="1004"/>
      <c r="EJ46" s="1004"/>
      <c r="EK46" s="1004"/>
      <c r="EL46" s="1004"/>
      <c r="EM46" s="1004"/>
      <c r="EN46" s="1004"/>
      <c r="EO46" s="999"/>
      <c r="EP46" s="1004"/>
      <c r="EQ46" s="1004"/>
      <c r="ER46" s="1004"/>
      <c r="ES46" s="1004"/>
      <c r="ET46" s="1004"/>
      <c r="EU46" s="1004"/>
      <c r="EV46" s="1004"/>
      <c r="EW46" s="1004"/>
      <c r="EX46" s="1004"/>
      <c r="EY46" s="1004"/>
    </row>
    <row r="47" spans="1:155" s="1007" customFormat="1" ht="14.25" x14ac:dyDescent="0.2">
      <c r="A47" s="796" t="s">
        <v>1156</v>
      </c>
      <c r="B47" s="797" t="s">
        <v>1006</v>
      </c>
      <c r="C47" s="797" t="s">
        <v>136</v>
      </c>
      <c r="D47" s="820" t="s">
        <v>1163</v>
      </c>
      <c r="E47" s="820" t="s">
        <v>1366</v>
      </c>
      <c r="F47" s="798" t="s">
        <v>927</v>
      </c>
      <c r="G47" s="798"/>
      <c r="H47" s="798" t="s">
        <v>2809</v>
      </c>
      <c r="I47" s="862" t="s">
        <v>160</v>
      </c>
      <c r="J47" s="784">
        <v>4.53</v>
      </c>
      <c r="K47" s="800">
        <v>0.81</v>
      </c>
      <c r="L47" s="800">
        <v>24</v>
      </c>
      <c r="M47" s="800"/>
      <c r="N47" s="800"/>
      <c r="O47" s="800"/>
      <c r="P47" s="800"/>
      <c r="Q47" s="800"/>
      <c r="R47" s="800"/>
      <c r="S47" s="784">
        <v>4.75</v>
      </c>
      <c r="T47" s="800">
        <v>0.86</v>
      </c>
      <c r="U47" s="800">
        <v>24</v>
      </c>
      <c r="V47" s="1017"/>
      <c r="W47" s="1018"/>
      <c r="X47" s="1018"/>
      <c r="Y47" s="1018"/>
      <c r="Z47" s="1018"/>
      <c r="AA47" s="1018"/>
      <c r="AB47" s="1018"/>
      <c r="AC47" s="1017"/>
      <c r="AD47" s="1018"/>
      <c r="AE47" s="1018"/>
      <c r="AF47" s="1018"/>
      <c r="AG47" s="1018"/>
      <c r="AH47" s="1017"/>
      <c r="AI47" s="1018"/>
      <c r="AJ47" s="1018"/>
      <c r="AK47" s="1018"/>
      <c r="AL47" s="1018"/>
      <c r="AM47" s="1018"/>
      <c r="AN47" s="1018"/>
      <c r="AO47" s="1018"/>
      <c r="AP47" s="1018"/>
      <c r="AQ47" s="1018"/>
      <c r="AR47" s="1018"/>
      <c r="AS47" s="1017"/>
      <c r="AT47" s="798"/>
      <c r="AU47" s="798"/>
      <c r="AV47" s="798"/>
      <c r="AW47" s="798"/>
      <c r="AX47" s="1006"/>
      <c r="AY47" s="953"/>
      <c r="AZ47" s="953"/>
      <c r="BA47" s="953"/>
      <c r="BB47" s="953"/>
      <c r="BC47" s="1006"/>
      <c r="BD47" s="953"/>
      <c r="BE47" s="953"/>
      <c r="BF47" s="953"/>
      <c r="BG47" s="953"/>
      <c r="BH47" s="953"/>
      <c r="BI47" s="953"/>
      <c r="BJ47" s="953"/>
      <c r="BK47" s="953"/>
      <c r="BL47" s="953"/>
      <c r="BM47" s="1006"/>
      <c r="BN47" s="953"/>
      <c r="BO47" s="953"/>
      <c r="BP47" s="953"/>
      <c r="BQ47" s="953"/>
      <c r="BR47" s="953"/>
      <c r="BS47" s="953"/>
      <c r="BT47" s="953"/>
      <c r="BU47" s="1006"/>
      <c r="BV47" s="953"/>
      <c r="BW47" s="953"/>
      <c r="BX47" s="953"/>
      <c r="BY47" s="953"/>
      <c r="BZ47" s="1006"/>
      <c r="CA47" s="953"/>
      <c r="CB47" s="953"/>
      <c r="CC47" s="953"/>
      <c r="CD47" s="953"/>
      <c r="CE47" s="1006"/>
      <c r="CF47" s="953"/>
      <c r="CG47" s="953"/>
      <c r="CH47" s="953"/>
      <c r="CI47" s="953"/>
      <c r="CJ47" s="1006"/>
      <c r="CK47" s="953"/>
      <c r="CL47" s="953"/>
      <c r="CM47" s="953"/>
      <c r="CN47" s="953"/>
      <c r="CO47" s="1006"/>
      <c r="CP47" s="953"/>
      <c r="CQ47" s="953"/>
      <c r="CR47" s="953"/>
      <c r="CS47" s="953"/>
      <c r="CT47" s="1006"/>
      <c r="CU47" s="953"/>
      <c r="CV47" s="953"/>
      <c r="CW47" s="953"/>
      <c r="CX47" s="953"/>
      <c r="CY47" s="953"/>
      <c r="CZ47" s="953"/>
      <c r="DA47" s="1006"/>
      <c r="DB47" s="953"/>
      <c r="DC47" s="953"/>
      <c r="DD47" s="953"/>
      <c r="DE47" s="953"/>
      <c r="DF47" s="1006"/>
      <c r="DG47" s="953"/>
      <c r="DH47" s="953"/>
      <c r="DI47" s="953"/>
      <c r="DJ47" s="953"/>
      <c r="DK47" s="953"/>
      <c r="DL47" s="1006"/>
      <c r="DM47" s="953"/>
      <c r="DN47" s="953"/>
      <c r="DO47" s="953"/>
      <c r="DP47" s="953"/>
      <c r="DQ47" s="953"/>
      <c r="DR47" s="953"/>
      <c r="DS47" s="953"/>
      <c r="DT47" s="953"/>
      <c r="DU47" s="953"/>
      <c r="DV47" s="953"/>
      <c r="DW47" s="953"/>
      <c r="DX47" s="953"/>
      <c r="DY47" s="953"/>
      <c r="DZ47" s="953"/>
      <c r="EA47" s="1006"/>
      <c r="EB47" s="953"/>
      <c r="EC47" s="953"/>
      <c r="ED47" s="953"/>
      <c r="EE47" s="1006"/>
      <c r="EF47" s="953"/>
      <c r="EG47" s="953"/>
      <c r="EH47" s="953"/>
      <c r="EI47" s="953"/>
      <c r="EJ47" s="953"/>
      <c r="EK47" s="953"/>
      <c r="EL47" s="953"/>
      <c r="EM47" s="953"/>
      <c r="EN47" s="953"/>
      <c r="EO47" s="1006"/>
      <c r="EP47" s="953"/>
      <c r="EQ47" s="953"/>
      <c r="ER47" s="953"/>
      <c r="ES47" s="953"/>
      <c r="ET47" s="953"/>
      <c r="EU47" s="953"/>
      <c r="EV47" s="953"/>
      <c r="EW47" s="953"/>
      <c r="EX47" s="953"/>
      <c r="EY47" s="953"/>
    </row>
    <row r="48" spans="1:155" s="1007" customFormat="1" ht="14.25" x14ac:dyDescent="0.2">
      <c r="A48" s="801" t="s">
        <v>1393</v>
      </c>
      <c r="B48" s="797" t="s">
        <v>1006</v>
      </c>
      <c r="C48" s="797" t="s">
        <v>136</v>
      </c>
      <c r="D48" s="820" t="s">
        <v>1394</v>
      </c>
      <c r="E48" s="820" t="s">
        <v>1395</v>
      </c>
      <c r="F48" s="798" t="s">
        <v>927</v>
      </c>
      <c r="G48" s="798" t="s">
        <v>2950</v>
      </c>
      <c r="H48" s="798" t="s">
        <v>2809</v>
      </c>
      <c r="I48" s="862" t="s">
        <v>160</v>
      </c>
      <c r="J48" s="784">
        <v>3.97</v>
      </c>
      <c r="K48" s="800">
        <v>0.41</v>
      </c>
      <c r="L48" s="800">
        <v>24</v>
      </c>
      <c r="M48" s="800"/>
      <c r="N48" s="800"/>
      <c r="O48" s="800"/>
      <c r="P48" s="800"/>
      <c r="Q48" s="800"/>
      <c r="R48" s="800"/>
      <c r="S48" s="784">
        <v>3.69</v>
      </c>
      <c r="T48" s="800">
        <v>0.42</v>
      </c>
      <c r="U48" s="800">
        <v>24</v>
      </c>
      <c r="V48" s="1017"/>
      <c r="W48" s="1018"/>
      <c r="X48" s="1018"/>
      <c r="Y48" s="1018"/>
      <c r="Z48" s="1018"/>
      <c r="AA48" s="1018"/>
      <c r="AB48" s="1018"/>
      <c r="AC48" s="1017"/>
      <c r="AD48" s="1018"/>
      <c r="AE48" s="1018"/>
      <c r="AF48" s="1018"/>
      <c r="AG48" s="1018"/>
      <c r="AH48" s="1017"/>
      <c r="AI48" s="1018"/>
      <c r="AJ48" s="1018"/>
      <c r="AK48" s="1018"/>
      <c r="AL48" s="1018"/>
      <c r="AM48" s="1018"/>
      <c r="AN48" s="1018"/>
      <c r="AO48" s="1018"/>
      <c r="AP48" s="1018"/>
      <c r="AQ48" s="1018"/>
      <c r="AR48" s="1018"/>
      <c r="AS48" s="1017"/>
      <c r="AT48" s="798"/>
      <c r="AU48" s="798"/>
      <c r="AV48" s="798"/>
      <c r="AW48" s="798"/>
      <c r="AX48" s="1006"/>
      <c r="AY48" s="953"/>
      <c r="AZ48" s="953"/>
      <c r="BA48" s="953"/>
      <c r="BB48" s="953"/>
      <c r="BC48" s="1006"/>
      <c r="BD48" s="953"/>
      <c r="BE48" s="953"/>
      <c r="BF48" s="953"/>
      <c r="BG48" s="953"/>
      <c r="BH48" s="953"/>
      <c r="BI48" s="953"/>
      <c r="BJ48" s="953"/>
      <c r="BK48" s="953"/>
      <c r="BL48" s="953"/>
      <c r="BM48" s="1006"/>
      <c r="BN48" s="953"/>
      <c r="BO48" s="953"/>
      <c r="BP48" s="953"/>
      <c r="BQ48" s="953"/>
      <c r="BR48" s="953"/>
      <c r="BS48" s="953"/>
      <c r="BT48" s="953"/>
      <c r="BU48" s="1006"/>
      <c r="BV48" s="953"/>
      <c r="BW48" s="953"/>
      <c r="BX48" s="953"/>
      <c r="BY48" s="953"/>
      <c r="BZ48" s="1006"/>
      <c r="CA48" s="953"/>
      <c r="CB48" s="953"/>
      <c r="CC48" s="953"/>
      <c r="CD48" s="953"/>
      <c r="CE48" s="1006"/>
      <c r="CF48" s="953"/>
      <c r="CG48" s="953"/>
      <c r="CH48" s="953"/>
      <c r="CI48" s="953"/>
      <c r="CJ48" s="1006"/>
      <c r="CK48" s="953"/>
      <c r="CL48" s="953"/>
      <c r="CM48" s="953"/>
      <c r="CN48" s="953"/>
      <c r="CO48" s="1006"/>
      <c r="CP48" s="953"/>
      <c r="CQ48" s="953"/>
      <c r="CR48" s="953"/>
      <c r="CS48" s="953"/>
      <c r="CT48" s="1006"/>
      <c r="CU48" s="953"/>
      <c r="CV48" s="953"/>
      <c r="CW48" s="953"/>
      <c r="CX48" s="953"/>
      <c r="CY48" s="953"/>
      <c r="CZ48" s="953"/>
      <c r="DA48" s="1006"/>
      <c r="DB48" s="953"/>
      <c r="DC48" s="953"/>
      <c r="DD48" s="953"/>
      <c r="DE48" s="953"/>
      <c r="DF48" s="1006"/>
      <c r="DG48" s="953"/>
      <c r="DH48" s="953"/>
      <c r="DI48" s="953"/>
      <c r="DJ48" s="953"/>
      <c r="DK48" s="953"/>
      <c r="DL48" s="1006"/>
      <c r="DM48" s="953"/>
      <c r="DN48" s="953"/>
      <c r="DO48" s="953"/>
      <c r="DP48" s="953"/>
      <c r="DQ48" s="953"/>
      <c r="DR48" s="953"/>
      <c r="DS48" s="953"/>
      <c r="DT48" s="953"/>
      <c r="DU48" s="953"/>
      <c r="DV48" s="953"/>
      <c r="DW48" s="953"/>
      <c r="DX48" s="953"/>
      <c r="DY48" s="953"/>
      <c r="DZ48" s="953"/>
      <c r="EA48" s="1006"/>
      <c r="EB48" s="953"/>
      <c r="EC48" s="953"/>
      <c r="ED48" s="953"/>
      <c r="EE48" s="1006"/>
      <c r="EF48" s="953"/>
      <c r="EG48" s="953"/>
      <c r="EH48" s="953"/>
      <c r="EI48" s="953"/>
      <c r="EJ48" s="953"/>
      <c r="EK48" s="953"/>
      <c r="EL48" s="953"/>
      <c r="EM48" s="953"/>
      <c r="EN48" s="953"/>
      <c r="EO48" s="1006"/>
      <c r="EP48" s="953"/>
      <c r="EQ48" s="953"/>
      <c r="ER48" s="953"/>
      <c r="ES48" s="953"/>
      <c r="ET48" s="953"/>
      <c r="EU48" s="953"/>
      <c r="EV48" s="953"/>
      <c r="EW48" s="953"/>
      <c r="EX48" s="953"/>
      <c r="EY48" s="953"/>
    </row>
    <row r="49" spans="1:155" s="1007" customFormat="1" ht="14.25" x14ac:dyDescent="0.2">
      <c r="A49" s="801" t="s">
        <v>1393</v>
      </c>
      <c r="B49" s="802" t="s">
        <v>1006</v>
      </c>
      <c r="C49" s="802" t="s">
        <v>136</v>
      </c>
      <c r="D49" s="818" t="s">
        <v>1165</v>
      </c>
      <c r="E49" s="818" t="s">
        <v>1395</v>
      </c>
      <c r="F49" s="803" t="s">
        <v>927</v>
      </c>
      <c r="G49" s="803"/>
      <c r="H49" s="803" t="s">
        <v>2809</v>
      </c>
      <c r="I49" s="863" t="s">
        <v>15</v>
      </c>
      <c r="J49" s="786">
        <v>34.46</v>
      </c>
      <c r="K49" s="805">
        <v>2.52</v>
      </c>
      <c r="L49" s="805">
        <v>24</v>
      </c>
      <c r="M49" s="805"/>
      <c r="N49" s="805"/>
      <c r="O49" s="805"/>
      <c r="P49" s="805"/>
      <c r="Q49" s="805"/>
      <c r="R49" s="805"/>
      <c r="S49" s="786">
        <v>35.21</v>
      </c>
      <c r="T49" s="805">
        <v>2.4300000000000002</v>
      </c>
      <c r="U49" s="805">
        <v>24</v>
      </c>
      <c r="V49" s="1006"/>
      <c r="W49" s="953"/>
      <c r="X49" s="953"/>
      <c r="Y49" s="953"/>
      <c r="Z49" s="953"/>
      <c r="AA49" s="953"/>
      <c r="AB49" s="953"/>
      <c r="AC49" s="1006"/>
      <c r="AD49" s="953"/>
      <c r="AE49" s="953"/>
      <c r="AF49" s="953"/>
      <c r="AG49" s="953"/>
      <c r="AH49" s="1006"/>
      <c r="AI49" s="953"/>
      <c r="AJ49" s="953"/>
      <c r="AK49" s="953"/>
      <c r="AL49" s="953"/>
      <c r="AM49" s="953"/>
      <c r="AN49" s="953"/>
      <c r="AO49" s="953"/>
      <c r="AP49" s="953"/>
      <c r="AQ49" s="953"/>
      <c r="AR49" s="953"/>
      <c r="AS49" s="1006"/>
      <c r="AT49" s="803"/>
      <c r="AU49" s="803"/>
      <c r="AV49" s="803"/>
      <c r="AW49" s="803"/>
      <c r="AX49" s="1006"/>
      <c r="AY49" s="953"/>
      <c r="AZ49" s="953"/>
      <c r="BA49" s="953"/>
      <c r="BB49" s="953"/>
      <c r="BC49" s="1006"/>
      <c r="BD49" s="953"/>
      <c r="BE49" s="953"/>
      <c r="BF49" s="953"/>
      <c r="BG49" s="953"/>
      <c r="BH49" s="953"/>
      <c r="BI49" s="953"/>
      <c r="BJ49" s="953"/>
      <c r="BK49" s="953"/>
      <c r="BL49" s="953"/>
      <c r="BM49" s="1006"/>
      <c r="BN49" s="953"/>
      <c r="BO49" s="953"/>
      <c r="BP49" s="953"/>
      <c r="BQ49" s="953"/>
      <c r="BR49" s="953"/>
      <c r="BS49" s="953"/>
      <c r="BT49" s="953"/>
      <c r="BU49" s="1006"/>
      <c r="BV49" s="953"/>
      <c r="BW49" s="953"/>
      <c r="BX49" s="953"/>
      <c r="BY49" s="953"/>
      <c r="BZ49" s="1006"/>
      <c r="CA49" s="953"/>
      <c r="CB49" s="953"/>
      <c r="CC49" s="953"/>
      <c r="CD49" s="953"/>
      <c r="CE49" s="1006"/>
      <c r="CF49" s="953"/>
      <c r="CG49" s="953"/>
      <c r="CH49" s="953"/>
      <c r="CI49" s="953"/>
      <c r="CJ49" s="1006"/>
      <c r="CK49" s="953"/>
      <c r="CL49" s="953"/>
      <c r="CM49" s="953"/>
      <c r="CN49" s="953"/>
      <c r="CO49" s="1006"/>
      <c r="CP49" s="953"/>
      <c r="CQ49" s="953"/>
      <c r="CR49" s="953"/>
      <c r="CS49" s="953"/>
      <c r="CT49" s="1006"/>
      <c r="CU49" s="953"/>
      <c r="CV49" s="953"/>
      <c r="CW49" s="953"/>
      <c r="CX49" s="953"/>
      <c r="CY49" s="953"/>
      <c r="CZ49" s="953"/>
      <c r="DA49" s="1006"/>
      <c r="DB49" s="953"/>
      <c r="DC49" s="953"/>
      <c r="DD49" s="953"/>
      <c r="DE49" s="953"/>
      <c r="DF49" s="1006"/>
      <c r="DG49" s="953"/>
      <c r="DH49" s="953"/>
      <c r="DI49" s="953"/>
      <c r="DJ49" s="953"/>
      <c r="DK49" s="953"/>
      <c r="DL49" s="1006"/>
      <c r="DM49" s="953"/>
      <c r="DN49" s="953"/>
      <c r="DO49" s="953"/>
      <c r="DP49" s="953"/>
      <c r="DQ49" s="953"/>
      <c r="DR49" s="953"/>
      <c r="DS49" s="953"/>
      <c r="DT49" s="953"/>
      <c r="DU49" s="953"/>
      <c r="DV49" s="953"/>
      <c r="DW49" s="953"/>
      <c r="DX49" s="953"/>
      <c r="DY49" s="953"/>
      <c r="DZ49" s="953"/>
      <c r="EA49" s="1006"/>
      <c r="EB49" s="953"/>
      <c r="EC49" s="953"/>
      <c r="ED49" s="953"/>
      <c r="EE49" s="1006"/>
      <c r="EF49" s="953"/>
      <c r="EG49" s="953"/>
      <c r="EH49" s="953"/>
      <c r="EI49" s="953"/>
      <c r="EJ49" s="953"/>
      <c r="EK49" s="953"/>
      <c r="EL49" s="953"/>
      <c r="EM49" s="953"/>
      <c r="EN49" s="953"/>
      <c r="EO49" s="1006"/>
      <c r="EP49" s="953"/>
      <c r="EQ49" s="953"/>
      <c r="ER49" s="953"/>
      <c r="ES49" s="953"/>
      <c r="ET49" s="953"/>
      <c r="EU49" s="953"/>
      <c r="EV49" s="953"/>
      <c r="EW49" s="953"/>
      <c r="EX49" s="953"/>
      <c r="EY49" s="953"/>
    </row>
    <row r="50" spans="1:155" s="1031" customFormat="1" ht="14.25" x14ac:dyDescent="0.2">
      <c r="A50" s="864" t="s">
        <v>1396</v>
      </c>
      <c r="B50" s="865" t="s">
        <v>1006</v>
      </c>
      <c r="C50" s="865" t="s">
        <v>136</v>
      </c>
      <c r="D50" s="818" t="s">
        <v>1165</v>
      </c>
      <c r="E50" s="818" t="s">
        <v>1395</v>
      </c>
      <c r="F50" s="866" t="s">
        <v>927</v>
      </c>
      <c r="G50" s="866"/>
      <c r="H50" s="866" t="s">
        <v>2809</v>
      </c>
      <c r="I50" s="867" t="s">
        <v>160</v>
      </c>
      <c r="J50" s="868">
        <v>35.92</v>
      </c>
      <c r="K50" s="869">
        <v>3.05</v>
      </c>
      <c r="L50" s="869">
        <v>24</v>
      </c>
      <c r="M50" s="869"/>
      <c r="N50" s="869"/>
      <c r="O50" s="869"/>
      <c r="P50" s="869"/>
      <c r="Q50" s="869"/>
      <c r="R50" s="869"/>
      <c r="S50" s="868">
        <v>34.75</v>
      </c>
      <c r="T50" s="869">
        <v>3.44</v>
      </c>
      <c r="U50" s="869">
        <v>24</v>
      </c>
      <c r="V50" s="1029"/>
      <c r="W50" s="1030"/>
      <c r="X50" s="1030"/>
      <c r="Y50" s="1030"/>
      <c r="Z50" s="1030"/>
      <c r="AA50" s="1030"/>
      <c r="AB50" s="1030"/>
      <c r="AC50" s="1029"/>
      <c r="AD50" s="1030"/>
      <c r="AE50" s="1030"/>
      <c r="AF50" s="1030"/>
      <c r="AG50" s="1030"/>
      <c r="AH50" s="1029"/>
      <c r="AI50" s="1030"/>
      <c r="AJ50" s="1030"/>
      <c r="AK50" s="1030"/>
      <c r="AL50" s="1030"/>
      <c r="AM50" s="1030"/>
      <c r="AN50" s="1030"/>
      <c r="AO50" s="1030"/>
      <c r="AP50" s="1030"/>
      <c r="AQ50" s="1030"/>
      <c r="AR50" s="1030"/>
      <c r="AS50" s="1029"/>
      <c r="AT50" s="808"/>
      <c r="AU50" s="808"/>
      <c r="AV50" s="808"/>
      <c r="AW50" s="808"/>
      <c r="AX50" s="1008"/>
      <c r="AY50" s="1009"/>
      <c r="AZ50" s="1009"/>
      <c r="BA50" s="1009"/>
      <c r="BB50" s="1009"/>
      <c r="BC50" s="1008"/>
      <c r="BD50" s="1009"/>
      <c r="BE50" s="1009"/>
      <c r="BF50" s="1009"/>
      <c r="BG50" s="1009"/>
      <c r="BH50" s="1009"/>
      <c r="BI50" s="1009"/>
      <c r="BJ50" s="1009"/>
      <c r="BK50" s="1009"/>
      <c r="BL50" s="1009"/>
      <c r="BM50" s="1008"/>
      <c r="BN50" s="1009"/>
      <c r="BO50" s="1009"/>
      <c r="BP50" s="1009"/>
      <c r="BQ50" s="1009"/>
      <c r="BR50" s="1009"/>
      <c r="BS50" s="1009"/>
      <c r="BT50" s="1009"/>
      <c r="BU50" s="1008"/>
      <c r="BV50" s="1009"/>
      <c r="BW50" s="1009"/>
      <c r="BX50" s="1009"/>
      <c r="BY50" s="1009"/>
      <c r="BZ50" s="1008"/>
      <c r="CA50" s="1009"/>
      <c r="CB50" s="1009"/>
      <c r="CC50" s="1009"/>
      <c r="CD50" s="1009"/>
      <c r="CE50" s="1008"/>
      <c r="CF50" s="1009"/>
      <c r="CG50" s="1009"/>
      <c r="CH50" s="1009"/>
      <c r="CI50" s="1009"/>
      <c r="CJ50" s="1008"/>
      <c r="CK50" s="1009"/>
      <c r="CL50" s="1009"/>
      <c r="CM50" s="1009"/>
      <c r="CN50" s="1009"/>
      <c r="CO50" s="1008"/>
      <c r="CP50" s="1009"/>
      <c r="CQ50" s="1009"/>
      <c r="CR50" s="1009"/>
      <c r="CS50" s="1009"/>
      <c r="CT50" s="1008"/>
      <c r="CU50" s="1009"/>
      <c r="CV50" s="1009"/>
      <c r="CW50" s="1009"/>
      <c r="CX50" s="1009"/>
      <c r="CY50" s="1009"/>
      <c r="CZ50" s="1009"/>
      <c r="DA50" s="1008"/>
      <c r="DB50" s="1009"/>
      <c r="DC50" s="1009"/>
      <c r="DD50" s="1009"/>
      <c r="DE50" s="1009"/>
      <c r="DF50" s="1008"/>
      <c r="DG50" s="1009"/>
      <c r="DH50" s="1009"/>
      <c r="DI50" s="1009"/>
      <c r="DJ50" s="1009"/>
      <c r="DK50" s="1009"/>
      <c r="DL50" s="1008"/>
      <c r="DM50" s="1009"/>
      <c r="DN50" s="1009"/>
      <c r="DO50" s="1009"/>
      <c r="DP50" s="1009"/>
      <c r="DQ50" s="1009"/>
      <c r="DR50" s="1009"/>
      <c r="DS50" s="1009"/>
      <c r="DT50" s="1009"/>
      <c r="DU50" s="1009"/>
      <c r="DV50" s="1009"/>
      <c r="DW50" s="1009"/>
      <c r="DX50" s="1009"/>
      <c r="DY50" s="1009"/>
      <c r="DZ50" s="1009"/>
      <c r="EA50" s="1008"/>
      <c r="EB50" s="1009"/>
      <c r="EC50" s="1009"/>
      <c r="ED50" s="1009"/>
      <c r="EE50" s="1008"/>
      <c r="EF50" s="1009"/>
      <c r="EG50" s="1009"/>
      <c r="EH50" s="1009"/>
      <c r="EI50" s="1009"/>
      <c r="EJ50" s="1009"/>
      <c r="EK50" s="1009"/>
      <c r="EL50" s="1009"/>
      <c r="EM50" s="1009"/>
      <c r="EN50" s="1009"/>
      <c r="EO50" s="1008"/>
      <c r="EP50" s="1009"/>
      <c r="EQ50" s="1009"/>
      <c r="ER50" s="1009"/>
      <c r="ES50" s="1009"/>
      <c r="ET50" s="1009"/>
      <c r="EU50" s="1009"/>
      <c r="EV50" s="1009"/>
      <c r="EW50" s="1009"/>
      <c r="EX50" s="1009"/>
      <c r="EY50" s="1009"/>
    </row>
    <row r="51" spans="1:155" s="1005" customFormat="1" ht="14.25" x14ac:dyDescent="0.2">
      <c r="A51" s="870" t="s">
        <v>1397</v>
      </c>
      <c r="B51" s="871" t="s">
        <v>262</v>
      </c>
      <c r="C51" s="871" t="s">
        <v>1398</v>
      </c>
      <c r="D51" s="873" t="s">
        <v>2790</v>
      </c>
      <c r="E51" s="873" t="s">
        <v>1395</v>
      </c>
      <c r="F51" s="798" t="s">
        <v>927</v>
      </c>
      <c r="G51" s="872" t="s">
        <v>2951</v>
      </c>
      <c r="H51" s="872" t="s">
        <v>2809</v>
      </c>
      <c r="I51" s="872" t="s">
        <v>1399</v>
      </c>
      <c r="J51" s="874">
        <v>1.44</v>
      </c>
      <c r="K51" s="875">
        <v>1.64</v>
      </c>
      <c r="L51" s="875">
        <v>9</v>
      </c>
      <c r="M51" s="875"/>
      <c r="N51" s="875"/>
      <c r="O51" s="875"/>
      <c r="P51" s="875"/>
      <c r="Q51" s="875"/>
      <c r="R51" s="875"/>
      <c r="S51" s="874">
        <v>0.91</v>
      </c>
      <c r="T51" s="875">
        <v>1.64</v>
      </c>
      <c r="U51" s="875">
        <v>9</v>
      </c>
      <c r="V51" s="1032"/>
      <c r="W51" s="1033"/>
      <c r="X51" s="1033"/>
      <c r="Y51" s="1033"/>
      <c r="Z51" s="1033"/>
      <c r="AA51" s="1033"/>
      <c r="AB51" s="1033"/>
      <c r="AC51" s="1032"/>
      <c r="AD51" s="1033"/>
      <c r="AE51" s="1033"/>
      <c r="AF51" s="1033"/>
      <c r="AG51" s="1033"/>
      <c r="AH51" s="1032"/>
      <c r="AI51" s="1033"/>
      <c r="AJ51" s="1033"/>
      <c r="AK51" s="1033"/>
      <c r="AL51" s="1033"/>
      <c r="AM51" s="1033"/>
      <c r="AN51" s="1033"/>
      <c r="AO51" s="1033"/>
      <c r="AP51" s="1033"/>
      <c r="AQ51" s="1033"/>
      <c r="AR51" s="1033"/>
      <c r="AS51" s="1032"/>
      <c r="AT51" s="872"/>
      <c r="AU51" s="872"/>
      <c r="AV51" s="872"/>
      <c r="AW51" s="872"/>
      <c r="AX51" s="999"/>
      <c r="AY51" s="1004"/>
      <c r="AZ51" s="1004"/>
      <c r="BA51" s="1004"/>
      <c r="BB51" s="1004"/>
      <c r="BC51" s="999"/>
      <c r="BD51" s="1004"/>
      <c r="BE51" s="1004"/>
      <c r="BF51" s="1004"/>
      <c r="BG51" s="1004"/>
      <c r="BH51" s="1004"/>
      <c r="BI51" s="1004"/>
      <c r="BJ51" s="1004"/>
      <c r="BK51" s="1004"/>
      <c r="BL51" s="1004"/>
      <c r="BM51" s="999"/>
      <c r="BN51" s="1004"/>
      <c r="BO51" s="1004"/>
      <c r="BP51" s="1004"/>
      <c r="BQ51" s="1004"/>
      <c r="BR51" s="1004"/>
      <c r="BS51" s="1004"/>
      <c r="BT51" s="1004"/>
      <c r="BU51" s="999"/>
      <c r="BV51" s="1004"/>
      <c r="BW51" s="1004"/>
      <c r="BX51" s="1004"/>
      <c r="BY51" s="1004"/>
      <c r="BZ51" s="999"/>
      <c r="CA51" s="1004"/>
      <c r="CB51" s="1004"/>
      <c r="CC51" s="1004"/>
      <c r="CD51" s="1004"/>
      <c r="CE51" s="999"/>
      <c r="CF51" s="1004"/>
      <c r="CG51" s="1004"/>
      <c r="CH51" s="1004"/>
      <c r="CI51" s="1004"/>
      <c r="CJ51" s="999"/>
      <c r="CK51" s="1004"/>
      <c r="CL51" s="1004"/>
      <c r="CM51" s="1004"/>
      <c r="CN51" s="1004"/>
      <c r="CO51" s="999"/>
      <c r="CP51" s="1004"/>
      <c r="CQ51" s="1004"/>
      <c r="CR51" s="1004"/>
      <c r="CS51" s="1004"/>
      <c r="CT51" s="999"/>
      <c r="CU51" s="1004"/>
      <c r="CV51" s="1004"/>
      <c r="CW51" s="1004"/>
      <c r="CX51" s="1004"/>
      <c r="CY51" s="1004"/>
      <c r="CZ51" s="1004"/>
      <c r="DA51" s="999"/>
      <c r="DB51" s="1004"/>
      <c r="DC51" s="1004"/>
      <c r="DD51" s="1004"/>
      <c r="DE51" s="1004"/>
      <c r="DF51" s="999"/>
      <c r="DG51" s="1004"/>
      <c r="DH51" s="1004"/>
      <c r="DI51" s="1004"/>
      <c r="DJ51" s="1004"/>
      <c r="DK51" s="1004"/>
      <c r="DL51" s="999"/>
      <c r="DM51" s="1004"/>
      <c r="DN51" s="1004"/>
      <c r="DO51" s="1004"/>
      <c r="DP51" s="1004"/>
      <c r="DQ51" s="1004"/>
      <c r="DR51" s="1004"/>
      <c r="DS51" s="1004"/>
      <c r="DT51" s="1004"/>
      <c r="DU51" s="1004"/>
      <c r="DV51" s="1004"/>
      <c r="DW51" s="1004"/>
      <c r="DX51" s="1004"/>
      <c r="DY51" s="1004"/>
      <c r="DZ51" s="1004"/>
      <c r="EA51" s="999"/>
      <c r="EB51" s="1004"/>
      <c r="EC51" s="1004"/>
      <c r="ED51" s="1004"/>
      <c r="EE51" s="999"/>
      <c r="EF51" s="1004"/>
      <c r="EG51" s="1004"/>
      <c r="EH51" s="1004"/>
      <c r="EI51" s="1004"/>
      <c r="EJ51" s="1004"/>
      <c r="EK51" s="1004"/>
      <c r="EL51" s="1004"/>
      <c r="EM51" s="1004"/>
      <c r="EN51" s="1004"/>
      <c r="EO51" s="999"/>
      <c r="EP51" s="1004"/>
      <c r="EQ51" s="1004"/>
      <c r="ER51" s="1004"/>
      <c r="ES51" s="1004"/>
      <c r="ET51" s="1004"/>
      <c r="EU51" s="1004"/>
      <c r="EV51" s="1004"/>
      <c r="EW51" s="1004"/>
      <c r="EX51" s="1004"/>
      <c r="EY51" s="1004"/>
    </row>
    <row r="52" spans="1:155" s="1007" customFormat="1" ht="14.25" x14ac:dyDescent="0.2">
      <c r="A52" s="796" t="s">
        <v>1397</v>
      </c>
      <c r="B52" s="779" t="s">
        <v>262</v>
      </c>
      <c r="C52" s="779" t="s">
        <v>1398</v>
      </c>
      <c r="D52" s="799" t="s">
        <v>1400</v>
      </c>
      <c r="E52" s="820" t="s">
        <v>1392</v>
      </c>
      <c r="F52" s="820" t="s">
        <v>927</v>
      </c>
      <c r="G52" s="820" t="s">
        <v>2951</v>
      </c>
      <c r="H52" s="820" t="s">
        <v>2809</v>
      </c>
      <c r="I52" s="820" t="s">
        <v>1399</v>
      </c>
      <c r="J52" s="784">
        <v>-1.2</v>
      </c>
      <c r="K52" s="800">
        <v>7.8</v>
      </c>
      <c r="L52" s="800">
        <v>9</v>
      </c>
      <c r="M52" s="800"/>
      <c r="N52" s="800"/>
      <c r="O52" s="800"/>
      <c r="P52" s="800"/>
      <c r="Q52" s="800"/>
      <c r="R52" s="800"/>
      <c r="S52" s="784">
        <v>2.5</v>
      </c>
      <c r="T52" s="800">
        <v>7.8</v>
      </c>
      <c r="U52" s="800">
        <v>9</v>
      </c>
      <c r="V52" s="990"/>
      <c r="W52" s="848"/>
      <c r="X52" s="848"/>
      <c r="Y52" s="848"/>
      <c r="Z52" s="848"/>
      <c r="AA52" s="848"/>
      <c r="AB52" s="848"/>
      <c r="AC52" s="990"/>
      <c r="AD52" s="848"/>
      <c r="AE52" s="848"/>
      <c r="AF52" s="848"/>
      <c r="AG52" s="848"/>
      <c r="AH52" s="990"/>
      <c r="AI52" s="848"/>
      <c r="AJ52" s="848"/>
      <c r="AK52" s="848"/>
      <c r="AL52" s="848"/>
      <c r="AM52" s="848"/>
      <c r="AN52" s="848"/>
      <c r="AO52" s="848"/>
      <c r="AP52" s="848"/>
      <c r="AQ52" s="848"/>
      <c r="AR52" s="848"/>
      <c r="AS52" s="990"/>
      <c r="AT52" s="820"/>
      <c r="AU52" s="820"/>
      <c r="AV52" s="820"/>
      <c r="AW52" s="820"/>
      <c r="AX52" s="1006"/>
      <c r="AY52" s="953"/>
      <c r="AZ52" s="953"/>
      <c r="BA52" s="953"/>
      <c r="BB52" s="953"/>
      <c r="BC52" s="1006"/>
      <c r="BD52" s="953"/>
      <c r="BE52" s="953"/>
      <c r="BF52" s="953"/>
      <c r="BG52" s="953"/>
      <c r="BH52" s="953"/>
      <c r="BI52" s="953"/>
      <c r="BJ52" s="953"/>
      <c r="BK52" s="953"/>
      <c r="BL52" s="953"/>
      <c r="BM52" s="1006"/>
      <c r="BN52" s="953"/>
      <c r="BO52" s="953"/>
      <c r="BP52" s="953"/>
      <c r="BQ52" s="953"/>
      <c r="BR52" s="953"/>
      <c r="BS52" s="953"/>
      <c r="BT52" s="953"/>
      <c r="BU52" s="1006"/>
      <c r="BV52" s="953"/>
      <c r="BW52" s="953"/>
      <c r="BX52" s="953"/>
      <c r="BY52" s="953"/>
      <c r="BZ52" s="1006"/>
      <c r="CA52" s="953"/>
      <c r="CB52" s="953"/>
      <c r="CC52" s="953"/>
      <c r="CD52" s="953"/>
      <c r="CE52" s="1006"/>
      <c r="CF52" s="953"/>
      <c r="CG52" s="953"/>
      <c r="CH52" s="953"/>
      <c r="CI52" s="953"/>
      <c r="CJ52" s="1006"/>
      <c r="CK52" s="953"/>
      <c r="CL52" s="953"/>
      <c r="CM52" s="953"/>
      <c r="CN52" s="953"/>
      <c r="CO52" s="1006"/>
      <c r="CP52" s="953"/>
      <c r="CQ52" s="953"/>
      <c r="CR52" s="953"/>
      <c r="CS52" s="953"/>
      <c r="CT52" s="1006"/>
      <c r="CU52" s="953"/>
      <c r="CV52" s="953"/>
      <c r="CW52" s="953"/>
      <c r="CX52" s="953"/>
      <c r="CY52" s="953"/>
      <c r="CZ52" s="953"/>
      <c r="DA52" s="1006"/>
      <c r="DB52" s="953"/>
      <c r="DC52" s="953"/>
      <c r="DD52" s="953"/>
      <c r="DE52" s="953"/>
      <c r="DF52" s="1006"/>
      <c r="DG52" s="953"/>
      <c r="DH52" s="953"/>
      <c r="DI52" s="953"/>
      <c r="DJ52" s="953"/>
      <c r="DK52" s="953"/>
      <c r="DL52" s="1006"/>
      <c r="DM52" s="953"/>
      <c r="DN52" s="953"/>
      <c r="DO52" s="953"/>
      <c r="DP52" s="953"/>
      <c r="DQ52" s="953"/>
      <c r="DR52" s="953"/>
      <c r="DS52" s="953"/>
      <c r="DT52" s="953"/>
      <c r="DU52" s="953"/>
      <c r="DV52" s="953"/>
      <c r="DW52" s="953"/>
      <c r="DX52" s="953"/>
      <c r="DY52" s="953"/>
      <c r="DZ52" s="953"/>
      <c r="EA52" s="1006"/>
      <c r="EB52" s="953"/>
      <c r="EC52" s="953"/>
      <c r="ED52" s="953"/>
      <c r="EE52" s="1006"/>
      <c r="EF52" s="953"/>
      <c r="EG52" s="953"/>
      <c r="EH52" s="953"/>
      <c r="EI52" s="953"/>
      <c r="EJ52" s="953"/>
      <c r="EK52" s="953"/>
      <c r="EL52" s="953"/>
      <c r="EM52" s="953"/>
      <c r="EN52" s="953"/>
      <c r="EO52" s="1006"/>
      <c r="EP52" s="953"/>
      <c r="EQ52" s="953"/>
      <c r="ER52" s="953"/>
      <c r="ES52" s="953"/>
      <c r="ET52" s="953"/>
      <c r="EU52" s="953"/>
      <c r="EV52" s="953"/>
      <c r="EW52" s="953"/>
      <c r="EX52" s="953"/>
      <c r="EY52" s="953"/>
    </row>
    <row r="53" spans="1:155" s="1007" customFormat="1" ht="14.25" x14ac:dyDescent="0.2">
      <c r="A53" s="796" t="s">
        <v>1397</v>
      </c>
      <c r="B53" s="797" t="s">
        <v>262</v>
      </c>
      <c r="C53" s="797" t="s">
        <v>1398</v>
      </c>
      <c r="D53" s="820" t="s">
        <v>1401</v>
      </c>
      <c r="E53" s="820" t="s">
        <v>1402</v>
      </c>
      <c r="F53" s="798" t="s">
        <v>927</v>
      </c>
      <c r="G53" s="798" t="s">
        <v>2952</v>
      </c>
      <c r="H53" s="798" t="s">
        <v>2809</v>
      </c>
      <c r="I53" s="798" t="s">
        <v>1399</v>
      </c>
      <c r="J53" s="784">
        <v>9.33</v>
      </c>
      <c r="K53" s="800">
        <v>2.5299999999999998</v>
      </c>
      <c r="L53" s="800">
        <v>9</v>
      </c>
      <c r="M53" s="800"/>
      <c r="N53" s="800"/>
      <c r="O53" s="800"/>
      <c r="P53" s="800"/>
      <c r="Q53" s="800"/>
      <c r="R53" s="800"/>
      <c r="S53" s="784">
        <v>7.45</v>
      </c>
      <c r="T53" s="800">
        <v>2.5299999999999998</v>
      </c>
      <c r="U53" s="800">
        <v>9</v>
      </c>
      <c r="V53" s="1017"/>
      <c r="W53" s="1018"/>
      <c r="X53" s="1018"/>
      <c r="Y53" s="1018"/>
      <c r="Z53" s="1018"/>
      <c r="AA53" s="1018"/>
      <c r="AB53" s="1018"/>
      <c r="AC53" s="1017"/>
      <c r="AD53" s="1018"/>
      <c r="AE53" s="1018"/>
      <c r="AF53" s="1018"/>
      <c r="AG53" s="1018"/>
      <c r="AH53" s="1017"/>
      <c r="AI53" s="1018"/>
      <c r="AJ53" s="1018"/>
      <c r="AK53" s="1018"/>
      <c r="AL53" s="1018"/>
      <c r="AM53" s="1018"/>
      <c r="AN53" s="1018"/>
      <c r="AO53" s="1018"/>
      <c r="AP53" s="1018"/>
      <c r="AQ53" s="1018"/>
      <c r="AR53" s="1018"/>
      <c r="AS53" s="1017"/>
      <c r="AT53" s="798"/>
      <c r="AU53" s="798"/>
      <c r="AV53" s="798"/>
      <c r="AW53" s="798"/>
      <c r="AX53" s="1006"/>
      <c r="AY53" s="953"/>
      <c r="AZ53" s="953"/>
      <c r="BA53" s="953"/>
      <c r="BB53" s="953"/>
      <c r="BC53" s="1006"/>
      <c r="BD53" s="953"/>
      <c r="BE53" s="953"/>
      <c r="BF53" s="953"/>
      <c r="BG53" s="953"/>
      <c r="BH53" s="953"/>
      <c r="BI53" s="953"/>
      <c r="BJ53" s="953"/>
      <c r="BK53" s="953"/>
      <c r="BL53" s="953"/>
      <c r="BM53" s="1006"/>
      <c r="BN53" s="953"/>
      <c r="BO53" s="953"/>
      <c r="BP53" s="953"/>
      <c r="BQ53" s="953"/>
      <c r="BR53" s="953"/>
      <c r="BS53" s="953"/>
      <c r="BT53" s="953"/>
      <c r="BU53" s="1006"/>
      <c r="BV53" s="953"/>
      <c r="BW53" s="953"/>
      <c r="BX53" s="953"/>
      <c r="BY53" s="953"/>
      <c r="BZ53" s="1006"/>
      <c r="CA53" s="953"/>
      <c r="CB53" s="953"/>
      <c r="CC53" s="953"/>
      <c r="CD53" s="953"/>
      <c r="CE53" s="1006"/>
      <c r="CF53" s="953"/>
      <c r="CG53" s="953"/>
      <c r="CH53" s="953"/>
      <c r="CI53" s="953"/>
      <c r="CJ53" s="1006"/>
      <c r="CK53" s="953"/>
      <c r="CL53" s="953"/>
      <c r="CM53" s="953"/>
      <c r="CN53" s="953"/>
      <c r="CO53" s="1006"/>
      <c r="CP53" s="953"/>
      <c r="CQ53" s="953"/>
      <c r="CR53" s="953"/>
      <c r="CS53" s="953"/>
      <c r="CT53" s="1006"/>
      <c r="CU53" s="953"/>
      <c r="CV53" s="953"/>
      <c r="CW53" s="953"/>
      <c r="CX53" s="953"/>
      <c r="CY53" s="953"/>
      <c r="CZ53" s="953"/>
      <c r="DA53" s="1006"/>
      <c r="DB53" s="953"/>
      <c r="DC53" s="953"/>
      <c r="DD53" s="953"/>
      <c r="DE53" s="953"/>
      <c r="DF53" s="1006"/>
      <c r="DG53" s="953"/>
      <c r="DH53" s="953"/>
      <c r="DI53" s="953"/>
      <c r="DJ53" s="953"/>
      <c r="DK53" s="953"/>
      <c r="DL53" s="1006"/>
      <c r="DM53" s="953"/>
      <c r="DN53" s="953"/>
      <c r="DO53" s="953"/>
      <c r="DP53" s="953"/>
      <c r="DQ53" s="953"/>
      <c r="DR53" s="953"/>
      <c r="DS53" s="953"/>
      <c r="DT53" s="953"/>
      <c r="DU53" s="953"/>
      <c r="DV53" s="953"/>
      <c r="DW53" s="953"/>
      <c r="DX53" s="953"/>
      <c r="DY53" s="953"/>
      <c r="DZ53" s="953"/>
      <c r="EA53" s="1006"/>
      <c r="EB53" s="953"/>
      <c r="EC53" s="953"/>
      <c r="ED53" s="953"/>
      <c r="EE53" s="1006"/>
      <c r="EF53" s="953"/>
      <c r="EG53" s="953"/>
      <c r="EH53" s="953"/>
      <c r="EI53" s="953"/>
      <c r="EJ53" s="953"/>
      <c r="EK53" s="953"/>
      <c r="EL53" s="953"/>
      <c r="EM53" s="953"/>
      <c r="EN53" s="953"/>
      <c r="EO53" s="1006"/>
      <c r="EP53" s="953"/>
      <c r="EQ53" s="953"/>
      <c r="ER53" s="953"/>
      <c r="ES53" s="953"/>
      <c r="ET53" s="953"/>
      <c r="EU53" s="953"/>
      <c r="EV53" s="953"/>
      <c r="EW53" s="953"/>
      <c r="EX53" s="953"/>
      <c r="EY53" s="953"/>
    </row>
    <row r="54" spans="1:155" s="1007" customFormat="1" ht="14.25" x14ac:dyDescent="0.2">
      <c r="A54" s="796" t="s">
        <v>1397</v>
      </c>
      <c r="B54" s="797" t="s">
        <v>262</v>
      </c>
      <c r="C54" s="797" t="s">
        <v>1398</v>
      </c>
      <c r="D54" s="820" t="s">
        <v>1401</v>
      </c>
      <c r="E54" s="820" t="s">
        <v>1402</v>
      </c>
      <c r="F54" s="798" t="s">
        <v>927</v>
      </c>
      <c r="G54" s="798" t="s">
        <v>2953</v>
      </c>
      <c r="H54" s="798" t="s">
        <v>2808</v>
      </c>
      <c r="I54" s="798" t="s">
        <v>2254</v>
      </c>
      <c r="J54" s="784">
        <v>-0.41</v>
      </c>
      <c r="K54" s="800">
        <v>1.0900000000000001</v>
      </c>
      <c r="L54" s="800">
        <v>9</v>
      </c>
      <c r="M54" s="800"/>
      <c r="N54" s="800"/>
      <c r="O54" s="800"/>
      <c r="P54" s="800"/>
      <c r="Q54" s="800"/>
      <c r="R54" s="800"/>
      <c r="S54" s="784">
        <v>-0.96</v>
      </c>
      <c r="T54" s="800">
        <v>1.0900000000000001</v>
      </c>
      <c r="U54" s="800">
        <v>9</v>
      </c>
      <c r="V54" s="1017"/>
      <c r="W54" s="1018"/>
      <c r="X54" s="1018"/>
      <c r="Y54" s="1018"/>
      <c r="Z54" s="1018"/>
      <c r="AA54" s="1018"/>
      <c r="AB54" s="1018"/>
      <c r="AC54" s="1017"/>
      <c r="AD54" s="1018"/>
      <c r="AE54" s="1018"/>
      <c r="AF54" s="1018"/>
      <c r="AG54" s="1018"/>
      <c r="AH54" s="1017"/>
      <c r="AI54" s="1018"/>
      <c r="AJ54" s="1018"/>
      <c r="AK54" s="1018"/>
      <c r="AL54" s="1018"/>
      <c r="AM54" s="1018"/>
      <c r="AN54" s="1018"/>
      <c r="AO54" s="1018"/>
      <c r="AP54" s="1018"/>
      <c r="AQ54" s="1018"/>
      <c r="AR54" s="1018"/>
      <c r="AS54" s="1017"/>
      <c r="AT54" s="798"/>
      <c r="AU54" s="798"/>
      <c r="AV54" s="798"/>
      <c r="AW54" s="798"/>
      <c r="AX54" s="1006"/>
      <c r="AY54" s="953"/>
      <c r="AZ54" s="953"/>
      <c r="BA54" s="953"/>
      <c r="BB54" s="953"/>
      <c r="BC54" s="1006"/>
      <c r="BD54" s="953"/>
      <c r="BE54" s="953"/>
      <c r="BF54" s="953"/>
      <c r="BG54" s="953"/>
      <c r="BH54" s="953"/>
      <c r="BI54" s="953"/>
      <c r="BJ54" s="953"/>
      <c r="BK54" s="953"/>
      <c r="BL54" s="953"/>
      <c r="BM54" s="1006"/>
      <c r="BN54" s="953"/>
      <c r="BO54" s="953"/>
      <c r="BP54" s="953"/>
      <c r="BQ54" s="953"/>
      <c r="BR54" s="953"/>
      <c r="BS54" s="953"/>
      <c r="BT54" s="953"/>
      <c r="BU54" s="1006"/>
      <c r="BV54" s="953"/>
      <c r="BW54" s="953"/>
      <c r="BX54" s="953"/>
      <c r="BY54" s="953"/>
      <c r="BZ54" s="1006"/>
      <c r="CA54" s="953"/>
      <c r="CB54" s="953"/>
      <c r="CC54" s="953"/>
      <c r="CD54" s="953"/>
      <c r="CE54" s="1006"/>
      <c r="CF54" s="953"/>
      <c r="CG54" s="953"/>
      <c r="CH54" s="953"/>
      <c r="CI54" s="953"/>
      <c r="CJ54" s="1006"/>
      <c r="CK54" s="953"/>
      <c r="CL54" s="953"/>
      <c r="CM54" s="953"/>
      <c r="CN54" s="953"/>
      <c r="CO54" s="1006"/>
      <c r="CP54" s="953"/>
      <c r="CQ54" s="953"/>
      <c r="CR54" s="953"/>
      <c r="CS54" s="953"/>
      <c r="CT54" s="1006"/>
      <c r="CU54" s="953"/>
      <c r="CV54" s="953"/>
      <c r="CW54" s="953"/>
      <c r="CX54" s="953"/>
      <c r="CY54" s="953"/>
      <c r="CZ54" s="953"/>
      <c r="DA54" s="1006"/>
      <c r="DB54" s="953"/>
      <c r="DC54" s="953"/>
      <c r="DD54" s="953"/>
      <c r="DE54" s="953"/>
      <c r="DF54" s="1006"/>
      <c r="DG54" s="953"/>
      <c r="DH54" s="953"/>
      <c r="DI54" s="953"/>
      <c r="DJ54" s="953"/>
      <c r="DK54" s="953"/>
      <c r="DL54" s="1006"/>
      <c r="DM54" s="953"/>
      <c r="DN54" s="953"/>
      <c r="DO54" s="953"/>
      <c r="DP54" s="953"/>
      <c r="DQ54" s="953"/>
      <c r="DR54" s="953"/>
      <c r="DS54" s="953"/>
      <c r="DT54" s="953"/>
      <c r="DU54" s="953"/>
      <c r="DV54" s="953"/>
      <c r="DW54" s="953"/>
      <c r="DX54" s="953"/>
      <c r="DY54" s="953"/>
      <c r="DZ54" s="953"/>
      <c r="EA54" s="1006"/>
      <c r="EB54" s="953"/>
      <c r="EC54" s="953"/>
      <c r="ED54" s="953"/>
      <c r="EE54" s="1006"/>
      <c r="EF54" s="953"/>
      <c r="EG54" s="953"/>
      <c r="EH54" s="953"/>
      <c r="EI54" s="953"/>
      <c r="EJ54" s="953"/>
      <c r="EK54" s="953"/>
      <c r="EL54" s="953"/>
      <c r="EM54" s="953"/>
      <c r="EN54" s="953"/>
      <c r="EO54" s="1006"/>
      <c r="EP54" s="953"/>
      <c r="EQ54" s="953"/>
      <c r="ER54" s="953"/>
      <c r="ES54" s="953"/>
      <c r="ET54" s="953"/>
      <c r="EU54" s="953"/>
      <c r="EV54" s="953"/>
      <c r="EW54" s="953"/>
      <c r="EX54" s="953"/>
      <c r="EY54" s="953"/>
    </row>
    <row r="55" spans="1:155" s="1007" customFormat="1" ht="14.25" x14ac:dyDescent="0.2">
      <c r="A55" s="796" t="s">
        <v>1397</v>
      </c>
      <c r="B55" s="797" t="s">
        <v>262</v>
      </c>
      <c r="C55" s="797" t="s">
        <v>1398</v>
      </c>
      <c r="D55" s="820" t="s">
        <v>1403</v>
      </c>
      <c r="E55" s="820" t="s">
        <v>1404</v>
      </c>
      <c r="F55" s="798" t="s">
        <v>927</v>
      </c>
      <c r="G55" s="798" t="s">
        <v>2952</v>
      </c>
      <c r="H55" s="798" t="s">
        <v>2809</v>
      </c>
      <c r="I55" s="798" t="s">
        <v>1399</v>
      </c>
      <c r="J55" s="784">
        <v>10.18</v>
      </c>
      <c r="K55" s="800">
        <v>1.91</v>
      </c>
      <c r="L55" s="800">
        <v>9</v>
      </c>
      <c r="M55" s="800"/>
      <c r="N55" s="800"/>
      <c r="O55" s="800"/>
      <c r="P55" s="800"/>
      <c r="Q55" s="800"/>
      <c r="R55" s="800"/>
      <c r="S55" s="784">
        <v>10</v>
      </c>
      <c r="T55" s="800">
        <v>1.91</v>
      </c>
      <c r="U55" s="800">
        <v>9</v>
      </c>
      <c r="V55" s="1017"/>
      <c r="W55" s="1018"/>
      <c r="X55" s="1018"/>
      <c r="Y55" s="1018"/>
      <c r="Z55" s="1018"/>
      <c r="AA55" s="1018"/>
      <c r="AB55" s="1018"/>
      <c r="AC55" s="1017"/>
      <c r="AD55" s="1018"/>
      <c r="AE55" s="1018"/>
      <c r="AF55" s="1018"/>
      <c r="AG55" s="1018"/>
      <c r="AH55" s="1017"/>
      <c r="AI55" s="1018"/>
      <c r="AJ55" s="1018"/>
      <c r="AK55" s="1018"/>
      <c r="AL55" s="1018"/>
      <c r="AM55" s="1018"/>
      <c r="AN55" s="1018"/>
      <c r="AO55" s="1018"/>
      <c r="AP55" s="1018"/>
      <c r="AQ55" s="1018"/>
      <c r="AR55" s="1018"/>
      <c r="AS55" s="1017"/>
      <c r="AT55" s="798"/>
      <c r="AU55" s="798"/>
      <c r="AV55" s="798"/>
      <c r="AW55" s="798"/>
      <c r="AX55" s="1006"/>
      <c r="AY55" s="953"/>
      <c r="AZ55" s="953"/>
      <c r="BA55" s="953"/>
      <c r="BB55" s="953"/>
      <c r="BC55" s="1006"/>
      <c r="BD55" s="953"/>
      <c r="BE55" s="953"/>
      <c r="BF55" s="953"/>
      <c r="BG55" s="953"/>
      <c r="BH55" s="953"/>
      <c r="BI55" s="953"/>
      <c r="BJ55" s="953"/>
      <c r="BK55" s="953"/>
      <c r="BL55" s="953"/>
      <c r="BM55" s="1006"/>
      <c r="BN55" s="953"/>
      <c r="BO55" s="953"/>
      <c r="BP55" s="953"/>
      <c r="BQ55" s="953"/>
      <c r="BR55" s="953"/>
      <c r="BS55" s="953"/>
      <c r="BT55" s="953"/>
      <c r="BU55" s="1006"/>
      <c r="BV55" s="953"/>
      <c r="BW55" s="953"/>
      <c r="BX55" s="953"/>
      <c r="BY55" s="953"/>
      <c r="BZ55" s="1006"/>
      <c r="CA55" s="953"/>
      <c r="CB55" s="953"/>
      <c r="CC55" s="953"/>
      <c r="CD55" s="953"/>
      <c r="CE55" s="1006"/>
      <c r="CF55" s="953"/>
      <c r="CG55" s="953"/>
      <c r="CH55" s="953"/>
      <c r="CI55" s="953"/>
      <c r="CJ55" s="1006"/>
      <c r="CK55" s="953"/>
      <c r="CL55" s="953"/>
      <c r="CM55" s="953"/>
      <c r="CN55" s="953"/>
      <c r="CO55" s="1006"/>
      <c r="CP55" s="953"/>
      <c r="CQ55" s="953"/>
      <c r="CR55" s="953"/>
      <c r="CS55" s="953"/>
      <c r="CT55" s="1006"/>
      <c r="CU55" s="953"/>
      <c r="CV55" s="953"/>
      <c r="CW55" s="953"/>
      <c r="CX55" s="953"/>
      <c r="CY55" s="953"/>
      <c r="CZ55" s="953"/>
      <c r="DA55" s="1006"/>
      <c r="DB55" s="953"/>
      <c r="DC55" s="953"/>
      <c r="DD55" s="953"/>
      <c r="DE55" s="953"/>
      <c r="DF55" s="1006"/>
      <c r="DG55" s="953"/>
      <c r="DH55" s="953"/>
      <c r="DI55" s="953"/>
      <c r="DJ55" s="953"/>
      <c r="DK55" s="953"/>
      <c r="DL55" s="1006"/>
      <c r="DM55" s="953"/>
      <c r="DN55" s="953"/>
      <c r="DO55" s="953"/>
      <c r="DP55" s="953"/>
      <c r="DQ55" s="953"/>
      <c r="DR55" s="953"/>
      <c r="DS55" s="953"/>
      <c r="DT55" s="953"/>
      <c r="DU55" s="953"/>
      <c r="DV55" s="953"/>
      <c r="DW55" s="953"/>
      <c r="DX55" s="953"/>
      <c r="DY55" s="953"/>
      <c r="DZ55" s="953"/>
      <c r="EA55" s="1006"/>
      <c r="EB55" s="953"/>
      <c r="EC55" s="953"/>
      <c r="ED55" s="953"/>
      <c r="EE55" s="1006"/>
      <c r="EF55" s="953"/>
      <c r="EG55" s="953"/>
      <c r="EH55" s="953"/>
      <c r="EI55" s="953"/>
      <c r="EJ55" s="953"/>
      <c r="EK55" s="953"/>
      <c r="EL55" s="953"/>
      <c r="EM55" s="953"/>
      <c r="EN55" s="953"/>
      <c r="EO55" s="1006"/>
      <c r="EP55" s="953"/>
      <c r="EQ55" s="953"/>
      <c r="ER55" s="953"/>
      <c r="ES55" s="953"/>
      <c r="ET55" s="953"/>
      <c r="EU55" s="953"/>
      <c r="EV55" s="953"/>
      <c r="EW55" s="953"/>
      <c r="EX55" s="953"/>
      <c r="EY55" s="953"/>
    </row>
    <row r="56" spans="1:155" s="1031" customFormat="1" ht="14.25" x14ac:dyDescent="0.2">
      <c r="A56" s="806" t="s">
        <v>1397</v>
      </c>
      <c r="B56" s="807" t="s">
        <v>262</v>
      </c>
      <c r="C56" s="807" t="s">
        <v>1398</v>
      </c>
      <c r="D56" s="854" t="s">
        <v>1403</v>
      </c>
      <c r="E56" s="854" t="s">
        <v>1404</v>
      </c>
      <c r="F56" s="808" t="s">
        <v>927</v>
      </c>
      <c r="G56" s="808" t="s">
        <v>2953</v>
      </c>
      <c r="H56" s="808" t="s">
        <v>2811</v>
      </c>
      <c r="I56" s="798" t="s">
        <v>2251</v>
      </c>
      <c r="J56" s="810">
        <v>-0.13</v>
      </c>
      <c r="K56" s="811">
        <v>0.76</v>
      </c>
      <c r="L56" s="811">
        <v>9</v>
      </c>
      <c r="M56" s="811"/>
      <c r="N56" s="811"/>
      <c r="O56" s="811"/>
      <c r="P56" s="811"/>
      <c r="Q56" s="811"/>
      <c r="R56" s="811"/>
      <c r="S56" s="810">
        <v>-0.49</v>
      </c>
      <c r="T56" s="811">
        <v>0.76</v>
      </c>
      <c r="U56" s="811">
        <v>9</v>
      </c>
      <c r="V56" s="1029"/>
      <c r="W56" s="1030"/>
      <c r="X56" s="1030"/>
      <c r="Y56" s="1030"/>
      <c r="Z56" s="1030"/>
      <c r="AA56" s="1030"/>
      <c r="AB56" s="1030"/>
      <c r="AC56" s="1029"/>
      <c r="AD56" s="1030"/>
      <c r="AE56" s="1030"/>
      <c r="AF56" s="1030"/>
      <c r="AG56" s="1030"/>
      <c r="AH56" s="1029"/>
      <c r="AI56" s="1030"/>
      <c r="AJ56" s="1030"/>
      <c r="AK56" s="1030"/>
      <c r="AL56" s="1030"/>
      <c r="AM56" s="1030"/>
      <c r="AN56" s="1030"/>
      <c r="AO56" s="1030"/>
      <c r="AP56" s="1030"/>
      <c r="AQ56" s="1030"/>
      <c r="AR56" s="1030"/>
      <c r="AS56" s="1029"/>
      <c r="AT56" s="808"/>
      <c r="AU56" s="808"/>
      <c r="AV56" s="808"/>
      <c r="AW56" s="808"/>
      <c r="AX56" s="1008"/>
      <c r="AY56" s="1009"/>
      <c r="AZ56" s="1009"/>
      <c r="BA56" s="1009"/>
      <c r="BB56" s="1009"/>
      <c r="BC56" s="1008"/>
      <c r="BD56" s="1009"/>
      <c r="BE56" s="1009"/>
      <c r="BF56" s="1009"/>
      <c r="BG56" s="1009"/>
      <c r="BH56" s="1009"/>
      <c r="BI56" s="1009"/>
      <c r="BJ56" s="1009"/>
      <c r="BK56" s="1009"/>
      <c r="BL56" s="1009"/>
      <c r="BM56" s="1008"/>
      <c r="BN56" s="1009"/>
      <c r="BO56" s="1009"/>
      <c r="BP56" s="1009"/>
      <c r="BQ56" s="1009"/>
      <c r="BR56" s="1009"/>
      <c r="BS56" s="1009"/>
      <c r="BT56" s="1009"/>
      <c r="BU56" s="1008"/>
      <c r="BV56" s="1009"/>
      <c r="BW56" s="1009"/>
      <c r="BX56" s="1009"/>
      <c r="BY56" s="1009"/>
      <c r="BZ56" s="1008"/>
      <c r="CA56" s="1009"/>
      <c r="CB56" s="1009"/>
      <c r="CC56" s="1009"/>
      <c r="CD56" s="1009"/>
      <c r="CE56" s="1008"/>
      <c r="CF56" s="1009"/>
      <c r="CG56" s="1009"/>
      <c r="CH56" s="1009"/>
      <c r="CI56" s="1009"/>
      <c r="CJ56" s="1008"/>
      <c r="CK56" s="1009"/>
      <c r="CL56" s="1009"/>
      <c r="CM56" s="1009"/>
      <c r="CN56" s="1009"/>
      <c r="CO56" s="1008"/>
      <c r="CP56" s="1009"/>
      <c r="CQ56" s="1009"/>
      <c r="CR56" s="1009"/>
      <c r="CS56" s="1009"/>
      <c r="CT56" s="1008"/>
      <c r="CU56" s="1009"/>
      <c r="CV56" s="1009"/>
      <c r="CW56" s="1009"/>
      <c r="CX56" s="1009"/>
      <c r="CY56" s="1009"/>
      <c r="CZ56" s="1009"/>
      <c r="DA56" s="1008"/>
      <c r="DB56" s="1009"/>
      <c r="DC56" s="1009"/>
      <c r="DD56" s="1009"/>
      <c r="DE56" s="1009"/>
      <c r="DF56" s="1008"/>
      <c r="DG56" s="1009"/>
      <c r="DH56" s="1009"/>
      <c r="DI56" s="1009"/>
      <c r="DJ56" s="1009"/>
      <c r="DK56" s="1009"/>
      <c r="DL56" s="1008"/>
      <c r="DM56" s="1009"/>
      <c r="DN56" s="1009"/>
      <c r="DO56" s="1009"/>
      <c r="DP56" s="1009"/>
      <c r="DQ56" s="1009"/>
      <c r="DR56" s="1009"/>
      <c r="DS56" s="1009"/>
      <c r="DT56" s="1009"/>
      <c r="DU56" s="1009"/>
      <c r="DV56" s="1009"/>
      <c r="DW56" s="1009"/>
      <c r="DX56" s="1009"/>
      <c r="DY56" s="1009"/>
      <c r="DZ56" s="1009"/>
      <c r="EA56" s="1008"/>
      <c r="EB56" s="1009"/>
      <c r="EC56" s="1009"/>
      <c r="ED56" s="1009"/>
      <c r="EE56" s="1008"/>
      <c r="EF56" s="1009"/>
      <c r="EG56" s="1009"/>
      <c r="EH56" s="1009"/>
      <c r="EI56" s="1009"/>
      <c r="EJ56" s="1009"/>
      <c r="EK56" s="1009"/>
      <c r="EL56" s="1009"/>
      <c r="EM56" s="1009"/>
      <c r="EN56" s="1009"/>
      <c r="EO56" s="1008"/>
      <c r="EP56" s="1009"/>
      <c r="EQ56" s="1009"/>
      <c r="ER56" s="1009"/>
      <c r="ES56" s="1009"/>
      <c r="ET56" s="1009"/>
      <c r="EU56" s="1009"/>
      <c r="EV56" s="1009"/>
      <c r="EW56" s="1009"/>
      <c r="EX56" s="1009"/>
      <c r="EY56" s="1009"/>
    </row>
    <row r="57" spans="1:155" s="1005" customFormat="1" ht="14.25" x14ac:dyDescent="0.2">
      <c r="A57" s="876" t="s">
        <v>1176</v>
      </c>
      <c r="B57" s="877" t="s">
        <v>1405</v>
      </c>
      <c r="C57" s="878" t="s">
        <v>1406</v>
      </c>
      <c r="D57" s="879" t="s">
        <v>1365</v>
      </c>
      <c r="E57" s="879" t="s">
        <v>1370</v>
      </c>
      <c r="F57" s="879" t="s">
        <v>927</v>
      </c>
      <c r="G57" s="879"/>
      <c r="H57" s="879" t="s">
        <v>2809</v>
      </c>
      <c r="I57" s="879" t="s">
        <v>15</v>
      </c>
      <c r="J57" s="880">
        <v>5</v>
      </c>
      <c r="K57" s="881">
        <v>1.5</v>
      </c>
      <c r="L57" s="882">
        <v>30</v>
      </c>
      <c r="M57" s="882"/>
      <c r="N57" s="882"/>
      <c r="O57" s="882"/>
      <c r="P57" s="882"/>
      <c r="Q57" s="882"/>
      <c r="R57" s="882"/>
      <c r="S57" s="883">
        <v>5.3</v>
      </c>
      <c r="T57" s="884">
        <v>1.4</v>
      </c>
      <c r="U57" s="882">
        <v>30</v>
      </c>
      <c r="V57" s="1034"/>
      <c r="W57" s="1035"/>
      <c r="X57" s="1035"/>
      <c r="Y57" s="1035"/>
      <c r="Z57" s="1035"/>
      <c r="AA57" s="1035"/>
      <c r="AB57" s="1035"/>
      <c r="AC57" s="1034"/>
      <c r="AD57" s="1035"/>
      <c r="AE57" s="1035"/>
      <c r="AF57" s="1035"/>
      <c r="AG57" s="1035"/>
      <c r="AH57" s="1034"/>
      <c r="AI57" s="1035"/>
      <c r="AJ57" s="1035"/>
      <c r="AK57" s="1035"/>
      <c r="AL57" s="1035"/>
      <c r="AM57" s="1035"/>
      <c r="AN57" s="1035"/>
      <c r="AO57" s="1035"/>
      <c r="AP57" s="1035"/>
      <c r="AQ57" s="1035"/>
      <c r="AR57" s="1035"/>
      <c r="AS57" s="1034"/>
      <c r="AT57" s="879"/>
      <c r="AU57" s="879"/>
      <c r="AV57" s="879"/>
      <c r="AW57" s="879"/>
      <c r="AX57" s="999"/>
      <c r="AY57" s="1004"/>
      <c r="AZ57" s="1004"/>
      <c r="BA57" s="1004"/>
      <c r="BB57" s="1004"/>
      <c r="BC57" s="999"/>
      <c r="BD57" s="1004"/>
      <c r="BE57" s="1004"/>
      <c r="BF57" s="1004"/>
      <c r="BG57" s="1004"/>
      <c r="BH57" s="1004"/>
      <c r="BI57" s="1004"/>
      <c r="BJ57" s="1004"/>
      <c r="BK57" s="1004"/>
      <c r="BL57" s="1004"/>
      <c r="BM57" s="999"/>
      <c r="BN57" s="1004"/>
      <c r="BO57" s="1004"/>
      <c r="BP57" s="1004"/>
      <c r="BQ57" s="1004"/>
      <c r="BR57" s="1004"/>
      <c r="BS57" s="1004"/>
      <c r="BT57" s="1004"/>
      <c r="BU57" s="999"/>
      <c r="BV57" s="1004"/>
      <c r="BW57" s="1004"/>
      <c r="BX57" s="1004"/>
      <c r="BY57" s="1004"/>
      <c r="BZ57" s="999"/>
      <c r="CA57" s="1004"/>
      <c r="CB57" s="1004"/>
      <c r="CC57" s="1004"/>
      <c r="CD57" s="1004"/>
      <c r="CE57" s="999"/>
      <c r="CF57" s="1004"/>
      <c r="CG57" s="1004"/>
      <c r="CH57" s="1004"/>
      <c r="CI57" s="1004"/>
      <c r="CJ57" s="999"/>
      <c r="CK57" s="1004"/>
      <c r="CL57" s="1004"/>
      <c r="CM57" s="1004"/>
      <c r="CN57" s="1004"/>
      <c r="CO57" s="999"/>
      <c r="CP57" s="1004"/>
      <c r="CQ57" s="1004"/>
      <c r="CR57" s="1004"/>
      <c r="CS57" s="1004"/>
      <c r="CT57" s="999"/>
      <c r="CU57" s="1004"/>
      <c r="CV57" s="1004"/>
      <c r="CW57" s="1004"/>
      <c r="CX57" s="1004"/>
      <c r="CY57" s="1004"/>
      <c r="CZ57" s="1004"/>
      <c r="DA57" s="999"/>
      <c r="DB57" s="1004"/>
      <c r="DC57" s="1004"/>
      <c r="DD57" s="1004"/>
      <c r="DE57" s="1004"/>
      <c r="DF57" s="999"/>
      <c r="DG57" s="1004"/>
      <c r="DH57" s="1004"/>
      <c r="DI57" s="1004"/>
      <c r="DJ57" s="1004"/>
      <c r="DK57" s="1004"/>
      <c r="DL57" s="999"/>
      <c r="DM57" s="1004"/>
      <c r="DN57" s="1004"/>
      <c r="DO57" s="1004"/>
      <c r="DP57" s="1004"/>
      <c r="DQ57" s="1004"/>
      <c r="DR57" s="1004"/>
      <c r="DS57" s="1004"/>
      <c r="DT57" s="1004"/>
      <c r="DU57" s="1004"/>
      <c r="DV57" s="1004"/>
      <c r="DW57" s="1004"/>
      <c r="DX57" s="1004"/>
      <c r="DY57" s="1004"/>
      <c r="DZ57" s="1004"/>
      <c r="EA57" s="999"/>
      <c r="EB57" s="1004"/>
      <c r="EC57" s="1004"/>
      <c r="ED57" s="1004"/>
      <c r="EE57" s="999"/>
      <c r="EF57" s="1004"/>
      <c r="EG57" s="1004"/>
      <c r="EH57" s="1004"/>
      <c r="EI57" s="1004"/>
      <c r="EJ57" s="1004"/>
      <c r="EK57" s="1004"/>
      <c r="EL57" s="1004"/>
      <c r="EM57" s="1004"/>
      <c r="EN57" s="1004"/>
      <c r="EO57" s="999"/>
      <c r="EP57" s="1004"/>
      <c r="EQ57" s="1004"/>
      <c r="ER57" s="1004"/>
      <c r="ES57" s="1004"/>
      <c r="ET57" s="1004"/>
      <c r="EU57" s="1004"/>
      <c r="EV57" s="1004"/>
      <c r="EW57" s="1004"/>
      <c r="EX57" s="1004"/>
      <c r="EY57" s="1004"/>
    </row>
    <row r="58" spans="1:155" s="1037" customFormat="1" x14ac:dyDescent="0.25">
      <c r="A58" s="885" t="s">
        <v>1176</v>
      </c>
      <c r="B58" s="886" t="s">
        <v>1405</v>
      </c>
      <c r="C58" s="887" t="s">
        <v>1406</v>
      </c>
      <c r="D58" s="821" t="s">
        <v>1365</v>
      </c>
      <c r="E58" s="821" t="s">
        <v>1370</v>
      </c>
      <c r="F58" s="821" t="s">
        <v>927</v>
      </c>
      <c r="G58" s="821"/>
      <c r="H58" s="821" t="s">
        <v>2809</v>
      </c>
      <c r="I58" s="821" t="s">
        <v>160</v>
      </c>
      <c r="J58" s="888">
        <v>5.4</v>
      </c>
      <c r="K58" s="889">
        <v>1.8</v>
      </c>
      <c r="L58" s="890">
        <v>30</v>
      </c>
      <c r="M58" s="890"/>
      <c r="N58" s="890"/>
      <c r="O58" s="890"/>
      <c r="P58" s="890"/>
      <c r="Q58" s="890"/>
      <c r="R58" s="890"/>
      <c r="S58" s="888">
        <v>5.2</v>
      </c>
      <c r="T58" s="889">
        <v>1.5</v>
      </c>
      <c r="U58" s="890">
        <v>30</v>
      </c>
      <c r="V58" s="1036"/>
      <c r="W58" s="897"/>
      <c r="X58" s="897"/>
      <c r="Y58" s="897"/>
      <c r="Z58" s="897"/>
      <c r="AA58" s="897"/>
      <c r="AB58" s="897"/>
      <c r="AC58" s="1036"/>
      <c r="AD58" s="897"/>
      <c r="AE58" s="897"/>
      <c r="AF58" s="897"/>
      <c r="AG58" s="897"/>
      <c r="AH58" s="1036"/>
      <c r="AI58" s="897"/>
      <c r="AJ58" s="897"/>
      <c r="AK58" s="897"/>
      <c r="AL58" s="897"/>
      <c r="AM58" s="897"/>
      <c r="AN58" s="897"/>
      <c r="AO58" s="897"/>
      <c r="AP58" s="897"/>
      <c r="AQ58" s="897"/>
      <c r="AR58" s="897"/>
      <c r="AS58" s="1036"/>
      <c r="AT58" s="821"/>
      <c r="AU58" s="821"/>
      <c r="AV58" s="821"/>
      <c r="AW58" s="821"/>
      <c r="AX58" s="1017"/>
      <c r="AY58" s="1018"/>
      <c r="AZ58" s="1018"/>
      <c r="BA58" s="1018"/>
      <c r="BB58" s="1018"/>
      <c r="BC58" s="1017"/>
      <c r="BD58" s="1018"/>
      <c r="BE58" s="1018"/>
      <c r="BF58" s="1018"/>
      <c r="BG58" s="1018"/>
      <c r="BH58" s="1018"/>
      <c r="BI58" s="1018"/>
      <c r="BJ58" s="1018"/>
      <c r="BK58" s="1018"/>
      <c r="BL58" s="1018"/>
      <c r="BM58" s="1017"/>
      <c r="BN58" s="1018"/>
      <c r="BO58" s="1018"/>
      <c r="BP58" s="1018"/>
      <c r="BQ58" s="1018"/>
      <c r="BR58" s="1018"/>
      <c r="BS58" s="1018"/>
      <c r="BT58" s="1018"/>
      <c r="BU58" s="1017"/>
      <c r="BV58" s="1018"/>
      <c r="BW58" s="1018"/>
      <c r="BX58" s="1018"/>
      <c r="BY58" s="1018"/>
      <c r="BZ58" s="1017"/>
      <c r="CA58" s="1018"/>
      <c r="CB58" s="1018"/>
      <c r="CC58" s="1018"/>
      <c r="CD58" s="1018"/>
      <c r="CE58" s="1017"/>
      <c r="CF58" s="1018"/>
      <c r="CG58" s="1018"/>
      <c r="CH58" s="1018"/>
      <c r="CI58" s="1018"/>
      <c r="CJ58" s="1017"/>
      <c r="CK58" s="1018"/>
      <c r="CL58" s="1018"/>
      <c r="CM58" s="1018"/>
      <c r="CN58" s="1018"/>
      <c r="CO58" s="1017"/>
      <c r="CP58" s="1018"/>
      <c r="CQ58" s="1018"/>
      <c r="CR58" s="1018"/>
      <c r="CS58" s="1018"/>
      <c r="CT58" s="1017"/>
      <c r="CU58" s="1018"/>
      <c r="CV58" s="1018"/>
      <c r="CW58" s="1018"/>
      <c r="CX58" s="1018"/>
      <c r="CY58" s="1018"/>
      <c r="CZ58" s="1018"/>
      <c r="DA58" s="1017"/>
      <c r="DB58" s="1018"/>
      <c r="DC58" s="1018"/>
      <c r="DD58" s="1018"/>
      <c r="DE58" s="1018"/>
      <c r="DF58" s="1017"/>
      <c r="DG58" s="1018"/>
      <c r="DH58" s="1018"/>
      <c r="DI58" s="1018"/>
      <c r="DJ58" s="1018"/>
      <c r="DK58" s="1018"/>
      <c r="DL58" s="1017"/>
      <c r="DM58" s="1018"/>
      <c r="DN58" s="1018"/>
      <c r="DO58" s="1018"/>
      <c r="DP58" s="1018"/>
      <c r="DQ58" s="1018"/>
      <c r="DR58" s="1018"/>
      <c r="DS58" s="1018"/>
      <c r="DT58" s="1018"/>
      <c r="DU58" s="1018"/>
      <c r="DV58" s="1018"/>
      <c r="DW58" s="1018"/>
      <c r="DX58" s="1018"/>
      <c r="DY58" s="1018"/>
      <c r="DZ58" s="1018"/>
      <c r="EA58" s="1017"/>
      <c r="EB58" s="1018"/>
      <c r="EC58" s="1018"/>
      <c r="ED58" s="1018"/>
      <c r="EE58" s="1017"/>
      <c r="EF58" s="1018"/>
      <c r="EG58" s="1018"/>
      <c r="EH58" s="1018"/>
      <c r="EI58" s="1018"/>
      <c r="EJ58" s="1018"/>
      <c r="EK58" s="1018"/>
      <c r="EL58" s="1018"/>
      <c r="EM58" s="1018"/>
      <c r="EN58" s="1018"/>
      <c r="EO58" s="1017"/>
      <c r="EP58" s="1018"/>
      <c r="EQ58" s="1018"/>
      <c r="ER58" s="1018"/>
      <c r="ES58" s="1018"/>
      <c r="ET58" s="1018"/>
      <c r="EU58" s="1018"/>
      <c r="EV58" s="1018"/>
      <c r="EW58" s="1018"/>
      <c r="EX58" s="1018"/>
      <c r="EY58" s="1018"/>
    </row>
    <row r="59" spans="1:155" s="1007" customFormat="1" ht="14.25" x14ac:dyDescent="0.2">
      <c r="A59" s="891" t="s">
        <v>1176</v>
      </c>
      <c r="B59" s="892" t="s">
        <v>1407</v>
      </c>
      <c r="C59" s="813" t="s">
        <v>1406</v>
      </c>
      <c r="D59" s="814" t="s">
        <v>1365</v>
      </c>
      <c r="E59" s="814" t="s">
        <v>1370</v>
      </c>
      <c r="F59" s="814" t="s">
        <v>927</v>
      </c>
      <c r="G59" s="814"/>
      <c r="H59" s="814" t="s">
        <v>2809</v>
      </c>
      <c r="I59" s="814" t="s">
        <v>15</v>
      </c>
      <c r="J59" s="893">
        <v>5.6</v>
      </c>
      <c r="K59" s="894">
        <v>1.5</v>
      </c>
      <c r="L59" s="895">
        <v>30</v>
      </c>
      <c r="M59" s="895"/>
      <c r="N59" s="895"/>
      <c r="O59" s="895"/>
      <c r="P59" s="895"/>
      <c r="Q59" s="895"/>
      <c r="R59" s="895"/>
      <c r="S59" s="893">
        <v>5</v>
      </c>
      <c r="T59" s="894">
        <v>1.4</v>
      </c>
      <c r="U59" s="895">
        <v>30</v>
      </c>
      <c r="V59" s="1038"/>
      <c r="W59" s="896"/>
      <c r="X59" s="896"/>
      <c r="Y59" s="896"/>
      <c r="Z59" s="896"/>
      <c r="AA59" s="896"/>
      <c r="AB59" s="896"/>
      <c r="AC59" s="1038"/>
      <c r="AD59" s="896"/>
      <c r="AE59" s="896"/>
      <c r="AF59" s="896"/>
      <c r="AG59" s="896"/>
      <c r="AH59" s="1038"/>
      <c r="AI59" s="896"/>
      <c r="AJ59" s="896"/>
      <c r="AK59" s="896"/>
      <c r="AL59" s="896"/>
      <c r="AM59" s="896"/>
      <c r="AN59" s="896"/>
      <c r="AO59" s="896"/>
      <c r="AP59" s="896"/>
      <c r="AQ59" s="896"/>
      <c r="AR59" s="896"/>
      <c r="AS59" s="1038"/>
      <c r="AT59" s="814"/>
      <c r="AU59" s="814"/>
      <c r="AV59" s="814"/>
      <c r="AW59" s="814"/>
      <c r="AX59" s="1006"/>
      <c r="AY59" s="953"/>
      <c r="AZ59" s="953"/>
      <c r="BA59" s="953"/>
      <c r="BB59" s="953"/>
      <c r="BC59" s="1006"/>
      <c r="BD59" s="953"/>
      <c r="BE59" s="953"/>
      <c r="BF59" s="953"/>
      <c r="BG59" s="953"/>
      <c r="BH59" s="953"/>
      <c r="BI59" s="953"/>
      <c r="BJ59" s="953"/>
      <c r="BK59" s="953"/>
      <c r="BL59" s="953"/>
      <c r="BM59" s="1006"/>
      <c r="BN59" s="953"/>
      <c r="BO59" s="953"/>
      <c r="BP59" s="953"/>
      <c r="BQ59" s="953"/>
      <c r="BR59" s="953"/>
      <c r="BS59" s="953"/>
      <c r="BT59" s="953"/>
      <c r="BU59" s="1006"/>
      <c r="BV59" s="953"/>
      <c r="BW59" s="953"/>
      <c r="BX59" s="953"/>
      <c r="BY59" s="953"/>
      <c r="BZ59" s="1006"/>
      <c r="CA59" s="953"/>
      <c r="CB59" s="953"/>
      <c r="CC59" s="953"/>
      <c r="CD59" s="953"/>
      <c r="CE59" s="1006"/>
      <c r="CF59" s="953"/>
      <c r="CG59" s="953"/>
      <c r="CH59" s="953"/>
      <c r="CI59" s="953"/>
      <c r="CJ59" s="1006"/>
      <c r="CK59" s="953"/>
      <c r="CL59" s="953"/>
      <c r="CM59" s="953"/>
      <c r="CN59" s="953"/>
      <c r="CO59" s="1006"/>
      <c r="CP59" s="953"/>
      <c r="CQ59" s="953"/>
      <c r="CR59" s="953"/>
      <c r="CS59" s="953"/>
      <c r="CT59" s="1006"/>
      <c r="CU59" s="953"/>
      <c r="CV59" s="953"/>
      <c r="CW59" s="953"/>
      <c r="CX59" s="953"/>
      <c r="CY59" s="953"/>
      <c r="CZ59" s="953"/>
      <c r="DA59" s="1006"/>
      <c r="DB59" s="953"/>
      <c r="DC59" s="953"/>
      <c r="DD59" s="953"/>
      <c r="DE59" s="953"/>
      <c r="DF59" s="1006"/>
      <c r="DG59" s="953"/>
      <c r="DH59" s="953"/>
      <c r="DI59" s="953"/>
      <c r="DJ59" s="953"/>
      <c r="DK59" s="953"/>
      <c r="DL59" s="1006"/>
      <c r="DM59" s="953"/>
      <c r="DN59" s="953"/>
      <c r="DO59" s="953"/>
      <c r="DP59" s="953"/>
      <c r="DQ59" s="953"/>
      <c r="DR59" s="953"/>
      <c r="DS59" s="953"/>
      <c r="DT59" s="953"/>
      <c r="DU59" s="953"/>
      <c r="DV59" s="953"/>
      <c r="DW59" s="953"/>
      <c r="DX59" s="953"/>
      <c r="DY59" s="953"/>
      <c r="DZ59" s="953"/>
      <c r="EA59" s="1006"/>
      <c r="EB59" s="953"/>
      <c r="EC59" s="953"/>
      <c r="ED59" s="953"/>
      <c r="EE59" s="1006"/>
      <c r="EF59" s="953"/>
      <c r="EG59" s="953"/>
      <c r="EH59" s="953"/>
      <c r="EI59" s="953"/>
      <c r="EJ59" s="953"/>
      <c r="EK59" s="953"/>
      <c r="EL59" s="953"/>
      <c r="EM59" s="953"/>
      <c r="EN59" s="953"/>
      <c r="EO59" s="1006"/>
      <c r="EP59" s="953"/>
      <c r="EQ59" s="953"/>
      <c r="ER59" s="953"/>
      <c r="ES59" s="953"/>
      <c r="ET59" s="953"/>
      <c r="EU59" s="953"/>
      <c r="EV59" s="953"/>
      <c r="EW59" s="953"/>
      <c r="EX59" s="953"/>
      <c r="EY59" s="953"/>
    </row>
    <row r="60" spans="1:155" s="1007" customFormat="1" ht="14.25" x14ac:dyDescent="0.2">
      <c r="A60" s="885" t="s">
        <v>1176</v>
      </c>
      <c r="B60" s="886" t="s">
        <v>1407</v>
      </c>
      <c r="C60" s="887" t="s">
        <v>1406</v>
      </c>
      <c r="D60" s="821" t="s">
        <v>1365</v>
      </c>
      <c r="E60" s="821" t="s">
        <v>1370</v>
      </c>
      <c r="F60" s="821" t="s">
        <v>927</v>
      </c>
      <c r="G60" s="821"/>
      <c r="H60" s="821" t="s">
        <v>2809</v>
      </c>
      <c r="I60" s="821" t="s">
        <v>160</v>
      </c>
      <c r="J60" s="888">
        <v>5.8</v>
      </c>
      <c r="K60" s="889">
        <v>1.5</v>
      </c>
      <c r="L60" s="890">
        <v>30</v>
      </c>
      <c r="M60" s="890"/>
      <c r="N60" s="890"/>
      <c r="O60" s="890"/>
      <c r="P60" s="890"/>
      <c r="Q60" s="890"/>
      <c r="R60" s="890"/>
      <c r="S60" s="888">
        <v>5.2</v>
      </c>
      <c r="T60" s="889">
        <v>1.5</v>
      </c>
      <c r="U60" s="890">
        <v>30</v>
      </c>
      <c r="V60" s="1038"/>
      <c r="W60" s="896"/>
      <c r="X60" s="896"/>
      <c r="Y60" s="896"/>
      <c r="Z60" s="896"/>
      <c r="AA60" s="896"/>
      <c r="AB60" s="896"/>
      <c r="AC60" s="1038"/>
      <c r="AD60" s="896"/>
      <c r="AE60" s="896"/>
      <c r="AF60" s="896"/>
      <c r="AG60" s="896"/>
      <c r="AH60" s="1038"/>
      <c r="AI60" s="896"/>
      <c r="AJ60" s="896"/>
      <c r="AK60" s="896"/>
      <c r="AL60" s="896"/>
      <c r="AM60" s="896"/>
      <c r="AN60" s="896"/>
      <c r="AO60" s="896"/>
      <c r="AP60" s="896"/>
      <c r="AQ60" s="896"/>
      <c r="AR60" s="896"/>
      <c r="AS60" s="1038"/>
      <c r="AT60" s="814"/>
      <c r="AU60" s="814"/>
      <c r="AV60" s="814"/>
      <c r="AW60" s="814"/>
      <c r="AX60" s="1006"/>
      <c r="AY60" s="953"/>
      <c r="AZ60" s="953"/>
      <c r="BA60" s="953"/>
      <c r="BB60" s="953"/>
      <c r="BC60" s="1006"/>
      <c r="BD60" s="953"/>
      <c r="BE60" s="953"/>
      <c r="BF60" s="953"/>
      <c r="BG60" s="953"/>
      <c r="BH60" s="953"/>
      <c r="BI60" s="953"/>
      <c r="BJ60" s="953"/>
      <c r="BK60" s="953"/>
      <c r="BL60" s="953"/>
      <c r="BM60" s="1006"/>
      <c r="BN60" s="953"/>
      <c r="BO60" s="953"/>
      <c r="BP60" s="953"/>
      <c r="BQ60" s="953"/>
      <c r="BR60" s="953"/>
      <c r="BS60" s="953"/>
      <c r="BT60" s="953"/>
      <c r="BU60" s="1006"/>
      <c r="BV60" s="953"/>
      <c r="BW60" s="953"/>
      <c r="BX60" s="953"/>
      <c r="BY60" s="953"/>
      <c r="BZ60" s="1006"/>
      <c r="CA60" s="953"/>
      <c r="CB60" s="953"/>
      <c r="CC60" s="953"/>
      <c r="CD60" s="953"/>
      <c r="CE60" s="1006"/>
      <c r="CF60" s="953"/>
      <c r="CG60" s="953"/>
      <c r="CH60" s="953"/>
      <c r="CI60" s="953"/>
      <c r="CJ60" s="1006"/>
      <c r="CK60" s="953"/>
      <c r="CL60" s="953"/>
      <c r="CM60" s="953"/>
      <c r="CN60" s="953"/>
      <c r="CO60" s="1006"/>
      <c r="CP60" s="953"/>
      <c r="CQ60" s="953"/>
      <c r="CR60" s="953"/>
      <c r="CS60" s="953"/>
      <c r="CT60" s="1006"/>
      <c r="CU60" s="953"/>
      <c r="CV60" s="953"/>
      <c r="CW60" s="953"/>
      <c r="CX60" s="953"/>
      <c r="CY60" s="953"/>
      <c r="CZ60" s="953"/>
      <c r="DA60" s="1006"/>
      <c r="DB60" s="953"/>
      <c r="DC60" s="953"/>
      <c r="DD60" s="953"/>
      <c r="DE60" s="953"/>
      <c r="DF60" s="1006"/>
      <c r="DG60" s="953"/>
      <c r="DH60" s="953"/>
      <c r="DI60" s="953"/>
      <c r="DJ60" s="953"/>
      <c r="DK60" s="953"/>
      <c r="DL60" s="1006"/>
      <c r="DM60" s="953"/>
      <c r="DN60" s="953"/>
      <c r="DO60" s="953"/>
      <c r="DP60" s="953"/>
      <c r="DQ60" s="953"/>
      <c r="DR60" s="953"/>
      <c r="DS60" s="953"/>
      <c r="DT60" s="953"/>
      <c r="DU60" s="953"/>
      <c r="DV60" s="953"/>
      <c r="DW60" s="953"/>
      <c r="DX60" s="953"/>
      <c r="DY60" s="953"/>
      <c r="DZ60" s="953"/>
      <c r="EA60" s="1006"/>
      <c r="EB60" s="953"/>
      <c r="EC60" s="953"/>
      <c r="ED60" s="953"/>
      <c r="EE60" s="1006"/>
      <c r="EF60" s="953"/>
      <c r="EG60" s="953"/>
      <c r="EH60" s="953"/>
      <c r="EI60" s="953"/>
      <c r="EJ60" s="953"/>
      <c r="EK60" s="953"/>
      <c r="EL60" s="953"/>
      <c r="EM60" s="953"/>
      <c r="EN60" s="953"/>
      <c r="EO60" s="1006"/>
      <c r="EP60" s="953"/>
      <c r="EQ60" s="953"/>
      <c r="ER60" s="953"/>
      <c r="ES60" s="953"/>
      <c r="ET60" s="953"/>
      <c r="EU60" s="953"/>
      <c r="EV60" s="953"/>
      <c r="EW60" s="953"/>
      <c r="EX60" s="953"/>
      <c r="EY60" s="953"/>
    </row>
    <row r="61" spans="1:155" s="1007" customFormat="1" ht="14.25" x14ac:dyDescent="0.2">
      <c r="A61" s="891" t="s">
        <v>1176</v>
      </c>
      <c r="B61" s="892" t="s">
        <v>1405</v>
      </c>
      <c r="C61" s="813" t="s">
        <v>1406</v>
      </c>
      <c r="D61" s="896" t="s">
        <v>1408</v>
      </c>
      <c r="E61" s="814" t="s">
        <v>1409</v>
      </c>
      <c r="F61" s="814" t="s">
        <v>927</v>
      </c>
      <c r="G61" s="814"/>
      <c r="H61" s="814" t="s">
        <v>2809</v>
      </c>
      <c r="I61" s="814" t="s">
        <v>15</v>
      </c>
      <c r="J61" s="893">
        <v>4.5999999999999996</v>
      </c>
      <c r="K61" s="894">
        <v>1.8</v>
      </c>
      <c r="L61" s="895">
        <v>30</v>
      </c>
      <c r="M61" s="895"/>
      <c r="N61" s="895"/>
      <c r="O61" s="895"/>
      <c r="P61" s="895"/>
      <c r="Q61" s="895"/>
      <c r="R61" s="895"/>
      <c r="S61" s="893">
        <v>4.9000000000000004</v>
      </c>
      <c r="T61" s="894">
        <v>1.5</v>
      </c>
      <c r="U61" s="895">
        <v>30</v>
      </c>
      <c r="V61" s="1038"/>
      <c r="W61" s="896"/>
      <c r="X61" s="896"/>
      <c r="Y61" s="896"/>
      <c r="Z61" s="896"/>
      <c r="AA61" s="896"/>
      <c r="AB61" s="896"/>
      <c r="AC61" s="1038"/>
      <c r="AD61" s="896"/>
      <c r="AE61" s="896"/>
      <c r="AF61" s="896"/>
      <c r="AG61" s="896"/>
      <c r="AH61" s="1038"/>
      <c r="AI61" s="896"/>
      <c r="AJ61" s="896"/>
      <c r="AK61" s="896"/>
      <c r="AL61" s="896"/>
      <c r="AM61" s="896"/>
      <c r="AN61" s="896"/>
      <c r="AO61" s="896"/>
      <c r="AP61" s="896"/>
      <c r="AQ61" s="896"/>
      <c r="AR61" s="896"/>
      <c r="AS61" s="1038"/>
      <c r="AT61" s="814"/>
      <c r="AU61" s="814"/>
      <c r="AV61" s="814"/>
      <c r="AW61" s="814"/>
      <c r="AX61" s="1006"/>
      <c r="AY61" s="953"/>
      <c r="AZ61" s="953"/>
      <c r="BA61" s="953"/>
      <c r="BB61" s="953"/>
      <c r="BC61" s="1006"/>
      <c r="BD61" s="953"/>
      <c r="BE61" s="953"/>
      <c r="BF61" s="953"/>
      <c r="BG61" s="953"/>
      <c r="BH61" s="953"/>
      <c r="BI61" s="953"/>
      <c r="BJ61" s="953"/>
      <c r="BK61" s="953"/>
      <c r="BL61" s="953"/>
      <c r="BM61" s="1006"/>
      <c r="BN61" s="953"/>
      <c r="BO61" s="953"/>
      <c r="BP61" s="953"/>
      <c r="BQ61" s="953"/>
      <c r="BR61" s="953"/>
      <c r="BS61" s="953"/>
      <c r="BT61" s="953"/>
      <c r="BU61" s="1006"/>
      <c r="BV61" s="953"/>
      <c r="BW61" s="953"/>
      <c r="BX61" s="953"/>
      <c r="BY61" s="953"/>
      <c r="BZ61" s="1006"/>
      <c r="CA61" s="953"/>
      <c r="CB61" s="953"/>
      <c r="CC61" s="953"/>
      <c r="CD61" s="953"/>
      <c r="CE61" s="1006"/>
      <c r="CF61" s="953"/>
      <c r="CG61" s="953"/>
      <c r="CH61" s="953"/>
      <c r="CI61" s="953"/>
      <c r="CJ61" s="1006"/>
      <c r="CK61" s="953"/>
      <c r="CL61" s="953"/>
      <c r="CM61" s="953"/>
      <c r="CN61" s="953"/>
      <c r="CO61" s="1006"/>
      <c r="CP61" s="953"/>
      <c r="CQ61" s="953"/>
      <c r="CR61" s="953"/>
      <c r="CS61" s="953"/>
      <c r="CT61" s="1006"/>
      <c r="CU61" s="953"/>
      <c r="CV61" s="953"/>
      <c r="CW61" s="953"/>
      <c r="CX61" s="953"/>
      <c r="CY61" s="953"/>
      <c r="CZ61" s="953"/>
      <c r="DA61" s="1006"/>
      <c r="DB61" s="953"/>
      <c r="DC61" s="953"/>
      <c r="DD61" s="953"/>
      <c r="DE61" s="953"/>
      <c r="DF61" s="1006"/>
      <c r="DG61" s="953"/>
      <c r="DH61" s="953"/>
      <c r="DI61" s="953"/>
      <c r="DJ61" s="953"/>
      <c r="DK61" s="953"/>
      <c r="DL61" s="1006"/>
      <c r="DM61" s="953"/>
      <c r="DN61" s="953"/>
      <c r="DO61" s="953"/>
      <c r="DP61" s="953"/>
      <c r="DQ61" s="953"/>
      <c r="DR61" s="953"/>
      <c r="DS61" s="953"/>
      <c r="DT61" s="953"/>
      <c r="DU61" s="953"/>
      <c r="DV61" s="953"/>
      <c r="DW61" s="953"/>
      <c r="DX61" s="953"/>
      <c r="DY61" s="953"/>
      <c r="DZ61" s="953"/>
      <c r="EA61" s="1006"/>
      <c r="EB61" s="953"/>
      <c r="EC61" s="953"/>
      <c r="ED61" s="953"/>
      <c r="EE61" s="1006"/>
      <c r="EF61" s="953"/>
      <c r="EG61" s="953"/>
      <c r="EH61" s="953"/>
      <c r="EI61" s="953"/>
      <c r="EJ61" s="953"/>
      <c r="EK61" s="953"/>
      <c r="EL61" s="953"/>
      <c r="EM61" s="953"/>
      <c r="EN61" s="953"/>
      <c r="EO61" s="1006"/>
      <c r="EP61" s="953"/>
      <c r="EQ61" s="953"/>
      <c r="ER61" s="953"/>
      <c r="ES61" s="953"/>
      <c r="ET61" s="953"/>
      <c r="EU61" s="953"/>
      <c r="EV61" s="953"/>
      <c r="EW61" s="953"/>
      <c r="EX61" s="953"/>
      <c r="EY61" s="953"/>
    </row>
    <row r="62" spans="1:155" s="1007" customFormat="1" ht="14.25" x14ac:dyDescent="0.2">
      <c r="A62" s="885" t="s">
        <v>1176</v>
      </c>
      <c r="B62" s="886" t="s">
        <v>1405</v>
      </c>
      <c r="C62" s="887" t="s">
        <v>1406</v>
      </c>
      <c r="D62" s="897" t="s">
        <v>1408</v>
      </c>
      <c r="E62" s="821" t="s">
        <v>1409</v>
      </c>
      <c r="F62" s="821" t="s">
        <v>927</v>
      </c>
      <c r="G62" s="821"/>
      <c r="H62" s="821" t="s">
        <v>2809</v>
      </c>
      <c r="I62" s="821" t="s">
        <v>160</v>
      </c>
      <c r="J62" s="888">
        <v>5</v>
      </c>
      <c r="K62" s="889">
        <v>2.2000000000000002</v>
      </c>
      <c r="L62" s="890">
        <v>30</v>
      </c>
      <c r="M62" s="890"/>
      <c r="N62" s="890"/>
      <c r="O62" s="890"/>
      <c r="P62" s="890"/>
      <c r="Q62" s="890"/>
      <c r="R62" s="890"/>
      <c r="S62" s="888">
        <v>4.5</v>
      </c>
      <c r="T62" s="889">
        <v>1.5</v>
      </c>
      <c r="U62" s="890">
        <v>30</v>
      </c>
      <c r="V62" s="1038"/>
      <c r="W62" s="896"/>
      <c r="X62" s="896"/>
      <c r="Y62" s="896"/>
      <c r="Z62" s="896"/>
      <c r="AA62" s="896"/>
      <c r="AB62" s="896"/>
      <c r="AC62" s="1038"/>
      <c r="AD62" s="896"/>
      <c r="AE62" s="896"/>
      <c r="AF62" s="896"/>
      <c r="AG62" s="896"/>
      <c r="AH62" s="1038"/>
      <c r="AI62" s="896"/>
      <c r="AJ62" s="896"/>
      <c r="AK62" s="896"/>
      <c r="AL62" s="896"/>
      <c r="AM62" s="896"/>
      <c r="AN62" s="896"/>
      <c r="AO62" s="896"/>
      <c r="AP62" s="896"/>
      <c r="AQ62" s="896"/>
      <c r="AR62" s="896"/>
      <c r="AS62" s="1038"/>
      <c r="AT62" s="814"/>
      <c r="AU62" s="814"/>
      <c r="AV62" s="814"/>
      <c r="AW62" s="814"/>
      <c r="AX62" s="1006"/>
      <c r="AY62" s="953"/>
      <c r="AZ62" s="953"/>
      <c r="BA62" s="953"/>
      <c r="BB62" s="953"/>
      <c r="BC62" s="1006"/>
      <c r="BD62" s="953"/>
      <c r="BE62" s="953"/>
      <c r="BF62" s="953"/>
      <c r="BG62" s="953"/>
      <c r="BH62" s="953"/>
      <c r="BI62" s="953"/>
      <c r="BJ62" s="953"/>
      <c r="BK62" s="953"/>
      <c r="BL62" s="953"/>
      <c r="BM62" s="1006"/>
      <c r="BN62" s="953"/>
      <c r="BO62" s="953"/>
      <c r="BP62" s="953"/>
      <c r="BQ62" s="953"/>
      <c r="BR62" s="953"/>
      <c r="BS62" s="953"/>
      <c r="BT62" s="953"/>
      <c r="BU62" s="1006"/>
      <c r="BV62" s="953"/>
      <c r="BW62" s="953"/>
      <c r="BX62" s="953"/>
      <c r="BY62" s="953"/>
      <c r="BZ62" s="1006"/>
      <c r="CA62" s="953"/>
      <c r="CB62" s="953"/>
      <c r="CC62" s="953"/>
      <c r="CD62" s="953"/>
      <c r="CE62" s="1006"/>
      <c r="CF62" s="953"/>
      <c r="CG62" s="953"/>
      <c r="CH62" s="953"/>
      <c r="CI62" s="953"/>
      <c r="CJ62" s="1006"/>
      <c r="CK62" s="953"/>
      <c r="CL62" s="953"/>
      <c r="CM62" s="953"/>
      <c r="CN62" s="953"/>
      <c r="CO62" s="1006"/>
      <c r="CP62" s="953"/>
      <c r="CQ62" s="953"/>
      <c r="CR62" s="953"/>
      <c r="CS62" s="953"/>
      <c r="CT62" s="1006"/>
      <c r="CU62" s="953"/>
      <c r="CV62" s="953"/>
      <c r="CW62" s="953"/>
      <c r="CX62" s="953"/>
      <c r="CY62" s="953"/>
      <c r="CZ62" s="953"/>
      <c r="DA62" s="1006"/>
      <c r="DB62" s="953"/>
      <c r="DC62" s="953"/>
      <c r="DD62" s="953"/>
      <c r="DE62" s="953"/>
      <c r="DF62" s="1006"/>
      <c r="DG62" s="953"/>
      <c r="DH62" s="953"/>
      <c r="DI62" s="953"/>
      <c r="DJ62" s="953"/>
      <c r="DK62" s="953"/>
      <c r="DL62" s="1006"/>
      <c r="DM62" s="953"/>
      <c r="DN62" s="953"/>
      <c r="DO62" s="953"/>
      <c r="DP62" s="953"/>
      <c r="DQ62" s="953"/>
      <c r="DR62" s="953"/>
      <c r="DS62" s="953"/>
      <c r="DT62" s="953"/>
      <c r="DU62" s="953"/>
      <c r="DV62" s="953"/>
      <c r="DW62" s="953"/>
      <c r="DX62" s="953"/>
      <c r="DY62" s="953"/>
      <c r="DZ62" s="953"/>
      <c r="EA62" s="1006"/>
      <c r="EB62" s="953"/>
      <c r="EC62" s="953"/>
      <c r="ED62" s="953"/>
      <c r="EE62" s="1006"/>
      <c r="EF62" s="953"/>
      <c r="EG62" s="953"/>
      <c r="EH62" s="953"/>
      <c r="EI62" s="953"/>
      <c r="EJ62" s="953"/>
      <c r="EK62" s="953"/>
      <c r="EL62" s="953"/>
      <c r="EM62" s="953"/>
      <c r="EN62" s="953"/>
      <c r="EO62" s="1006"/>
      <c r="EP62" s="953"/>
      <c r="EQ62" s="953"/>
      <c r="ER62" s="953"/>
      <c r="ES62" s="953"/>
      <c r="ET62" s="953"/>
      <c r="EU62" s="953"/>
      <c r="EV62" s="953"/>
      <c r="EW62" s="953"/>
      <c r="EX62" s="953"/>
      <c r="EY62" s="953"/>
    </row>
    <row r="63" spans="1:155" s="1039" customFormat="1" ht="14.25" x14ac:dyDescent="0.25">
      <c r="A63" s="891" t="s">
        <v>1176</v>
      </c>
      <c r="B63" s="892" t="s">
        <v>1407</v>
      </c>
      <c r="C63" s="813" t="s">
        <v>1406</v>
      </c>
      <c r="D63" s="896" t="s">
        <v>1408</v>
      </c>
      <c r="E63" s="814" t="s">
        <v>1409</v>
      </c>
      <c r="F63" s="814" t="s">
        <v>927</v>
      </c>
      <c r="G63" s="814"/>
      <c r="H63" s="814" t="s">
        <v>2809</v>
      </c>
      <c r="I63" s="814" t="s">
        <v>15</v>
      </c>
      <c r="J63" s="893">
        <v>5.3</v>
      </c>
      <c r="K63" s="894">
        <v>1.9</v>
      </c>
      <c r="L63" s="895">
        <v>30</v>
      </c>
      <c r="M63" s="895"/>
      <c r="N63" s="895"/>
      <c r="O63" s="895"/>
      <c r="P63" s="895"/>
      <c r="Q63" s="895"/>
      <c r="R63" s="895"/>
      <c r="S63" s="893">
        <v>4.9000000000000004</v>
      </c>
      <c r="T63" s="894">
        <v>1.5</v>
      </c>
      <c r="U63" s="895">
        <v>30</v>
      </c>
      <c r="V63" s="1038"/>
      <c r="W63" s="896"/>
      <c r="X63" s="896"/>
      <c r="Y63" s="896"/>
      <c r="Z63" s="896"/>
      <c r="AA63" s="896"/>
      <c r="AB63" s="896"/>
      <c r="AC63" s="1038"/>
      <c r="AD63" s="896"/>
      <c r="AE63" s="896"/>
      <c r="AF63" s="896"/>
      <c r="AG63" s="896"/>
      <c r="AH63" s="1038"/>
      <c r="AI63" s="896"/>
      <c r="AJ63" s="896"/>
      <c r="AK63" s="896"/>
      <c r="AL63" s="896"/>
      <c r="AM63" s="896"/>
      <c r="AN63" s="896"/>
      <c r="AO63" s="896"/>
      <c r="AP63" s="896"/>
      <c r="AQ63" s="896"/>
      <c r="AR63" s="896"/>
      <c r="AS63" s="1038"/>
      <c r="AT63" s="814"/>
      <c r="AU63" s="814"/>
      <c r="AV63" s="814"/>
      <c r="AW63" s="814"/>
      <c r="AX63" s="1038"/>
      <c r="AY63" s="896"/>
      <c r="AZ63" s="896"/>
      <c r="BA63" s="896"/>
      <c r="BB63" s="896"/>
      <c r="BC63" s="1038"/>
      <c r="BD63" s="896"/>
      <c r="BE63" s="896"/>
      <c r="BF63" s="896"/>
      <c r="BG63" s="896"/>
      <c r="BH63" s="896"/>
      <c r="BI63" s="896"/>
      <c r="BJ63" s="896"/>
      <c r="BK63" s="896"/>
      <c r="BL63" s="896"/>
      <c r="BM63" s="1038"/>
      <c r="BN63" s="896"/>
      <c r="BO63" s="896"/>
      <c r="BP63" s="896"/>
      <c r="BQ63" s="896"/>
      <c r="BR63" s="896"/>
      <c r="BS63" s="896"/>
      <c r="BT63" s="896"/>
      <c r="BU63" s="1038"/>
      <c r="BV63" s="896"/>
      <c r="BW63" s="896"/>
      <c r="BX63" s="896"/>
      <c r="BY63" s="896"/>
      <c r="BZ63" s="1038"/>
      <c r="CA63" s="896"/>
      <c r="CB63" s="896"/>
      <c r="CC63" s="896"/>
      <c r="CD63" s="896"/>
      <c r="CE63" s="1038"/>
      <c r="CF63" s="896"/>
      <c r="CG63" s="896"/>
      <c r="CH63" s="896"/>
      <c r="CI63" s="896"/>
      <c r="CJ63" s="1038"/>
      <c r="CK63" s="896"/>
      <c r="CL63" s="896"/>
      <c r="CM63" s="896"/>
      <c r="CN63" s="896"/>
      <c r="CO63" s="1038"/>
      <c r="CP63" s="896"/>
      <c r="CQ63" s="896"/>
      <c r="CR63" s="896"/>
      <c r="CS63" s="896"/>
      <c r="CT63" s="1038"/>
      <c r="CU63" s="896"/>
      <c r="CV63" s="896"/>
      <c r="CW63" s="896"/>
      <c r="CX63" s="896"/>
      <c r="CY63" s="896"/>
      <c r="CZ63" s="896"/>
      <c r="DA63" s="1038"/>
      <c r="DB63" s="896"/>
      <c r="DC63" s="896"/>
      <c r="DD63" s="896"/>
      <c r="DE63" s="896"/>
      <c r="DF63" s="1038"/>
      <c r="DG63" s="896"/>
      <c r="DH63" s="896"/>
      <c r="DI63" s="896"/>
      <c r="DJ63" s="896"/>
      <c r="DK63" s="896"/>
      <c r="DL63" s="1038"/>
      <c r="DM63" s="896"/>
      <c r="DN63" s="896"/>
      <c r="DO63" s="896"/>
      <c r="DP63" s="896"/>
      <c r="DQ63" s="896"/>
      <c r="DR63" s="896"/>
      <c r="DS63" s="896"/>
      <c r="DT63" s="896"/>
      <c r="DU63" s="896"/>
      <c r="DV63" s="896"/>
      <c r="DW63" s="896"/>
      <c r="DX63" s="896"/>
      <c r="DY63" s="896"/>
      <c r="DZ63" s="896"/>
      <c r="EA63" s="1038"/>
      <c r="EB63" s="896"/>
      <c r="EC63" s="896"/>
      <c r="ED63" s="896"/>
      <c r="EE63" s="1038"/>
      <c r="EF63" s="896"/>
      <c r="EG63" s="896"/>
      <c r="EH63" s="896"/>
      <c r="EI63" s="896"/>
      <c r="EJ63" s="896"/>
      <c r="EK63" s="896"/>
      <c r="EL63" s="896"/>
      <c r="EM63" s="896"/>
      <c r="EN63" s="896"/>
      <c r="EO63" s="1038"/>
      <c r="EP63" s="896"/>
      <c r="EQ63" s="896"/>
      <c r="ER63" s="896"/>
      <c r="ES63" s="896"/>
      <c r="ET63" s="896"/>
      <c r="EU63" s="896"/>
      <c r="EV63" s="896"/>
      <c r="EW63" s="896"/>
      <c r="EX63" s="896"/>
      <c r="EY63" s="896"/>
    </row>
    <row r="64" spans="1:155" s="1040" customFormat="1" x14ac:dyDescent="0.25">
      <c r="A64" s="885" t="s">
        <v>1176</v>
      </c>
      <c r="B64" s="886" t="s">
        <v>1407</v>
      </c>
      <c r="C64" s="887" t="s">
        <v>1406</v>
      </c>
      <c r="D64" s="897" t="s">
        <v>1408</v>
      </c>
      <c r="E64" s="821" t="s">
        <v>1409</v>
      </c>
      <c r="F64" s="821" t="s">
        <v>927</v>
      </c>
      <c r="G64" s="821"/>
      <c r="H64" s="821" t="s">
        <v>2809</v>
      </c>
      <c r="I64" s="821" t="s">
        <v>160</v>
      </c>
      <c r="J64" s="888">
        <v>5.9</v>
      </c>
      <c r="K64" s="889">
        <v>1.7</v>
      </c>
      <c r="L64" s="890">
        <v>30</v>
      </c>
      <c r="M64" s="890"/>
      <c r="N64" s="890"/>
      <c r="O64" s="890"/>
      <c r="P64" s="890"/>
      <c r="Q64" s="890"/>
      <c r="R64" s="890"/>
      <c r="S64" s="888">
        <v>4.5</v>
      </c>
      <c r="T64" s="889">
        <v>1.5</v>
      </c>
      <c r="U64" s="890">
        <v>30</v>
      </c>
      <c r="V64" s="1036"/>
      <c r="W64" s="897"/>
      <c r="X64" s="897"/>
      <c r="Y64" s="897"/>
      <c r="Z64" s="897"/>
      <c r="AA64" s="897"/>
      <c r="AB64" s="897"/>
      <c r="AC64" s="1036"/>
      <c r="AD64" s="897"/>
      <c r="AE64" s="897"/>
      <c r="AF64" s="897"/>
      <c r="AG64" s="897"/>
      <c r="AH64" s="1036"/>
      <c r="AI64" s="897"/>
      <c r="AJ64" s="897"/>
      <c r="AK64" s="897"/>
      <c r="AL64" s="897"/>
      <c r="AM64" s="897"/>
      <c r="AN64" s="897"/>
      <c r="AO64" s="897"/>
      <c r="AP64" s="897"/>
      <c r="AQ64" s="897"/>
      <c r="AR64" s="897"/>
      <c r="AS64" s="1036"/>
      <c r="AT64" s="821"/>
      <c r="AU64" s="821"/>
      <c r="AV64" s="821"/>
      <c r="AW64" s="821"/>
      <c r="AX64" s="1036"/>
      <c r="AY64" s="897"/>
      <c r="AZ64" s="897"/>
      <c r="BA64" s="897"/>
      <c r="BB64" s="897"/>
      <c r="BC64" s="1036"/>
      <c r="BD64" s="897"/>
      <c r="BE64" s="897"/>
      <c r="BF64" s="897"/>
      <c r="BG64" s="897"/>
      <c r="BH64" s="897"/>
      <c r="BI64" s="897"/>
      <c r="BJ64" s="897"/>
      <c r="BK64" s="897"/>
      <c r="BL64" s="897"/>
      <c r="BM64" s="1036"/>
      <c r="BN64" s="897"/>
      <c r="BO64" s="897"/>
      <c r="BP64" s="897"/>
      <c r="BQ64" s="897"/>
      <c r="BR64" s="897"/>
      <c r="BS64" s="897"/>
      <c r="BT64" s="897"/>
      <c r="BU64" s="1036"/>
      <c r="BV64" s="897"/>
      <c r="BW64" s="897"/>
      <c r="BX64" s="897"/>
      <c r="BY64" s="897"/>
      <c r="BZ64" s="1036"/>
      <c r="CA64" s="897"/>
      <c r="CB64" s="897"/>
      <c r="CC64" s="897"/>
      <c r="CD64" s="897"/>
      <c r="CE64" s="1036"/>
      <c r="CF64" s="897"/>
      <c r="CG64" s="897"/>
      <c r="CH64" s="897"/>
      <c r="CI64" s="897"/>
      <c r="CJ64" s="1036"/>
      <c r="CK64" s="897"/>
      <c r="CL64" s="897"/>
      <c r="CM64" s="897"/>
      <c r="CN64" s="897"/>
      <c r="CO64" s="1036"/>
      <c r="CP64" s="897"/>
      <c r="CQ64" s="897"/>
      <c r="CR64" s="897"/>
      <c r="CS64" s="897"/>
      <c r="CT64" s="1036"/>
      <c r="CU64" s="897"/>
      <c r="CV64" s="897"/>
      <c r="CW64" s="897"/>
      <c r="CX64" s="897"/>
      <c r="CY64" s="897"/>
      <c r="CZ64" s="897"/>
      <c r="DA64" s="1036"/>
      <c r="DB64" s="897"/>
      <c r="DC64" s="897"/>
      <c r="DD64" s="897"/>
      <c r="DE64" s="897"/>
      <c r="DF64" s="1036"/>
      <c r="DG64" s="897"/>
      <c r="DH64" s="897"/>
      <c r="DI64" s="897"/>
      <c r="DJ64" s="897"/>
      <c r="DK64" s="897"/>
      <c r="DL64" s="1036"/>
      <c r="DM64" s="897"/>
      <c r="DN64" s="897"/>
      <c r="DO64" s="897"/>
      <c r="DP64" s="897"/>
      <c r="DQ64" s="897"/>
      <c r="DR64" s="897"/>
      <c r="DS64" s="897"/>
      <c r="DT64" s="897"/>
      <c r="DU64" s="897"/>
      <c r="DV64" s="897"/>
      <c r="DW64" s="897"/>
      <c r="DX64" s="897"/>
      <c r="DY64" s="897"/>
      <c r="DZ64" s="897"/>
      <c r="EA64" s="1036"/>
      <c r="EB64" s="897"/>
      <c r="EC64" s="897"/>
      <c r="ED64" s="897"/>
      <c r="EE64" s="1036"/>
      <c r="EF64" s="897"/>
      <c r="EG64" s="897"/>
      <c r="EH64" s="897"/>
      <c r="EI64" s="897"/>
      <c r="EJ64" s="897"/>
      <c r="EK64" s="897"/>
      <c r="EL64" s="897"/>
      <c r="EM64" s="897"/>
      <c r="EN64" s="897"/>
      <c r="EO64" s="1036"/>
      <c r="EP64" s="897"/>
      <c r="EQ64" s="897"/>
      <c r="ER64" s="897"/>
      <c r="ES64" s="897"/>
      <c r="ET64" s="897"/>
      <c r="EU64" s="897"/>
      <c r="EV64" s="897"/>
      <c r="EW64" s="897"/>
      <c r="EX64" s="897"/>
      <c r="EY64" s="897"/>
    </row>
    <row r="65" spans="1:155" s="1040" customFormat="1" x14ac:dyDescent="0.25">
      <c r="A65" s="891" t="s">
        <v>1176</v>
      </c>
      <c r="B65" s="892" t="s">
        <v>1405</v>
      </c>
      <c r="C65" s="813" t="s">
        <v>1406</v>
      </c>
      <c r="D65" s="896" t="s">
        <v>1984</v>
      </c>
      <c r="E65" s="814" t="s">
        <v>1390</v>
      </c>
      <c r="F65" s="814" t="s">
        <v>927</v>
      </c>
      <c r="G65" s="814"/>
      <c r="H65" s="814" t="s">
        <v>2809</v>
      </c>
      <c r="I65" s="814" t="s">
        <v>15</v>
      </c>
      <c r="J65" s="893">
        <v>9.83</v>
      </c>
      <c r="K65" s="894">
        <v>2.27</v>
      </c>
      <c r="L65" s="895">
        <v>30</v>
      </c>
      <c r="M65" s="895"/>
      <c r="N65" s="895"/>
      <c r="O65" s="895"/>
      <c r="P65" s="895"/>
      <c r="Q65" s="895"/>
      <c r="R65" s="895"/>
      <c r="S65" s="893">
        <v>10.72</v>
      </c>
      <c r="T65" s="894">
        <v>2.84</v>
      </c>
      <c r="U65" s="895">
        <v>30</v>
      </c>
      <c r="V65" s="1038"/>
      <c r="W65" s="896"/>
      <c r="X65" s="896"/>
      <c r="Y65" s="896"/>
      <c r="Z65" s="896"/>
      <c r="AA65" s="896"/>
      <c r="AB65" s="896"/>
      <c r="AC65" s="1038"/>
      <c r="AD65" s="896"/>
      <c r="AE65" s="896"/>
      <c r="AF65" s="896"/>
      <c r="AG65" s="896"/>
      <c r="AH65" s="1038"/>
      <c r="AI65" s="896"/>
      <c r="AJ65" s="896"/>
      <c r="AK65" s="896"/>
      <c r="AL65" s="896"/>
      <c r="AM65" s="896"/>
      <c r="AN65" s="896"/>
      <c r="AO65" s="896"/>
      <c r="AP65" s="896"/>
      <c r="AQ65" s="896"/>
      <c r="AR65" s="896"/>
      <c r="AS65" s="1038"/>
      <c r="AT65" s="814"/>
      <c r="AU65" s="814"/>
      <c r="AV65" s="814"/>
      <c r="AW65" s="814"/>
      <c r="AX65" s="1036"/>
      <c r="AY65" s="897"/>
      <c r="AZ65" s="897"/>
      <c r="BA65" s="897"/>
      <c r="BB65" s="897"/>
      <c r="BC65" s="1036"/>
      <c r="BD65" s="897"/>
      <c r="BE65" s="897"/>
      <c r="BF65" s="897"/>
      <c r="BG65" s="897"/>
      <c r="BH65" s="897"/>
      <c r="BI65" s="897"/>
      <c r="BJ65" s="897"/>
      <c r="BK65" s="897"/>
      <c r="BL65" s="897"/>
      <c r="BM65" s="1036"/>
      <c r="BN65" s="897"/>
      <c r="BO65" s="897"/>
      <c r="BP65" s="897"/>
      <c r="BQ65" s="897"/>
      <c r="BR65" s="897"/>
      <c r="BS65" s="897"/>
      <c r="BT65" s="897"/>
      <c r="BU65" s="1036"/>
      <c r="BV65" s="897"/>
      <c r="BW65" s="897"/>
      <c r="BX65" s="897"/>
      <c r="BY65" s="897"/>
      <c r="BZ65" s="1036"/>
      <c r="CA65" s="897"/>
      <c r="CB65" s="897"/>
      <c r="CC65" s="897"/>
      <c r="CD65" s="897"/>
      <c r="CE65" s="1036"/>
      <c r="CF65" s="897"/>
      <c r="CG65" s="897"/>
      <c r="CH65" s="897"/>
      <c r="CI65" s="897"/>
      <c r="CJ65" s="1036"/>
      <c r="CK65" s="897"/>
      <c r="CL65" s="897"/>
      <c r="CM65" s="897"/>
      <c r="CN65" s="897"/>
      <c r="CO65" s="1036"/>
      <c r="CP65" s="897"/>
      <c r="CQ65" s="897"/>
      <c r="CR65" s="897"/>
      <c r="CS65" s="897"/>
      <c r="CT65" s="1036"/>
      <c r="CU65" s="897"/>
      <c r="CV65" s="897"/>
      <c r="CW65" s="897"/>
      <c r="CX65" s="897"/>
      <c r="CY65" s="897"/>
      <c r="CZ65" s="897"/>
      <c r="DA65" s="1036"/>
      <c r="DB65" s="897"/>
      <c r="DC65" s="897"/>
      <c r="DD65" s="897"/>
      <c r="DE65" s="897"/>
      <c r="DF65" s="1036"/>
      <c r="DG65" s="897"/>
      <c r="DH65" s="897"/>
      <c r="DI65" s="897"/>
      <c r="DJ65" s="897"/>
      <c r="DK65" s="897"/>
      <c r="DL65" s="1036"/>
      <c r="DM65" s="897"/>
      <c r="DN65" s="897"/>
      <c r="DO65" s="897"/>
      <c r="DP65" s="897"/>
      <c r="DQ65" s="897"/>
      <c r="DR65" s="897"/>
      <c r="DS65" s="897"/>
      <c r="DT65" s="897"/>
      <c r="DU65" s="897"/>
      <c r="DV65" s="897"/>
      <c r="DW65" s="897"/>
      <c r="DX65" s="897"/>
      <c r="DY65" s="897"/>
      <c r="DZ65" s="897"/>
      <c r="EA65" s="1036"/>
      <c r="EB65" s="897"/>
      <c r="EC65" s="897"/>
      <c r="ED65" s="897"/>
      <c r="EE65" s="1036"/>
      <c r="EF65" s="897"/>
      <c r="EG65" s="897"/>
      <c r="EH65" s="897"/>
      <c r="EI65" s="897"/>
      <c r="EJ65" s="897"/>
      <c r="EK65" s="897"/>
      <c r="EL65" s="897"/>
      <c r="EM65" s="897"/>
      <c r="EN65" s="897"/>
      <c r="EO65" s="1036"/>
      <c r="EP65" s="897"/>
      <c r="EQ65" s="897"/>
      <c r="ER65" s="897"/>
      <c r="ES65" s="897"/>
      <c r="ET65" s="897"/>
      <c r="EU65" s="897"/>
      <c r="EV65" s="897"/>
      <c r="EW65" s="897"/>
      <c r="EX65" s="897"/>
      <c r="EY65" s="897"/>
    </row>
    <row r="66" spans="1:155" s="1039" customFormat="1" ht="18" customHeight="1" x14ac:dyDescent="0.25">
      <c r="A66" s="885" t="s">
        <v>1176</v>
      </c>
      <c r="B66" s="886" t="s">
        <v>1405</v>
      </c>
      <c r="C66" s="887" t="s">
        <v>1406</v>
      </c>
      <c r="D66" s="897" t="s">
        <v>1984</v>
      </c>
      <c r="E66" s="821" t="s">
        <v>1390</v>
      </c>
      <c r="F66" s="821" t="s">
        <v>927</v>
      </c>
      <c r="G66" s="821"/>
      <c r="H66" s="821" t="s">
        <v>2809</v>
      </c>
      <c r="I66" s="821" t="s">
        <v>160</v>
      </c>
      <c r="J66" s="888">
        <v>14.53</v>
      </c>
      <c r="K66" s="889">
        <v>0.63</v>
      </c>
      <c r="L66" s="890">
        <v>30</v>
      </c>
      <c r="M66" s="890"/>
      <c r="N66" s="890"/>
      <c r="O66" s="890"/>
      <c r="P66" s="890"/>
      <c r="Q66" s="890"/>
      <c r="R66" s="890"/>
      <c r="S66" s="888">
        <v>14.7</v>
      </c>
      <c r="T66" s="889">
        <v>0.54</v>
      </c>
      <c r="U66" s="890">
        <v>30</v>
      </c>
      <c r="V66" s="1038"/>
      <c r="W66" s="896"/>
      <c r="X66" s="896"/>
      <c r="Y66" s="896"/>
      <c r="Z66" s="896"/>
      <c r="AA66" s="896"/>
      <c r="AB66" s="896"/>
      <c r="AC66" s="1038"/>
      <c r="AD66" s="896"/>
      <c r="AE66" s="896"/>
      <c r="AF66" s="896"/>
      <c r="AG66" s="896"/>
      <c r="AH66" s="1038"/>
      <c r="AI66" s="896"/>
      <c r="AJ66" s="896"/>
      <c r="AK66" s="896"/>
      <c r="AL66" s="896"/>
      <c r="AM66" s="896"/>
      <c r="AN66" s="896"/>
      <c r="AO66" s="896"/>
      <c r="AP66" s="896"/>
      <c r="AQ66" s="896"/>
      <c r="AR66" s="896"/>
      <c r="AS66" s="1038"/>
      <c r="AT66" s="814"/>
      <c r="AU66" s="814"/>
      <c r="AV66" s="814"/>
      <c r="AW66" s="814"/>
      <c r="AX66" s="1038"/>
      <c r="AY66" s="896"/>
      <c r="AZ66" s="896"/>
      <c r="BA66" s="896"/>
      <c r="BB66" s="896"/>
      <c r="BC66" s="1038"/>
      <c r="BD66" s="896"/>
      <c r="BE66" s="896"/>
      <c r="BF66" s="896"/>
      <c r="BG66" s="896"/>
      <c r="BH66" s="896"/>
      <c r="BI66" s="896"/>
      <c r="BJ66" s="896"/>
      <c r="BK66" s="896"/>
      <c r="BL66" s="896"/>
      <c r="BM66" s="1038"/>
      <c r="BN66" s="896"/>
      <c r="BO66" s="896"/>
      <c r="BP66" s="896"/>
      <c r="BQ66" s="896"/>
      <c r="BR66" s="896"/>
      <c r="BS66" s="896"/>
      <c r="BT66" s="896"/>
      <c r="BU66" s="1038"/>
      <c r="BV66" s="896"/>
      <c r="BW66" s="896"/>
      <c r="BX66" s="896"/>
      <c r="BY66" s="896"/>
      <c r="BZ66" s="1038"/>
      <c r="CA66" s="896"/>
      <c r="CB66" s="896"/>
      <c r="CC66" s="896"/>
      <c r="CD66" s="896"/>
      <c r="CE66" s="1038"/>
      <c r="CF66" s="896"/>
      <c r="CG66" s="896"/>
      <c r="CH66" s="896"/>
      <c r="CI66" s="896"/>
      <c r="CJ66" s="1038"/>
      <c r="CK66" s="896"/>
      <c r="CL66" s="896"/>
      <c r="CM66" s="896"/>
      <c r="CN66" s="896"/>
      <c r="CO66" s="1038"/>
      <c r="CP66" s="896"/>
      <c r="CQ66" s="896"/>
      <c r="CR66" s="896"/>
      <c r="CS66" s="896"/>
      <c r="CT66" s="1038"/>
      <c r="CU66" s="896"/>
      <c r="CV66" s="896"/>
      <c r="CW66" s="896"/>
      <c r="CX66" s="896"/>
      <c r="CY66" s="896"/>
      <c r="CZ66" s="896"/>
      <c r="DA66" s="1038"/>
      <c r="DB66" s="896"/>
      <c r="DC66" s="896"/>
      <c r="DD66" s="896"/>
      <c r="DE66" s="896"/>
      <c r="DF66" s="1038"/>
      <c r="DG66" s="896"/>
      <c r="DH66" s="896"/>
      <c r="DI66" s="896"/>
      <c r="DJ66" s="896"/>
      <c r="DK66" s="896"/>
      <c r="DL66" s="1038"/>
      <c r="DM66" s="896"/>
      <c r="DN66" s="896"/>
      <c r="DO66" s="896"/>
      <c r="DP66" s="896"/>
      <c r="DQ66" s="896"/>
      <c r="DR66" s="896"/>
      <c r="DS66" s="896"/>
      <c r="DT66" s="896"/>
      <c r="DU66" s="896"/>
      <c r="DV66" s="896"/>
      <c r="DW66" s="896"/>
      <c r="DX66" s="896"/>
      <c r="DY66" s="896"/>
      <c r="DZ66" s="896"/>
      <c r="EA66" s="1038"/>
      <c r="EB66" s="896"/>
      <c r="EC66" s="896"/>
      <c r="ED66" s="896"/>
      <c r="EE66" s="1038"/>
      <c r="EF66" s="896"/>
      <c r="EG66" s="896"/>
      <c r="EH66" s="896"/>
      <c r="EI66" s="896"/>
      <c r="EJ66" s="896"/>
      <c r="EK66" s="896"/>
      <c r="EL66" s="896"/>
      <c r="EM66" s="896"/>
      <c r="EN66" s="896"/>
      <c r="EO66" s="1038"/>
      <c r="EP66" s="896"/>
      <c r="EQ66" s="896"/>
      <c r="ER66" s="896"/>
      <c r="ES66" s="896"/>
      <c r="ET66" s="896"/>
      <c r="EU66" s="896"/>
      <c r="EV66" s="896"/>
      <c r="EW66" s="896"/>
      <c r="EX66" s="896"/>
      <c r="EY66" s="896"/>
    </row>
    <row r="67" spans="1:155" s="1040" customFormat="1" ht="13.5" customHeight="1" x14ac:dyDescent="0.25">
      <c r="A67" s="891" t="s">
        <v>1176</v>
      </c>
      <c r="B67" s="892" t="s">
        <v>1407</v>
      </c>
      <c r="C67" s="813" t="s">
        <v>1406</v>
      </c>
      <c r="D67" s="896" t="s">
        <v>1984</v>
      </c>
      <c r="E67" s="814" t="s">
        <v>1390</v>
      </c>
      <c r="F67" s="814" t="s">
        <v>927</v>
      </c>
      <c r="G67" s="814"/>
      <c r="H67" s="814" t="s">
        <v>2809</v>
      </c>
      <c r="I67" s="814" t="s">
        <v>15</v>
      </c>
      <c r="J67" s="893">
        <v>9.1999999999999993</v>
      </c>
      <c r="K67" s="894">
        <v>2.4</v>
      </c>
      <c r="L67" s="895">
        <v>30</v>
      </c>
      <c r="M67" s="895"/>
      <c r="N67" s="895"/>
      <c r="O67" s="895"/>
      <c r="P67" s="895"/>
      <c r="Q67" s="895"/>
      <c r="R67" s="895"/>
      <c r="S67" s="893">
        <v>10.72</v>
      </c>
      <c r="T67" s="894">
        <v>2.84</v>
      </c>
      <c r="U67" s="895">
        <v>30</v>
      </c>
      <c r="V67" s="1038"/>
      <c r="W67" s="896"/>
      <c r="X67" s="896"/>
      <c r="Y67" s="896"/>
      <c r="Z67" s="896"/>
      <c r="AA67" s="896"/>
      <c r="AB67" s="896"/>
      <c r="AC67" s="1038"/>
      <c r="AD67" s="896"/>
      <c r="AE67" s="896"/>
      <c r="AF67" s="896"/>
      <c r="AG67" s="896"/>
      <c r="AH67" s="1038"/>
      <c r="AI67" s="896"/>
      <c r="AJ67" s="896"/>
      <c r="AK67" s="896"/>
      <c r="AL67" s="896"/>
      <c r="AM67" s="896"/>
      <c r="AN67" s="896"/>
      <c r="AO67" s="896"/>
      <c r="AP67" s="896"/>
      <c r="AQ67" s="896"/>
      <c r="AR67" s="896"/>
      <c r="AS67" s="1038"/>
      <c r="AT67" s="814"/>
      <c r="AU67" s="814"/>
      <c r="AV67" s="814"/>
      <c r="AW67" s="814"/>
      <c r="AX67" s="1036"/>
      <c r="AY67" s="897"/>
      <c r="AZ67" s="897"/>
      <c r="BA67" s="897"/>
      <c r="BB67" s="897"/>
      <c r="BC67" s="1036"/>
      <c r="BD67" s="897"/>
      <c r="BE67" s="897"/>
      <c r="BF67" s="897"/>
      <c r="BG67" s="897"/>
      <c r="BH67" s="897"/>
      <c r="BI67" s="897"/>
      <c r="BJ67" s="897"/>
      <c r="BK67" s="897"/>
      <c r="BL67" s="897"/>
      <c r="BM67" s="1036"/>
      <c r="BN67" s="897"/>
      <c r="BO67" s="897"/>
      <c r="BP67" s="897"/>
      <c r="BQ67" s="897"/>
      <c r="BR67" s="897"/>
      <c r="BS67" s="897"/>
      <c r="BT67" s="897"/>
      <c r="BU67" s="1036"/>
      <c r="BV67" s="897"/>
      <c r="BW67" s="897"/>
      <c r="BX67" s="897"/>
      <c r="BY67" s="897"/>
      <c r="BZ67" s="1036"/>
      <c r="CA67" s="897"/>
      <c r="CB67" s="897"/>
      <c r="CC67" s="897"/>
      <c r="CD67" s="897"/>
      <c r="CE67" s="1036"/>
      <c r="CF67" s="897"/>
      <c r="CG67" s="897"/>
      <c r="CH67" s="897"/>
      <c r="CI67" s="897"/>
      <c r="CJ67" s="1036"/>
      <c r="CK67" s="897"/>
      <c r="CL67" s="897"/>
      <c r="CM67" s="897"/>
      <c r="CN67" s="897"/>
      <c r="CO67" s="1036"/>
      <c r="CP67" s="897"/>
      <c r="CQ67" s="897"/>
      <c r="CR67" s="897"/>
      <c r="CS67" s="897"/>
      <c r="CT67" s="1036"/>
      <c r="CU67" s="897"/>
      <c r="CV67" s="897"/>
      <c r="CW67" s="897"/>
      <c r="CX67" s="897"/>
      <c r="CY67" s="897"/>
      <c r="CZ67" s="897"/>
      <c r="DA67" s="1036"/>
      <c r="DB67" s="897"/>
      <c r="DC67" s="897"/>
      <c r="DD67" s="897"/>
      <c r="DE67" s="897"/>
      <c r="DF67" s="1036"/>
      <c r="DG67" s="897"/>
      <c r="DH67" s="897"/>
      <c r="DI67" s="897"/>
      <c r="DJ67" s="897"/>
      <c r="DK67" s="897"/>
      <c r="DL67" s="1036"/>
      <c r="DM67" s="897"/>
      <c r="DN67" s="897"/>
      <c r="DO67" s="897"/>
      <c r="DP67" s="897"/>
      <c r="DQ67" s="897"/>
      <c r="DR67" s="897"/>
      <c r="DS67" s="897"/>
      <c r="DT67" s="897"/>
      <c r="DU67" s="897"/>
      <c r="DV67" s="897"/>
      <c r="DW67" s="897"/>
      <c r="DX67" s="897"/>
      <c r="DY67" s="897"/>
      <c r="DZ67" s="897"/>
      <c r="EA67" s="1036"/>
      <c r="EB67" s="897"/>
      <c r="EC67" s="897"/>
      <c r="ED67" s="897"/>
      <c r="EE67" s="1036"/>
      <c r="EF67" s="897"/>
      <c r="EG67" s="897"/>
      <c r="EH67" s="897"/>
      <c r="EI67" s="897"/>
      <c r="EJ67" s="897"/>
      <c r="EK67" s="897"/>
      <c r="EL67" s="897"/>
      <c r="EM67" s="897"/>
      <c r="EN67" s="897"/>
      <c r="EO67" s="1036"/>
      <c r="EP67" s="897"/>
      <c r="EQ67" s="897"/>
      <c r="ER67" s="897"/>
      <c r="ES67" s="897"/>
      <c r="ET67" s="897"/>
      <c r="EU67" s="897"/>
      <c r="EV67" s="897"/>
      <c r="EW67" s="897"/>
      <c r="EX67" s="897"/>
      <c r="EY67" s="897"/>
    </row>
    <row r="68" spans="1:155" s="1007" customFormat="1" ht="14.25" x14ac:dyDescent="0.2">
      <c r="A68" s="891" t="s">
        <v>1176</v>
      </c>
      <c r="B68" s="892" t="s">
        <v>1407</v>
      </c>
      <c r="C68" s="813" t="s">
        <v>1406</v>
      </c>
      <c r="D68" s="896" t="s">
        <v>1984</v>
      </c>
      <c r="E68" s="814" t="s">
        <v>1390</v>
      </c>
      <c r="F68" s="814" t="s">
        <v>927</v>
      </c>
      <c r="G68" s="814"/>
      <c r="H68" s="814" t="s">
        <v>2809</v>
      </c>
      <c r="I68" s="814" t="s">
        <v>160</v>
      </c>
      <c r="J68" s="893">
        <v>14.5</v>
      </c>
      <c r="K68" s="894">
        <v>0.63</v>
      </c>
      <c r="L68" s="895">
        <v>30</v>
      </c>
      <c r="M68" s="895"/>
      <c r="N68" s="895"/>
      <c r="O68" s="895"/>
      <c r="P68" s="895"/>
      <c r="Q68" s="895"/>
      <c r="R68" s="895"/>
      <c r="S68" s="893">
        <v>14.7</v>
      </c>
      <c r="T68" s="894">
        <v>0.54</v>
      </c>
      <c r="U68" s="895">
        <v>30</v>
      </c>
      <c r="V68" s="1038"/>
      <c r="W68" s="896"/>
      <c r="X68" s="896"/>
      <c r="Y68" s="896"/>
      <c r="Z68" s="896"/>
      <c r="AA68" s="896"/>
      <c r="AB68" s="896"/>
      <c r="AC68" s="1038"/>
      <c r="AD68" s="896"/>
      <c r="AE68" s="896"/>
      <c r="AF68" s="896"/>
      <c r="AG68" s="896"/>
      <c r="AH68" s="1038"/>
      <c r="AI68" s="896"/>
      <c r="AJ68" s="896"/>
      <c r="AK68" s="896"/>
      <c r="AL68" s="896"/>
      <c r="AM68" s="896"/>
      <c r="AN68" s="896"/>
      <c r="AO68" s="896"/>
      <c r="AP68" s="896"/>
      <c r="AQ68" s="896"/>
      <c r="AR68" s="896"/>
      <c r="AS68" s="1038"/>
      <c r="AT68" s="814"/>
      <c r="AU68" s="814"/>
      <c r="AV68" s="814"/>
      <c r="AW68" s="814"/>
      <c r="AX68" s="1006"/>
      <c r="AY68" s="953"/>
      <c r="AZ68" s="953"/>
      <c r="BA68" s="953"/>
      <c r="BB68" s="953"/>
      <c r="BC68" s="1006"/>
      <c r="BD68" s="953"/>
      <c r="BE68" s="953"/>
      <c r="BF68" s="953"/>
      <c r="BG68" s="953"/>
      <c r="BH68" s="953"/>
      <c r="BI68" s="953"/>
      <c r="BJ68" s="953"/>
      <c r="BK68" s="953"/>
      <c r="BL68" s="953"/>
      <c r="BM68" s="1006"/>
      <c r="BN68" s="953"/>
      <c r="BO68" s="953"/>
      <c r="BP68" s="953"/>
      <c r="BQ68" s="953"/>
      <c r="BR68" s="953"/>
      <c r="BS68" s="953"/>
      <c r="BT68" s="953"/>
      <c r="BU68" s="1006"/>
      <c r="BV68" s="953"/>
      <c r="BW68" s="953"/>
      <c r="BX68" s="953"/>
      <c r="BY68" s="953"/>
      <c r="BZ68" s="1006"/>
      <c r="CA68" s="953"/>
      <c r="CB68" s="953"/>
      <c r="CC68" s="953"/>
      <c r="CD68" s="953"/>
      <c r="CE68" s="1006"/>
      <c r="CF68" s="953"/>
      <c r="CG68" s="953"/>
      <c r="CH68" s="953"/>
      <c r="CI68" s="953"/>
      <c r="CJ68" s="1006"/>
      <c r="CK68" s="953"/>
      <c r="CL68" s="953"/>
      <c r="CM68" s="953"/>
      <c r="CN68" s="953"/>
      <c r="CO68" s="1006"/>
      <c r="CP68" s="953"/>
      <c r="CQ68" s="953"/>
      <c r="CR68" s="953"/>
      <c r="CS68" s="953"/>
      <c r="CT68" s="1006"/>
      <c r="CU68" s="953"/>
      <c r="CV68" s="953"/>
      <c r="CW68" s="953"/>
      <c r="CX68" s="953"/>
      <c r="CY68" s="953"/>
      <c r="CZ68" s="953"/>
      <c r="DA68" s="1006"/>
      <c r="DB68" s="953"/>
      <c r="DC68" s="953"/>
      <c r="DD68" s="953"/>
      <c r="DE68" s="953"/>
      <c r="DF68" s="1006"/>
      <c r="DG68" s="953"/>
      <c r="DH68" s="953"/>
      <c r="DI68" s="953"/>
      <c r="DJ68" s="953"/>
      <c r="DK68" s="953"/>
      <c r="DL68" s="1006"/>
      <c r="DM68" s="953"/>
      <c r="DN68" s="953"/>
      <c r="DO68" s="953"/>
      <c r="DP68" s="953"/>
      <c r="DQ68" s="953"/>
      <c r="DR68" s="953"/>
      <c r="DS68" s="953"/>
      <c r="DT68" s="953"/>
      <c r="DU68" s="953"/>
      <c r="DV68" s="953"/>
      <c r="DW68" s="953"/>
      <c r="DX68" s="953"/>
      <c r="DY68" s="953"/>
      <c r="DZ68" s="953"/>
      <c r="EA68" s="1006"/>
      <c r="EB68" s="953"/>
      <c r="EC68" s="953"/>
      <c r="ED68" s="953"/>
      <c r="EE68" s="1006"/>
      <c r="EF68" s="953"/>
      <c r="EG68" s="953"/>
      <c r="EH68" s="953"/>
      <c r="EI68" s="953"/>
      <c r="EJ68" s="953"/>
      <c r="EK68" s="953"/>
      <c r="EL68" s="953"/>
      <c r="EM68" s="953"/>
      <c r="EN68" s="953"/>
      <c r="EO68" s="1006"/>
      <c r="EP68" s="953"/>
      <c r="EQ68" s="953"/>
      <c r="ER68" s="953"/>
      <c r="ES68" s="953"/>
      <c r="ET68" s="953"/>
      <c r="EU68" s="953"/>
      <c r="EV68" s="953"/>
      <c r="EW68" s="953"/>
      <c r="EX68" s="953"/>
      <c r="EY68" s="953"/>
    </row>
    <row r="69" spans="1:155" s="1037" customFormat="1" x14ac:dyDescent="0.25">
      <c r="A69" s="885" t="s">
        <v>1176</v>
      </c>
      <c r="B69" s="886" t="s">
        <v>1405</v>
      </c>
      <c r="C69" s="887" t="s">
        <v>1406</v>
      </c>
      <c r="D69" s="821" t="s">
        <v>1330</v>
      </c>
      <c r="E69" s="897" t="s">
        <v>1377</v>
      </c>
      <c r="F69" s="821" t="s">
        <v>938</v>
      </c>
      <c r="G69" s="821"/>
      <c r="H69" s="821" t="s">
        <v>2809</v>
      </c>
      <c r="I69" s="821" t="s">
        <v>160</v>
      </c>
      <c r="J69" s="898"/>
      <c r="K69" s="899"/>
      <c r="L69" s="899"/>
      <c r="M69" s="899"/>
      <c r="N69" s="899"/>
      <c r="O69" s="899"/>
      <c r="P69" s="899"/>
      <c r="Q69" s="899"/>
      <c r="R69" s="899"/>
      <c r="S69" s="898"/>
      <c r="T69" s="899"/>
      <c r="U69" s="899"/>
      <c r="V69" s="1036"/>
      <c r="W69" s="897">
        <v>24</v>
      </c>
      <c r="X69" s="897">
        <v>30</v>
      </c>
      <c r="Y69" s="897"/>
      <c r="Z69" s="897"/>
      <c r="AA69" s="897">
        <v>21</v>
      </c>
      <c r="AB69" s="897">
        <v>30</v>
      </c>
      <c r="AC69" s="1036"/>
      <c r="AD69" s="897"/>
      <c r="AE69" s="897"/>
      <c r="AF69" s="897"/>
      <c r="AG69" s="897"/>
      <c r="AH69" s="1036"/>
      <c r="AI69" s="897"/>
      <c r="AJ69" s="897"/>
      <c r="AK69" s="897"/>
      <c r="AL69" s="897"/>
      <c r="AM69" s="897"/>
      <c r="AN69" s="897"/>
      <c r="AO69" s="897"/>
      <c r="AP69" s="897"/>
      <c r="AQ69" s="897"/>
      <c r="AR69" s="897"/>
      <c r="AS69" s="1036"/>
      <c r="AT69" s="821"/>
      <c r="AU69" s="821"/>
      <c r="AV69" s="821"/>
      <c r="AW69" s="821"/>
      <c r="AX69" s="1017"/>
      <c r="AY69" s="1018"/>
      <c r="AZ69" s="1018"/>
      <c r="BA69" s="1018"/>
      <c r="BB69" s="1018"/>
      <c r="BC69" s="1017"/>
      <c r="BD69" s="1018"/>
      <c r="BE69" s="1018"/>
      <c r="BF69" s="1018"/>
      <c r="BG69" s="1018"/>
      <c r="BH69" s="1018"/>
      <c r="BI69" s="1018"/>
      <c r="BJ69" s="1018"/>
      <c r="BK69" s="1018"/>
      <c r="BL69" s="1018"/>
      <c r="BM69" s="1017"/>
      <c r="BN69" s="1018"/>
      <c r="BO69" s="1018"/>
      <c r="BP69" s="1018"/>
      <c r="BQ69" s="1018"/>
      <c r="BR69" s="1018"/>
      <c r="BS69" s="1018"/>
      <c r="BT69" s="1018"/>
      <c r="BU69" s="1017"/>
      <c r="BV69" s="1018"/>
      <c r="BW69" s="1018"/>
      <c r="BX69" s="1018"/>
      <c r="BY69" s="1018"/>
      <c r="BZ69" s="1017"/>
      <c r="CA69" s="1018"/>
      <c r="CB69" s="1018"/>
      <c r="CC69" s="1018"/>
      <c r="CD69" s="1018"/>
      <c r="CE69" s="1017"/>
      <c r="CF69" s="1018"/>
      <c r="CG69" s="1018"/>
      <c r="CH69" s="1018"/>
      <c r="CI69" s="1018"/>
      <c r="CJ69" s="1017"/>
      <c r="CK69" s="1018"/>
      <c r="CL69" s="1018"/>
      <c r="CM69" s="1018"/>
      <c r="CN69" s="1018"/>
      <c r="CO69" s="1017"/>
      <c r="CP69" s="1018"/>
      <c r="CQ69" s="1018"/>
      <c r="CR69" s="1018"/>
      <c r="CS69" s="1018"/>
      <c r="CT69" s="1017"/>
      <c r="CU69" s="1018"/>
      <c r="CV69" s="1018"/>
      <c r="CW69" s="1018"/>
      <c r="CX69" s="1018"/>
      <c r="CY69" s="1018"/>
      <c r="CZ69" s="1018"/>
      <c r="DA69" s="1017"/>
      <c r="DB69" s="1018"/>
      <c r="DC69" s="1018"/>
      <c r="DD69" s="1018"/>
      <c r="DE69" s="1018"/>
      <c r="DF69" s="1017"/>
      <c r="DG69" s="1018"/>
      <c r="DH69" s="1018"/>
      <c r="DI69" s="1018"/>
      <c r="DJ69" s="1018"/>
      <c r="DK69" s="1018"/>
      <c r="DL69" s="1017"/>
      <c r="DM69" s="1018"/>
      <c r="DN69" s="1018"/>
      <c r="DO69" s="1018"/>
      <c r="DP69" s="1018"/>
      <c r="DQ69" s="1018"/>
      <c r="DR69" s="1018"/>
      <c r="DS69" s="1018"/>
      <c r="DT69" s="1018"/>
      <c r="DU69" s="1018"/>
      <c r="DV69" s="1018"/>
      <c r="DW69" s="1018"/>
      <c r="DX69" s="1018"/>
      <c r="DY69" s="1018"/>
      <c r="DZ69" s="1018"/>
      <c r="EA69" s="1017"/>
      <c r="EB69" s="1018"/>
      <c r="EC69" s="1018"/>
      <c r="ED69" s="1018"/>
      <c r="EE69" s="1017"/>
      <c r="EF69" s="1018"/>
      <c r="EG69" s="1018"/>
      <c r="EH69" s="1018"/>
      <c r="EI69" s="1018"/>
      <c r="EJ69" s="1018"/>
      <c r="EK69" s="1018"/>
      <c r="EL69" s="1018"/>
      <c r="EM69" s="1018"/>
      <c r="EN69" s="1018"/>
      <c r="EO69" s="1017"/>
      <c r="EP69" s="1018"/>
      <c r="EQ69" s="1018"/>
      <c r="ER69" s="1018"/>
      <c r="ES69" s="1018"/>
      <c r="ET69" s="1018"/>
      <c r="EU69" s="1018"/>
      <c r="EV69" s="1018"/>
      <c r="EW69" s="1018"/>
      <c r="EX69" s="1018"/>
      <c r="EY69" s="1018"/>
    </row>
    <row r="70" spans="1:155" s="1037" customFormat="1" x14ac:dyDescent="0.25">
      <c r="A70" s="885" t="s">
        <v>1176</v>
      </c>
      <c r="B70" s="886" t="s">
        <v>1407</v>
      </c>
      <c r="C70" s="887" t="s">
        <v>1406</v>
      </c>
      <c r="D70" s="821" t="s">
        <v>1330</v>
      </c>
      <c r="E70" s="897" t="s">
        <v>1377</v>
      </c>
      <c r="F70" s="821" t="s">
        <v>938</v>
      </c>
      <c r="G70" s="821"/>
      <c r="H70" s="821" t="s">
        <v>2809</v>
      </c>
      <c r="I70" s="821" t="s">
        <v>160</v>
      </c>
      <c r="J70" s="898"/>
      <c r="K70" s="899"/>
      <c r="L70" s="899"/>
      <c r="M70" s="899"/>
      <c r="N70" s="899"/>
      <c r="O70" s="899"/>
      <c r="P70" s="899"/>
      <c r="Q70" s="899"/>
      <c r="R70" s="899"/>
      <c r="S70" s="898"/>
      <c r="T70" s="899"/>
      <c r="U70" s="899"/>
      <c r="V70" s="1036"/>
      <c r="W70" s="897">
        <v>27</v>
      </c>
      <c r="X70" s="897">
        <v>30</v>
      </c>
      <c r="Y70" s="897"/>
      <c r="Z70" s="897"/>
      <c r="AA70" s="897">
        <v>21</v>
      </c>
      <c r="AB70" s="897">
        <v>30</v>
      </c>
      <c r="AC70" s="1036"/>
      <c r="AD70" s="897"/>
      <c r="AE70" s="897"/>
      <c r="AF70" s="897"/>
      <c r="AG70" s="897"/>
      <c r="AH70" s="1036"/>
      <c r="AI70" s="897"/>
      <c r="AJ70" s="897"/>
      <c r="AK70" s="897"/>
      <c r="AL70" s="897"/>
      <c r="AM70" s="897"/>
      <c r="AN70" s="897"/>
      <c r="AO70" s="897"/>
      <c r="AP70" s="897"/>
      <c r="AQ70" s="897"/>
      <c r="AR70" s="897"/>
      <c r="AS70" s="1036"/>
      <c r="AT70" s="821"/>
      <c r="AU70" s="821"/>
      <c r="AV70" s="821"/>
      <c r="AW70" s="821"/>
      <c r="AX70" s="1017"/>
      <c r="AY70" s="1018"/>
      <c r="AZ70" s="1018"/>
      <c r="BA70" s="1018"/>
      <c r="BB70" s="1018"/>
      <c r="BC70" s="1017"/>
      <c r="BD70" s="1018"/>
      <c r="BE70" s="1018"/>
      <c r="BF70" s="1018"/>
      <c r="BG70" s="1018"/>
      <c r="BH70" s="1018"/>
      <c r="BI70" s="1018"/>
      <c r="BJ70" s="1018"/>
      <c r="BK70" s="1018"/>
      <c r="BL70" s="1018"/>
      <c r="BM70" s="1017"/>
      <c r="BN70" s="1018"/>
      <c r="BO70" s="1018"/>
      <c r="BP70" s="1018"/>
      <c r="BQ70" s="1018"/>
      <c r="BR70" s="1018"/>
      <c r="BS70" s="1018"/>
      <c r="BT70" s="1018"/>
      <c r="BU70" s="1017"/>
      <c r="BV70" s="1018"/>
      <c r="BW70" s="1018"/>
      <c r="BX70" s="1018"/>
      <c r="BY70" s="1018"/>
      <c r="BZ70" s="1017"/>
      <c r="CA70" s="1018"/>
      <c r="CB70" s="1018"/>
      <c r="CC70" s="1018"/>
      <c r="CD70" s="1018"/>
      <c r="CE70" s="1017"/>
      <c r="CF70" s="1018"/>
      <c r="CG70" s="1018"/>
      <c r="CH70" s="1018"/>
      <c r="CI70" s="1018"/>
      <c r="CJ70" s="1017"/>
      <c r="CK70" s="1018"/>
      <c r="CL70" s="1018"/>
      <c r="CM70" s="1018"/>
      <c r="CN70" s="1018"/>
      <c r="CO70" s="1017"/>
      <c r="CP70" s="1018"/>
      <c r="CQ70" s="1018"/>
      <c r="CR70" s="1018"/>
      <c r="CS70" s="1018"/>
      <c r="CT70" s="1017"/>
      <c r="CU70" s="1018"/>
      <c r="CV70" s="1018"/>
      <c r="CW70" s="1018"/>
      <c r="CX70" s="1018"/>
      <c r="CY70" s="1018"/>
      <c r="CZ70" s="1018"/>
      <c r="DA70" s="1017"/>
      <c r="DB70" s="1018"/>
      <c r="DC70" s="1018"/>
      <c r="DD70" s="1018"/>
      <c r="DE70" s="1018"/>
      <c r="DF70" s="1017"/>
      <c r="DG70" s="1018"/>
      <c r="DH70" s="1018"/>
      <c r="DI70" s="1018"/>
      <c r="DJ70" s="1018"/>
      <c r="DK70" s="1018"/>
      <c r="DL70" s="1017"/>
      <c r="DM70" s="1018"/>
      <c r="DN70" s="1018"/>
      <c r="DO70" s="1018"/>
      <c r="DP70" s="1018"/>
      <c r="DQ70" s="1018"/>
      <c r="DR70" s="1018"/>
      <c r="DS70" s="1018"/>
      <c r="DT70" s="1018"/>
      <c r="DU70" s="1018"/>
      <c r="DV70" s="1018"/>
      <c r="DW70" s="1018"/>
      <c r="DX70" s="1018"/>
      <c r="DY70" s="1018"/>
      <c r="DZ70" s="1018"/>
      <c r="EA70" s="1017"/>
      <c r="EB70" s="1018"/>
      <c r="EC70" s="1018"/>
      <c r="ED70" s="1018"/>
      <c r="EE70" s="1017"/>
      <c r="EF70" s="1018"/>
      <c r="EG70" s="1018"/>
      <c r="EH70" s="1018"/>
      <c r="EI70" s="1018"/>
      <c r="EJ70" s="1018"/>
      <c r="EK70" s="1018"/>
      <c r="EL70" s="1018"/>
      <c r="EM70" s="1018"/>
      <c r="EN70" s="1018"/>
      <c r="EO70" s="1017"/>
      <c r="EP70" s="1018"/>
      <c r="EQ70" s="1018"/>
      <c r="ER70" s="1018"/>
      <c r="ES70" s="1018"/>
      <c r="ET70" s="1018"/>
      <c r="EU70" s="1018"/>
      <c r="EV70" s="1018"/>
      <c r="EW70" s="1018"/>
      <c r="EX70" s="1018"/>
      <c r="EY70" s="1018"/>
    </row>
    <row r="71" spans="1:155" s="1007" customFormat="1" ht="14.25" x14ac:dyDescent="0.2">
      <c r="A71" s="891" t="s">
        <v>1176</v>
      </c>
      <c r="B71" s="892" t="s">
        <v>1405</v>
      </c>
      <c r="C71" s="813" t="s">
        <v>1406</v>
      </c>
      <c r="D71" s="896" t="s">
        <v>1410</v>
      </c>
      <c r="E71" s="814" t="s">
        <v>1370</v>
      </c>
      <c r="F71" s="814" t="s">
        <v>938</v>
      </c>
      <c r="G71" s="814"/>
      <c r="H71" s="814" t="s">
        <v>2808</v>
      </c>
      <c r="I71" s="814" t="s">
        <v>160</v>
      </c>
      <c r="J71" s="900"/>
      <c r="K71" s="901"/>
      <c r="L71" s="901"/>
      <c r="M71" s="901"/>
      <c r="N71" s="901"/>
      <c r="O71" s="901"/>
      <c r="P71" s="901"/>
      <c r="Q71" s="901"/>
      <c r="R71" s="901"/>
      <c r="S71" s="900"/>
      <c r="T71" s="901"/>
      <c r="U71" s="901"/>
      <c r="V71" s="1038"/>
      <c r="W71" s="896">
        <v>4</v>
      </c>
      <c r="X71" s="896">
        <v>30</v>
      </c>
      <c r="Y71" s="896"/>
      <c r="Z71" s="896"/>
      <c r="AA71" s="896">
        <v>8</v>
      </c>
      <c r="AB71" s="896">
        <v>30</v>
      </c>
      <c r="AC71" s="1038"/>
      <c r="AD71" s="896"/>
      <c r="AE71" s="896"/>
      <c r="AF71" s="896"/>
      <c r="AG71" s="896"/>
      <c r="AH71" s="1038"/>
      <c r="AI71" s="896"/>
      <c r="AJ71" s="896"/>
      <c r="AK71" s="896"/>
      <c r="AL71" s="896"/>
      <c r="AM71" s="896"/>
      <c r="AN71" s="896"/>
      <c r="AO71" s="896"/>
      <c r="AP71" s="896"/>
      <c r="AQ71" s="896"/>
      <c r="AR71" s="896"/>
      <c r="AS71" s="1038"/>
      <c r="AT71" s="814"/>
      <c r="AU71" s="814"/>
      <c r="AV71" s="814"/>
      <c r="AW71" s="814"/>
      <c r="AX71" s="1006"/>
      <c r="AY71" s="953"/>
      <c r="AZ71" s="953"/>
      <c r="BA71" s="953"/>
      <c r="BB71" s="953"/>
      <c r="BC71" s="1006"/>
      <c r="BD71" s="953"/>
      <c r="BE71" s="953"/>
      <c r="BF71" s="953"/>
      <c r="BG71" s="953"/>
      <c r="BH71" s="953"/>
      <c r="BI71" s="953"/>
      <c r="BJ71" s="953"/>
      <c r="BK71" s="953"/>
      <c r="BL71" s="953"/>
      <c r="BM71" s="1006"/>
      <c r="BN71" s="953"/>
      <c r="BO71" s="953"/>
      <c r="BP71" s="953"/>
      <c r="BQ71" s="953"/>
      <c r="BR71" s="953"/>
      <c r="BS71" s="953"/>
      <c r="BT71" s="953"/>
      <c r="BU71" s="1006"/>
      <c r="BV71" s="953"/>
      <c r="BW71" s="953"/>
      <c r="BX71" s="953"/>
      <c r="BY71" s="953"/>
      <c r="BZ71" s="1006"/>
      <c r="CA71" s="953"/>
      <c r="CB71" s="953"/>
      <c r="CC71" s="953"/>
      <c r="CD71" s="953"/>
      <c r="CE71" s="1006"/>
      <c r="CF71" s="953"/>
      <c r="CG71" s="953"/>
      <c r="CH71" s="953"/>
      <c r="CI71" s="953"/>
      <c r="CJ71" s="1006"/>
      <c r="CK71" s="953"/>
      <c r="CL71" s="953"/>
      <c r="CM71" s="953"/>
      <c r="CN71" s="953"/>
      <c r="CO71" s="1006"/>
      <c r="CP71" s="953"/>
      <c r="CQ71" s="953"/>
      <c r="CR71" s="953"/>
      <c r="CS71" s="953"/>
      <c r="CT71" s="1006"/>
      <c r="CU71" s="953"/>
      <c r="CV71" s="953"/>
      <c r="CW71" s="953"/>
      <c r="CX71" s="953"/>
      <c r="CY71" s="953"/>
      <c r="CZ71" s="953"/>
      <c r="DA71" s="1006"/>
      <c r="DB71" s="953"/>
      <c r="DC71" s="953"/>
      <c r="DD71" s="953"/>
      <c r="DE71" s="953"/>
      <c r="DF71" s="1006"/>
      <c r="DG71" s="953"/>
      <c r="DH71" s="953"/>
      <c r="DI71" s="953"/>
      <c r="DJ71" s="953"/>
      <c r="DK71" s="953"/>
      <c r="DL71" s="1006"/>
      <c r="DM71" s="953"/>
      <c r="DN71" s="953"/>
      <c r="DO71" s="953"/>
      <c r="DP71" s="953"/>
      <c r="DQ71" s="953"/>
      <c r="DR71" s="953"/>
      <c r="DS71" s="953"/>
      <c r="DT71" s="953"/>
      <c r="DU71" s="953"/>
      <c r="DV71" s="953"/>
      <c r="DW71" s="953"/>
      <c r="DX71" s="953"/>
      <c r="DY71" s="953"/>
      <c r="DZ71" s="953"/>
      <c r="EA71" s="1006"/>
      <c r="EB71" s="953"/>
      <c r="EC71" s="953"/>
      <c r="ED71" s="953"/>
      <c r="EE71" s="1006"/>
      <c r="EF71" s="953"/>
      <c r="EG71" s="953"/>
      <c r="EH71" s="953"/>
      <c r="EI71" s="953"/>
      <c r="EJ71" s="953"/>
      <c r="EK71" s="953"/>
      <c r="EL71" s="953"/>
      <c r="EM71" s="953"/>
      <c r="EN71" s="953"/>
      <c r="EO71" s="1006"/>
      <c r="EP71" s="953"/>
      <c r="EQ71" s="953"/>
      <c r="ER71" s="953"/>
      <c r="ES71" s="953"/>
      <c r="ET71" s="953"/>
      <c r="EU71" s="953"/>
      <c r="EV71" s="953"/>
      <c r="EW71" s="953"/>
      <c r="EX71" s="953"/>
      <c r="EY71" s="953"/>
    </row>
    <row r="72" spans="1:155" s="1037" customFormat="1" x14ac:dyDescent="0.25">
      <c r="A72" s="891" t="s">
        <v>1176</v>
      </c>
      <c r="B72" s="892" t="s">
        <v>1407</v>
      </c>
      <c r="C72" s="813" t="s">
        <v>1406</v>
      </c>
      <c r="D72" s="896" t="s">
        <v>1410</v>
      </c>
      <c r="E72" s="814" t="s">
        <v>1370</v>
      </c>
      <c r="F72" s="814" t="s">
        <v>938</v>
      </c>
      <c r="G72" s="814"/>
      <c r="H72" s="814" t="s">
        <v>2808</v>
      </c>
      <c r="I72" s="814" t="s">
        <v>160</v>
      </c>
      <c r="J72" s="900"/>
      <c r="K72" s="901"/>
      <c r="L72" s="901"/>
      <c r="M72" s="901"/>
      <c r="N72" s="901"/>
      <c r="O72" s="901"/>
      <c r="P72" s="901"/>
      <c r="Q72" s="901"/>
      <c r="R72" s="901"/>
      <c r="S72" s="900"/>
      <c r="T72" s="901"/>
      <c r="U72" s="901"/>
      <c r="V72" s="1038"/>
      <c r="W72" s="896">
        <v>3</v>
      </c>
      <c r="X72" s="896">
        <v>30</v>
      </c>
      <c r="Y72" s="896"/>
      <c r="Z72" s="896"/>
      <c r="AA72" s="896">
        <v>8</v>
      </c>
      <c r="AB72" s="896">
        <v>30</v>
      </c>
      <c r="AC72" s="1038"/>
      <c r="AD72" s="896"/>
      <c r="AE72" s="896"/>
      <c r="AF72" s="896"/>
      <c r="AG72" s="896"/>
      <c r="AH72" s="1038"/>
      <c r="AI72" s="896"/>
      <c r="AJ72" s="896"/>
      <c r="AK72" s="896"/>
      <c r="AL72" s="896"/>
      <c r="AM72" s="896"/>
      <c r="AN72" s="896"/>
      <c r="AO72" s="896"/>
      <c r="AP72" s="896"/>
      <c r="AQ72" s="896"/>
      <c r="AR72" s="896"/>
      <c r="AS72" s="1038"/>
      <c r="AT72" s="814"/>
      <c r="AU72" s="814"/>
      <c r="AV72" s="814"/>
      <c r="AW72" s="814"/>
      <c r="AX72" s="1017"/>
      <c r="AY72" s="1018"/>
      <c r="AZ72" s="1018"/>
      <c r="BA72" s="1018"/>
      <c r="BB72" s="1018"/>
      <c r="BC72" s="1017"/>
      <c r="BD72" s="1018"/>
      <c r="BE72" s="1018"/>
      <c r="BF72" s="1018"/>
      <c r="BG72" s="1018"/>
      <c r="BH72" s="1018"/>
      <c r="BI72" s="1018"/>
      <c r="BJ72" s="1018"/>
      <c r="BK72" s="1018"/>
      <c r="BL72" s="1018"/>
      <c r="BM72" s="1017"/>
      <c r="BN72" s="1018"/>
      <c r="BO72" s="1018"/>
      <c r="BP72" s="1018"/>
      <c r="BQ72" s="1018"/>
      <c r="BR72" s="1018"/>
      <c r="BS72" s="1018"/>
      <c r="BT72" s="1018"/>
      <c r="BU72" s="1017"/>
      <c r="BV72" s="1018"/>
      <c r="BW72" s="1018"/>
      <c r="BX72" s="1018"/>
      <c r="BY72" s="1018"/>
      <c r="BZ72" s="1017"/>
      <c r="CA72" s="1018"/>
      <c r="CB72" s="1018"/>
      <c r="CC72" s="1018"/>
      <c r="CD72" s="1018"/>
      <c r="CE72" s="1017"/>
      <c r="CF72" s="1018"/>
      <c r="CG72" s="1018"/>
      <c r="CH72" s="1018"/>
      <c r="CI72" s="1018"/>
      <c r="CJ72" s="1017"/>
      <c r="CK72" s="1018"/>
      <c r="CL72" s="1018"/>
      <c r="CM72" s="1018"/>
      <c r="CN72" s="1018"/>
      <c r="CO72" s="1017"/>
      <c r="CP72" s="1018"/>
      <c r="CQ72" s="1018"/>
      <c r="CR72" s="1018"/>
      <c r="CS72" s="1018"/>
      <c r="CT72" s="1017"/>
      <c r="CU72" s="1018"/>
      <c r="CV72" s="1018"/>
      <c r="CW72" s="1018"/>
      <c r="CX72" s="1018"/>
      <c r="CY72" s="1018"/>
      <c r="CZ72" s="1018"/>
      <c r="DA72" s="1017"/>
      <c r="DB72" s="1018"/>
      <c r="DC72" s="1018"/>
      <c r="DD72" s="1018"/>
      <c r="DE72" s="1018"/>
      <c r="DF72" s="1017"/>
      <c r="DG72" s="1018"/>
      <c r="DH72" s="1018"/>
      <c r="DI72" s="1018"/>
      <c r="DJ72" s="1018"/>
      <c r="DK72" s="1018"/>
      <c r="DL72" s="1017"/>
      <c r="DM72" s="1018"/>
      <c r="DN72" s="1018"/>
      <c r="DO72" s="1018"/>
      <c r="DP72" s="1018"/>
      <c r="DQ72" s="1018"/>
      <c r="DR72" s="1018"/>
      <c r="DS72" s="1018"/>
      <c r="DT72" s="1018"/>
      <c r="DU72" s="1018"/>
      <c r="DV72" s="1018"/>
      <c r="DW72" s="1018"/>
      <c r="DX72" s="1018"/>
      <c r="DY72" s="1018"/>
      <c r="DZ72" s="1018"/>
      <c r="EA72" s="1017"/>
      <c r="EB72" s="1018"/>
      <c r="EC72" s="1018"/>
      <c r="ED72" s="1018"/>
      <c r="EE72" s="1017"/>
      <c r="EF72" s="1018"/>
      <c r="EG72" s="1018"/>
      <c r="EH72" s="1018"/>
      <c r="EI72" s="1018"/>
      <c r="EJ72" s="1018"/>
      <c r="EK72" s="1018"/>
      <c r="EL72" s="1018"/>
      <c r="EM72" s="1018"/>
      <c r="EN72" s="1018"/>
      <c r="EO72" s="1017"/>
      <c r="EP72" s="1018"/>
      <c r="EQ72" s="1018"/>
      <c r="ER72" s="1018"/>
      <c r="ES72" s="1018"/>
      <c r="ET72" s="1018"/>
      <c r="EU72" s="1018"/>
      <c r="EV72" s="1018"/>
      <c r="EW72" s="1018"/>
      <c r="EX72" s="1018"/>
      <c r="EY72" s="1018"/>
    </row>
    <row r="73" spans="1:155" s="1007" customFormat="1" ht="14.25" x14ac:dyDescent="0.2">
      <c r="A73" s="891" t="s">
        <v>1176</v>
      </c>
      <c r="B73" s="892" t="s">
        <v>1405</v>
      </c>
      <c r="C73" s="813" t="s">
        <v>1406</v>
      </c>
      <c r="D73" s="814" t="s">
        <v>1411</v>
      </c>
      <c r="E73" s="814" t="s">
        <v>1370</v>
      </c>
      <c r="F73" s="814" t="s">
        <v>938</v>
      </c>
      <c r="G73" s="814"/>
      <c r="H73" s="814" t="s">
        <v>2808</v>
      </c>
      <c r="I73" s="814" t="s">
        <v>160</v>
      </c>
      <c r="J73" s="900"/>
      <c r="K73" s="901"/>
      <c r="L73" s="901"/>
      <c r="M73" s="901"/>
      <c r="N73" s="901"/>
      <c r="O73" s="901"/>
      <c r="P73" s="901"/>
      <c r="Q73" s="901"/>
      <c r="R73" s="901"/>
      <c r="S73" s="900"/>
      <c r="T73" s="901"/>
      <c r="U73" s="901"/>
      <c r="V73" s="1038"/>
      <c r="W73" s="896">
        <v>2</v>
      </c>
      <c r="X73" s="896">
        <v>30</v>
      </c>
      <c r="Y73" s="896"/>
      <c r="Z73" s="896"/>
      <c r="AA73" s="896">
        <v>1</v>
      </c>
      <c r="AB73" s="896">
        <v>30</v>
      </c>
      <c r="AC73" s="1038"/>
      <c r="AD73" s="896"/>
      <c r="AE73" s="896"/>
      <c r="AF73" s="896"/>
      <c r="AG73" s="896"/>
      <c r="AH73" s="1038"/>
      <c r="AI73" s="896"/>
      <c r="AJ73" s="896"/>
      <c r="AK73" s="896"/>
      <c r="AL73" s="896"/>
      <c r="AM73" s="896"/>
      <c r="AN73" s="896"/>
      <c r="AO73" s="896"/>
      <c r="AP73" s="896"/>
      <c r="AQ73" s="896"/>
      <c r="AR73" s="896"/>
      <c r="AS73" s="1038"/>
      <c r="AT73" s="814"/>
      <c r="AU73" s="814"/>
      <c r="AV73" s="814"/>
      <c r="AW73" s="814"/>
      <c r="AX73" s="1006"/>
      <c r="AY73" s="953"/>
      <c r="AZ73" s="953"/>
      <c r="BA73" s="953"/>
      <c r="BB73" s="953"/>
      <c r="BC73" s="1006"/>
      <c r="BD73" s="953"/>
      <c r="BE73" s="953"/>
      <c r="BF73" s="953"/>
      <c r="BG73" s="953"/>
      <c r="BH73" s="953"/>
      <c r="BI73" s="953"/>
      <c r="BJ73" s="953"/>
      <c r="BK73" s="953"/>
      <c r="BL73" s="953"/>
      <c r="BM73" s="1006"/>
      <c r="BN73" s="953"/>
      <c r="BO73" s="953"/>
      <c r="BP73" s="953"/>
      <c r="BQ73" s="953"/>
      <c r="BR73" s="953"/>
      <c r="BS73" s="953"/>
      <c r="BT73" s="953"/>
      <c r="BU73" s="1006"/>
      <c r="BV73" s="953"/>
      <c r="BW73" s="953"/>
      <c r="BX73" s="953"/>
      <c r="BY73" s="953"/>
      <c r="BZ73" s="1006"/>
      <c r="CA73" s="953"/>
      <c r="CB73" s="953"/>
      <c r="CC73" s="953"/>
      <c r="CD73" s="953"/>
      <c r="CE73" s="1006"/>
      <c r="CF73" s="953"/>
      <c r="CG73" s="953"/>
      <c r="CH73" s="953"/>
      <c r="CI73" s="953"/>
      <c r="CJ73" s="1006"/>
      <c r="CK73" s="953"/>
      <c r="CL73" s="953"/>
      <c r="CM73" s="953"/>
      <c r="CN73" s="953"/>
      <c r="CO73" s="1006"/>
      <c r="CP73" s="953"/>
      <c r="CQ73" s="953"/>
      <c r="CR73" s="953"/>
      <c r="CS73" s="953"/>
      <c r="CT73" s="1006"/>
      <c r="CU73" s="953"/>
      <c r="CV73" s="953"/>
      <c r="CW73" s="953"/>
      <c r="CX73" s="953"/>
      <c r="CY73" s="953"/>
      <c r="CZ73" s="953"/>
      <c r="DA73" s="1006"/>
      <c r="DB73" s="953"/>
      <c r="DC73" s="953"/>
      <c r="DD73" s="953"/>
      <c r="DE73" s="953"/>
      <c r="DF73" s="1006"/>
      <c r="DG73" s="953"/>
      <c r="DH73" s="953"/>
      <c r="DI73" s="953"/>
      <c r="DJ73" s="953"/>
      <c r="DK73" s="953"/>
      <c r="DL73" s="1006"/>
      <c r="DM73" s="953"/>
      <c r="DN73" s="953"/>
      <c r="DO73" s="953"/>
      <c r="DP73" s="953"/>
      <c r="DQ73" s="953"/>
      <c r="DR73" s="953"/>
      <c r="DS73" s="953"/>
      <c r="DT73" s="953"/>
      <c r="DU73" s="953"/>
      <c r="DV73" s="953"/>
      <c r="DW73" s="953"/>
      <c r="DX73" s="953"/>
      <c r="DY73" s="953"/>
      <c r="DZ73" s="953"/>
      <c r="EA73" s="1006"/>
      <c r="EB73" s="953"/>
      <c r="EC73" s="953"/>
      <c r="ED73" s="953"/>
      <c r="EE73" s="1006"/>
      <c r="EF73" s="953"/>
      <c r="EG73" s="953"/>
      <c r="EH73" s="953"/>
      <c r="EI73" s="953"/>
      <c r="EJ73" s="953"/>
      <c r="EK73" s="953"/>
      <c r="EL73" s="953"/>
      <c r="EM73" s="953"/>
      <c r="EN73" s="953"/>
      <c r="EO73" s="1006"/>
      <c r="EP73" s="953"/>
      <c r="EQ73" s="953"/>
      <c r="ER73" s="953"/>
      <c r="ES73" s="953"/>
      <c r="ET73" s="953"/>
      <c r="EU73" s="953"/>
      <c r="EV73" s="953"/>
      <c r="EW73" s="953"/>
      <c r="EX73" s="953"/>
      <c r="EY73" s="953"/>
    </row>
    <row r="74" spans="1:155" s="1043" customFormat="1" x14ac:dyDescent="0.25">
      <c r="A74" s="902" t="s">
        <v>1176</v>
      </c>
      <c r="B74" s="903" t="s">
        <v>1407</v>
      </c>
      <c r="C74" s="904" t="s">
        <v>1406</v>
      </c>
      <c r="D74" s="905" t="s">
        <v>1411</v>
      </c>
      <c r="E74" s="905" t="s">
        <v>1370</v>
      </c>
      <c r="F74" s="905" t="s">
        <v>938</v>
      </c>
      <c r="G74" s="905"/>
      <c r="H74" s="905" t="s">
        <v>2808</v>
      </c>
      <c r="I74" s="905" t="s">
        <v>160</v>
      </c>
      <c r="J74" s="906"/>
      <c r="K74" s="906"/>
      <c r="L74" s="907"/>
      <c r="M74" s="907"/>
      <c r="N74" s="907"/>
      <c r="O74" s="907"/>
      <c r="P74" s="907"/>
      <c r="Q74" s="907"/>
      <c r="R74" s="907"/>
      <c r="S74" s="906"/>
      <c r="T74" s="907"/>
      <c r="U74" s="907"/>
      <c r="V74" s="1041"/>
      <c r="W74" s="1042">
        <v>0</v>
      </c>
      <c r="X74" s="1042">
        <v>30</v>
      </c>
      <c r="Y74" s="1042"/>
      <c r="Z74" s="1042"/>
      <c r="AA74" s="1042">
        <v>1</v>
      </c>
      <c r="AB74" s="1042">
        <v>30</v>
      </c>
      <c r="AC74" s="1041"/>
      <c r="AD74" s="1042"/>
      <c r="AE74" s="1042"/>
      <c r="AF74" s="1042"/>
      <c r="AG74" s="1042"/>
      <c r="AH74" s="1041"/>
      <c r="AI74" s="1042"/>
      <c r="AJ74" s="1042"/>
      <c r="AK74" s="1042"/>
      <c r="AL74" s="1042"/>
      <c r="AM74" s="1042"/>
      <c r="AN74" s="1042"/>
      <c r="AO74" s="1042"/>
      <c r="AP74" s="1042"/>
      <c r="AQ74" s="1042"/>
      <c r="AR74" s="1042"/>
      <c r="AS74" s="1041"/>
      <c r="AT74" s="905"/>
      <c r="AU74" s="905"/>
      <c r="AV74" s="905"/>
      <c r="AW74" s="905"/>
      <c r="AX74" s="1029"/>
      <c r="AY74" s="1030"/>
      <c r="AZ74" s="1030"/>
      <c r="BA74" s="1030"/>
      <c r="BB74" s="1030"/>
      <c r="BC74" s="1029"/>
      <c r="BD74" s="1030"/>
      <c r="BE74" s="1030"/>
      <c r="BF74" s="1030"/>
      <c r="BG74" s="1030"/>
      <c r="BH74" s="1030"/>
      <c r="BI74" s="1030"/>
      <c r="BJ74" s="1030"/>
      <c r="BK74" s="1030"/>
      <c r="BL74" s="1030"/>
      <c r="BM74" s="1029"/>
      <c r="BN74" s="1030"/>
      <c r="BO74" s="1030"/>
      <c r="BP74" s="1030"/>
      <c r="BQ74" s="1030"/>
      <c r="BR74" s="1030"/>
      <c r="BS74" s="1030"/>
      <c r="BT74" s="1030"/>
      <c r="BU74" s="1029"/>
      <c r="BV74" s="1030"/>
      <c r="BW74" s="1030"/>
      <c r="BX74" s="1030"/>
      <c r="BY74" s="1030"/>
      <c r="BZ74" s="1029"/>
      <c r="CA74" s="1030"/>
      <c r="CB74" s="1030"/>
      <c r="CC74" s="1030"/>
      <c r="CD74" s="1030"/>
      <c r="CE74" s="1029"/>
      <c r="CF74" s="1030"/>
      <c r="CG74" s="1030"/>
      <c r="CH74" s="1030"/>
      <c r="CI74" s="1030"/>
      <c r="CJ74" s="1029"/>
      <c r="CK74" s="1030"/>
      <c r="CL74" s="1030"/>
      <c r="CM74" s="1030"/>
      <c r="CN74" s="1030"/>
      <c r="CO74" s="1029"/>
      <c r="CP74" s="1030"/>
      <c r="CQ74" s="1030"/>
      <c r="CR74" s="1030"/>
      <c r="CS74" s="1030"/>
      <c r="CT74" s="1029"/>
      <c r="CU74" s="1030"/>
      <c r="CV74" s="1030"/>
      <c r="CW74" s="1030"/>
      <c r="CX74" s="1030"/>
      <c r="CY74" s="1030"/>
      <c r="CZ74" s="1030"/>
      <c r="DA74" s="1029"/>
      <c r="DB74" s="1030"/>
      <c r="DC74" s="1030"/>
      <c r="DD74" s="1030"/>
      <c r="DE74" s="1030"/>
      <c r="DF74" s="1029"/>
      <c r="DG74" s="1030"/>
      <c r="DH74" s="1030"/>
      <c r="DI74" s="1030"/>
      <c r="DJ74" s="1030"/>
      <c r="DK74" s="1030"/>
      <c r="DL74" s="1029"/>
      <c r="DM74" s="1030"/>
      <c r="DN74" s="1030"/>
      <c r="DO74" s="1030"/>
      <c r="DP74" s="1030"/>
      <c r="DQ74" s="1030"/>
      <c r="DR74" s="1030"/>
      <c r="DS74" s="1030"/>
      <c r="DT74" s="1030"/>
      <c r="DU74" s="1030"/>
      <c r="DV74" s="1030"/>
      <c r="DW74" s="1030"/>
      <c r="DX74" s="1030"/>
      <c r="DY74" s="1030"/>
      <c r="DZ74" s="1030"/>
      <c r="EA74" s="1029"/>
      <c r="EB74" s="1030"/>
      <c r="EC74" s="1030"/>
      <c r="ED74" s="1030"/>
      <c r="EE74" s="1029"/>
      <c r="EF74" s="1030"/>
      <c r="EG74" s="1030"/>
      <c r="EH74" s="1030"/>
      <c r="EI74" s="1030"/>
      <c r="EJ74" s="1030"/>
      <c r="EK74" s="1030"/>
      <c r="EL74" s="1030"/>
      <c r="EM74" s="1030"/>
      <c r="EN74" s="1030"/>
      <c r="EO74" s="1029"/>
      <c r="EP74" s="1030"/>
      <c r="EQ74" s="1030"/>
      <c r="ER74" s="1030"/>
      <c r="ES74" s="1030"/>
      <c r="ET74" s="1030"/>
      <c r="EU74" s="1030"/>
      <c r="EV74" s="1030"/>
      <c r="EW74" s="1030"/>
      <c r="EX74" s="1030"/>
      <c r="EY74" s="1030"/>
    </row>
    <row r="75" spans="1:155" s="1037" customFormat="1" x14ac:dyDescent="0.25">
      <c r="A75" s="858" t="s">
        <v>1197</v>
      </c>
      <c r="B75" s="797" t="s">
        <v>1405</v>
      </c>
      <c r="C75" s="797" t="s">
        <v>1412</v>
      </c>
      <c r="D75" s="820" t="s">
        <v>1200</v>
      </c>
      <c r="E75" s="820" t="s">
        <v>1370</v>
      </c>
      <c r="F75" s="798" t="s">
        <v>938</v>
      </c>
      <c r="G75" s="798"/>
      <c r="H75" s="798" t="s">
        <v>2808</v>
      </c>
      <c r="I75" s="798" t="s">
        <v>160</v>
      </c>
      <c r="J75" s="784"/>
      <c r="K75" s="800"/>
      <c r="L75" s="800"/>
      <c r="M75" s="800"/>
      <c r="N75" s="800"/>
      <c r="O75" s="800"/>
      <c r="P75" s="800"/>
      <c r="Q75" s="800"/>
      <c r="R75" s="800"/>
      <c r="S75" s="784"/>
      <c r="T75" s="800"/>
      <c r="U75" s="800"/>
      <c r="V75" s="1017"/>
      <c r="W75" s="1018">
        <v>6</v>
      </c>
      <c r="X75" s="1018">
        <v>30</v>
      </c>
      <c r="Y75" s="1018"/>
      <c r="Z75" s="1018"/>
      <c r="AA75" s="1018">
        <v>11</v>
      </c>
      <c r="AB75" s="1018">
        <v>49</v>
      </c>
      <c r="AC75" s="1017"/>
      <c r="AD75" s="1018"/>
      <c r="AE75" s="1018"/>
      <c r="AF75" s="1018"/>
      <c r="AG75" s="1018"/>
      <c r="AH75" s="1017"/>
      <c r="AI75" s="1018"/>
      <c r="AJ75" s="1018"/>
      <c r="AK75" s="1018"/>
      <c r="AL75" s="1018"/>
      <c r="AM75" s="1018"/>
      <c r="AN75" s="1018"/>
      <c r="AO75" s="1018"/>
      <c r="AP75" s="1018"/>
      <c r="AQ75" s="1018"/>
      <c r="AR75" s="1018"/>
      <c r="AS75" s="1017"/>
      <c r="AT75" s="798"/>
      <c r="AU75" s="798"/>
      <c r="AV75" s="798"/>
      <c r="AW75" s="798"/>
      <c r="AX75" s="1017"/>
      <c r="AY75" s="1018"/>
      <c r="AZ75" s="1018"/>
      <c r="BA75" s="1018"/>
      <c r="BB75" s="1018"/>
      <c r="BC75" s="1017"/>
      <c r="BD75" s="1018"/>
      <c r="BE75" s="1018"/>
      <c r="BF75" s="1018"/>
      <c r="BG75" s="1018"/>
      <c r="BH75" s="1018"/>
      <c r="BI75" s="1018"/>
      <c r="BJ75" s="1018"/>
      <c r="BK75" s="1018"/>
      <c r="BL75" s="1018"/>
      <c r="BM75" s="1017"/>
      <c r="BN75" s="1018"/>
      <c r="BO75" s="1018"/>
      <c r="BP75" s="1018"/>
      <c r="BQ75" s="1018"/>
      <c r="BR75" s="1018"/>
      <c r="BS75" s="1018"/>
      <c r="BT75" s="1018"/>
      <c r="BU75" s="1017"/>
      <c r="BV75" s="1018"/>
      <c r="BW75" s="1018"/>
      <c r="BX75" s="1018"/>
      <c r="BY75" s="1018"/>
      <c r="BZ75" s="1017"/>
      <c r="CA75" s="1018"/>
      <c r="CB75" s="1018"/>
      <c r="CC75" s="1018"/>
      <c r="CD75" s="1018"/>
      <c r="CE75" s="1017"/>
      <c r="CF75" s="1018"/>
      <c r="CG75" s="1018"/>
      <c r="CH75" s="1018"/>
      <c r="CI75" s="1018"/>
      <c r="CJ75" s="1017"/>
      <c r="CK75" s="1018"/>
      <c r="CL75" s="1018"/>
      <c r="CM75" s="1018"/>
      <c r="CN75" s="1018"/>
      <c r="CO75" s="1017"/>
      <c r="CP75" s="1018"/>
      <c r="CQ75" s="1018"/>
      <c r="CR75" s="1018"/>
      <c r="CS75" s="1018"/>
      <c r="CT75" s="1017"/>
      <c r="CU75" s="1018"/>
      <c r="CV75" s="1018"/>
      <c r="CW75" s="1018"/>
      <c r="CX75" s="1018"/>
      <c r="CY75" s="1018"/>
      <c r="CZ75" s="1018"/>
      <c r="DA75" s="1017"/>
      <c r="DB75" s="1018"/>
      <c r="DC75" s="1018"/>
      <c r="DD75" s="1018"/>
      <c r="DE75" s="1018"/>
      <c r="DF75" s="1017"/>
      <c r="DG75" s="1018"/>
      <c r="DH75" s="1018"/>
      <c r="DI75" s="1018"/>
      <c r="DJ75" s="1018"/>
      <c r="DK75" s="1018"/>
      <c r="DL75" s="1017"/>
      <c r="DM75" s="1018"/>
      <c r="DN75" s="1018"/>
      <c r="DO75" s="1018"/>
      <c r="DP75" s="1018"/>
      <c r="DQ75" s="1018"/>
      <c r="DR75" s="1018"/>
      <c r="DS75" s="1018"/>
      <c r="DT75" s="1018"/>
      <c r="DU75" s="1018"/>
      <c r="DV75" s="1018"/>
      <c r="DW75" s="1018"/>
      <c r="DX75" s="1018"/>
      <c r="DY75" s="1018"/>
      <c r="DZ75" s="1018"/>
      <c r="EA75" s="1017"/>
      <c r="EB75" s="1018"/>
      <c r="EC75" s="1018"/>
      <c r="ED75" s="1018"/>
      <c r="EE75" s="1017"/>
      <c r="EF75" s="1018"/>
      <c r="EG75" s="1018"/>
      <c r="EH75" s="1018"/>
      <c r="EI75" s="1018"/>
      <c r="EJ75" s="1018"/>
      <c r="EK75" s="1018"/>
      <c r="EL75" s="1018"/>
      <c r="EM75" s="1018"/>
      <c r="EN75" s="1018"/>
      <c r="EO75" s="1017"/>
      <c r="EP75" s="1018"/>
      <c r="EQ75" s="1018"/>
      <c r="ER75" s="1018"/>
      <c r="ES75" s="1018"/>
      <c r="ET75" s="1018"/>
      <c r="EU75" s="1018"/>
      <c r="EV75" s="1018"/>
      <c r="EW75" s="1018"/>
      <c r="EX75" s="1018"/>
      <c r="EY75" s="1018"/>
    </row>
    <row r="76" spans="1:155" s="993" customFormat="1" ht="16.5" customHeight="1" x14ac:dyDescent="0.25">
      <c r="A76" s="858" t="s">
        <v>1197</v>
      </c>
      <c r="B76" s="797" t="s">
        <v>1407</v>
      </c>
      <c r="C76" s="797" t="s">
        <v>1412</v>
      </c>
      <c r="D76" s="820" t="s">
        <v>1200</v>
      </c>
      <c r="E76" s="820" t="s">
        <v>1370</v>
      </c>
      <c r="F76" s="798" t="s">
        <v>938</v>
      </c>
      <c r="G76" s="798"/>
      <c r="H76" s="798" t="s">
        <v>2808</v>
      </c>
      <c r="I76" s="798" t="s">
        <v>160</v>
      </c>
      <c r="J76" s="784"/>
      <c r="K76" s="800"/>
      <c r="L76" s="800"/>
      <c r="M76" s="800"/>
      <c r="N76" s="800"/>
      <c r="O76" s="800"/>
      <c r="P76" s="800"/>
      <c r="Q76" s="800"/>
      <c r="R76" s="800"/>
      <c r="S76" s="784"/>
      <c r="T76" s="800"/>
      <c r="U76" s="800"/>
      <c r="V76" s="1017"/>
      <c r="W76" s="1018">
        <v>3</v>
      </c>
      <c r="X76" s="1018">
        <v>49</v>
      </c>
      <c r="Y76" s="1018"/>
      <c r="Z76" s="1018"/>
      <c r="AA76" s="1018">
        <v>11</v>
      </c>
      <c r="AB76" s="1018">
        <v>49</v>
      </c>
      <c r="AC76" s="1017"/>
      <c r="AD76" s="1018"/>
      <c r="AE76" s="1018"/>
      <c r="AF76" s="1018"/>
      <c r="AG76" s="1018"/>
      <c r="AH76" s="1017"/>
      <c r="AI76" s="1018"/>
      <c r="AJ76" s="1018"/>
      <c r="AK76" s="1018"/>
      <c r="AL76" s="1018"/>
      <c r="AM76" s="1018"/>
      <c r="AN76" s="1018"/>
      <c r="AO76" s="1018"/>
      <c r="AP76" s="1018"/>
      <c r="AQ76" s="1018"/>
      <c r="AR76" s="1018"/>
      <c r="AS76" s="1017"/>
      <c r="AT76" s="798"/>
      <c r="AU76" s="798"/>
      <c r="AV76" s="798"/>
      <c r="AW76" s="798"/>
      <c r="AX76" s="990"/>
      <c r="AY76" s="848"/>
      <c r="AZ76" s="848"/>
      <c r="BA76" s="848"/>
      <c r="BB76" s="848"/>
      <c r="BC76" s="990"/>
      <c r="BD76" s="848"/>
      <c r="BE76" s="848"/>
      <c r="BF76" s="848"/>
      <c r="BG76" s="848"/>
      <c r="BH76" s="848"/>
      <c r="BI76" s="848"/>
      <c r="BJ76" s="848"/>
      <c r="BK76" s="848"/>
      <c r="BL76" s="848"/>
      <c r="BM76" s="990"/>
      <c r="BN76" s="848"/>
      <c r="BO76" s="848"/>
      <c r="BP76" s="848"/>
      <c r="BQ76" s="848"/>
      <c r="BR76" s="848"/>
      <c r="BS76" s="848"/>
      <c r="BT76" s="848"/>
      <c r="BU76" s="990"/>
      <c r="BV76" s="848"/>
      <c r="BW76" s="848"/>
      <c r="BX76" s="848"/>
      <c r="BY76" s="848"/>
      <c r="BZ76" s="990"/>
      <c r="CA76" s="848"/>
      <c r="CB76" s="848"/>
      <c r="CC76" s="848"/>
      <c r="CD76" s="848"/>
      <c r="CE76" s="990"/>
      <c r="CF76" s="848"/>
      <c r="CG76" s="848"/>
      <c r="CH76" s="848"/>
      <c r="CI76" s="848"/>
      <c r="CJ76" s="990"/>
      <c r="CK76" s="848"/>
      <c r="CL76" s="848"/>
      <c r="CM76" s="848"/>
      <c r="CN76" s="848"/>
      <c r="CO76" s="990"/>
      <c r="CP76" s="848"/>
      <c r="CQ76" s="848"/>
      <c r="CR76" s="848"/>
      <c r="CS76" s="848"/>
      <c r="CT76" s="990"/>
      <c r="CU76" s="848"/>
      <c r="CV76" s="848"/>
      <c r="CW76" s="848"/>
      <c r="CX76" s="848"/>
      <c r="CY76" s="848"/>
      <c r="CZ76" s="848"/>
      <c r="DA76" s="990"/>
      <c r="DB76" s="848"/>
      <c r="DC76" s="848"/>
      <c r="DD76" s="848"/>
      <c r="DE76" s="848"/>
      <c r="DF76" s="990"/>
      <c r="DG76" s="848"/>
      <c r="DH76" s="848"/>
      <c r="DI76" s="848"/>
      <c r="DJ76" s="848"/>
      <c r="DK76" s="848"/>
      <c r="DL76" s="990"/>
      <c r="DM76" s="848"/>
      <c r="DN76" s="848"/>
      <c r="DO76" s="848"/>
      <c r="DP76" s="848"/>
      <c r="DQ76" s="848"/>
      <c r="DR76" s="848"/>
      <c r="DS76" s="848"/>
      <c r="DT76" s="848"/>
      <c r="DU76" s="848"/>
      <c r="DV76" s="848"/>
      <c r="DW76" s="848"/>
      <c r="DX76" s="848"/>
      <c r="DY76" s="848"/>
      <c r="DZ76" s="848"/>
      <c r="EA76" s="990"/>
      <c r="EB76" s="848"/>
      <c r="EC76" s="848"/>
      <c r="ED76" s="848"/>
      <c r="EE76" s="990"/>
      <c r="EF76" s="848"/>
      <c r="EG76" s="848"/>
      <c r="EH76" s="848"/>
      <c r="EI76" s="848"/>
      <c r="EJ76" s="848"/>
      <c r="EK76" s="848"/>
      <c r="EL76" s="848"/>
      <c r="EM76" s="848"/>
      <c r="EN76" s="848"/>
      <c r="EO76" s="990"/>
      <c r="EP76" s="848"/>
      <c r="EQ76" s="848"/>
      <c r="ER76" s="848"/>
      <c r="ES76" s="848"/>
      <c r="ET76" s="848"/>
      <c r="EU76" s="848"/>
      <c r="EV76" s="848"/>
      <c r="EW76" s="848"/>
      <c r="EX76" s="848"/>
      <c r="EY76" s="848"/>
    </row>
    <row r="77" spans="1:155" s="1044" customFormat="1" x14ac:dyDescent="0.25">
      <c r="A77" s="908" t="s">
        <v>1204</v>
      </c>
      <c r="B77" s="871" t="s">
        <v>1413</v>
      </c>
      <c r="C77" s="871" t="s">
        <v>136</v>
      </c>
      <c r="D77" s="873" t="s">
        <v>1414</v>
      </c>
      <c r="E77" s="873" t="s">
        <v>1381</v>
      </c>
      <c r="F77" s="872" t="s">
        <v>927</v>
      </c>
      <c r="G77" s="872"/>
      <c r="H77" s="872" t="s">
        <v>2808</v>
      </c>
      <c r="I77" s="872" t="s">
        <v>445</v>
      </c>
      <c r="J77" s="874">
        <v>0.33</v>
      </c>
      <c r="K77" s="875">
        <v>1.05</v>
      </c>
      <c r="L77" s="875">
        <v>48</v>
      </c>
      <c r="M77" s="875"/>
      <c r="N77" s="875"/>
      <c r="O77" s="875"/>
      <c r="P77" s="875"/>
      <c r="Q77" s="875"/>
      <c r="R77" s="875"/>
      <c r="S77" s="874">
        <v>0.76</v>
      </c>
      <c r="T77" s="875">
        <v>1.19</v>
      </c>
      <c r="U77" s="875">
        <v>52</v>
      </c>
      <c r="V77" s="1032"/>
      <c r="W77" s="1033"/>
      <c r="X77" s="1033"/>
      <c r="Y77" s="1033"/>
      <c r="Z77" s="1033"/>
      <c r="AA77" s="1033"/>
      <c r="AB77" s="1033"/>
      <c r="AC77" s="1032"/>
      <c r="AD77" s="1033"/>
      <c r="AE77" s="1033"/>
      <c r="AF77" s="1033"/>
      <c r="AG77" s="1033"/>
      <c r="AH77" s="1032"/>
      <c r="AI77" s="1033"/>
      <c r="AJ77" s="1033"/>
      <c r="AK77" s="1033"/>
      <c r="AL77" s="1033"/>
      <c r="AM77" s="1033"/>
      <c r="AN77" s="1033"/>
      <c r="AO77" s="1033"/>
      <c r="AP77" s="1033"/>
      <c r="AQ77" s="1033"/>
      <c r="AR77" s="1033"/>
      <c r="AS77" s="1032"/>
      <c r="AT77" s="872"/>
      <c r="AU77" s="872"/>
      <c r="AV77" s="872"/>
      <c r="AW77" s="872"/>
      <c r="AX77" s="1032"/>
      <c r="AY77" s="1033"/>
      <c r="AZ77" s="1033"/>
      <c r="BA77" s="1033"/>
      <c r="BB77" s="1033"/>
      <c r="BC77" s="1032"/>
      <c r="BD77" s="1033"/>
      <c r="BE77" s="1033"/>
      <c r="BF77" s="1033"/>
      <c r="BG77" s="1033"/>
      <c r="BH77" s="1033"/>
      <c r="BI77" s="1033"/>
      <c r="BJ77" s="1033"/>
      <c r="BK77" s="1033"/>
      <c r="BL77" s="1033"/>
      <c r="BM77" s="1032"/>
      <c r="BN77" s="1033"/>
      <c r="BO77" s="1033"/>
      <c r="BP77" s="1033"/>
      <c r="BQ77" s="1033"/>
      <c r="BR77" s="1033"/>
      <c r="BS77" s="1033"/>
      <c r="BT77" s="1033"/>
      <c r="BU77" s="1032"/>
      <c r="BV77" s="1033"/>
      <c r="BW77" s="1033"/>
      <c r="BX77" s="1033"/>
      <c r="BY77" s="1033"/>
      <c r="BZ77" s="1032"/>
      <c r="CA77" s="1033"/>
      <c r="CB77" s="1033"/>
      <c r="CC77" s="1033"/>
      <c r="CD77" s="1033"/>
      <c r="CE77" s="1032"/>
      <c r="CF77" s="1033"/>
      <c r="CG77" s="1033"/>
      <c r="CH77" s="1033"/>
      <c r="CI77" s="1033"/>
      <c r="CJ77" s="1032"/>
      <c r="CK77" s="1033"/>
      <c r="CL77" s="1033"/>
      <c r="CM77" s="1033"/>
      <c r="CN77" s="1033"/>
      <c r="CO77" s="1032"/>
      <c r="CP77" s="1033"/>
      <c r="CQ77" s="1033"/>
      <c r="CR77" s="1033"/>
      <c r="CS77" s="1033"/>
      <c r="CT77" s="1032"/>
      <c r="CU77" s="1033"/>
      <c r="CV77" s="1033"/>
      <c r="CW77" s="1033"/>
      <c r="CX77" s="1033"/>
      <c r="CY77" s="1033"/>
      <c r="CZ77" s="1033"/>
      <c r="DA77" s="1032"/>
      <c r="DB77" s="1033"/>
      <c r="DC77" s="1033"/>
      <c r="DD77" s="1033"/>
      <c r="DE77" s="1033"/>
      <c r="DF77" s="1032"/>
      <c r="DG77" s="1033"/>
      <c r="DH77" s="1033"/>
      <c r="DI77" s="1033"/>
      <c r="DJ77" s="1033"/>
      <c r="DK77" s="1033"/>
      <c r="DL77" s="1032"/>
      <c r="DM77" s="1033"/>
      <c r="DN77" s="1033"/>
      <c r="DO77" s="1033"/>
      <c r="DP77" s="1033"/>
      <c r="DQ77" s="1033"/>
      <c r="DR77" s="1033"/>
      <c r="DS77" s="1033"/>
      <c r="DT77" s="1033"/>
      <c r="DU77" s="1033"/>
      <c r="DV77" s="1033"/>
      <c r="DW77" s="1033"/>
      <c r="DX77" s="1033"/>
      <c r="DY77" s="1033"/>
      <c r="DZ77" s="1033"/>
      <c r="EA77" s="1032"/>
      <c r="EB77" s="1033"/>
      <c r="EC77" s="1033"/>
      <c r="ED77" s="1033"/>
      <c r="EE77" s="1032"/>
      <c r="EF77" s="1033"/>
      <c r="EG77" s="1033"/>
      <c r="EH77" s="1033"/>
      <c r="EI77" s="1033"/>
      <c r="EJ77" s="1033"/>
      <c r="EK77" s="1033"/>
      <c r="EL77" s="1033"/>
      <c r="EM77" s="1033"/>
      <c r="EN77" s="1033"/>
      <c r="EO77" s="1032"/>
      <c r="EP77" s="1033"/>
      <c r="EQ77" s="1033"/>
      <c r="ER77" s="1033"/>
      <c r="ES77" s="1033"/>
      <c r="ET77" s="1033"/>
      <c r="EU77" s="1033"/>
      <c r="EV77" s="1033"/>
      <c r="EW77" s="1033"/>
      <c r="EX77" s="1033"/>
      <c r="EY77" s="1033"/>
    </row>
    <row r="78" spans="1:155" s="1037" customFormat="1" x14ac:dyDescent="0.25">
      <c r="A78" s="909" t="s">
        <v>1204</v>
      </c>
      <c r="B78" s="802" t="s">
        <v>1413</v>
      </c>
      <c r="C78" s="802" t="s">
        <v>136</v>
      </c>
      <c r="D78" s="818" t="s">
        <v>1415</v>
      </c>
      <c r="E78" s="818" t="s">
        <v>1390</v>
      </c>
      <c r="F78" s="803" t="s">
        <v>927</v>
      </c>
      <c r="G78" s="803"/>
      <c r="H78" s="803" t="s">
        <v>2808</v>
      </c>
      <c r="I78" s="803" t="s">
        <v>291</v>
      </c>
      <c r="J78" s="786">
        <v>-0.17</v>
      </c>
      <c r="K78" s="805">
        <v>0.56999999999999995</v>
      </c>
      <c r="L78" s="805">
        <v>48</v>
      </c>
      <c r="M78" s="805"/>
      <c r="N78" s="805"/>
      <c r="O78" s="805"/>
      <c r="P78" s="805"/>
      <c r="Q78" s="805"/>
      <c r="R78" s="805"/>
      <c r="S78" s="786">
        <v>0.17</v>
      </c>
      <c r="T78" s="805">
        <v>1.06</v>
      </c>
      <c r="U78" s="805">
        <v>52</v>
      </c>
      <c r="V78" s="1006"/>
      <c r="W78" s="953"/>
      <c r="X78" s="953"/>
      <c r="Y78" s="953"/>
      <c r="Z78" s="953"/>
      <c r="AA78" s="953"/>
      <c r="AB78" s="953"/>
      <c r="AC78" s="1006"/>
      <c r="AD78" s="953"/>
      <c r="AE78" s="953"/>
      <c r="AF78" s="953"/>
      <c r="AG78" s="953"/>
      <c r="AH78" s="1006"/>
      <c r="AI78" s="953"/>
      <c r="AJ78" s="953"/>
      <c r="AK78" s="953"/>
      <c r="AL78" s="953"/>
      <c r="AM78" s="953"/>
      <c r="AN78" s="953"/>
      <c r="AO78" s="953"/>
      <c r="AP78" s="953"/>
      <c r="AQ78" s="953"/>
      <c r="AR78" s="953"/>
      <c r="AS78" s="1006"/>
      <c r="AT78" s="803"/>
      <c r="AU78" s="803"/>
      <c r="AV78" s="803"/>
      <c r="AW78" s="803"/>
      <c r="AX78" s="1017"/>
      <c r="AY78" s="1018"/>
      <c r="AZ78" s="1018"/>
      <c r="BA78" s="1018"/>
      <c r="BB78" s="1018"/>
      <c r="BC78" s="1017"/>
      <c r="BD78" s="1018"/>
      <c r="BE78" s="1018"/>
      <c r="BF78" s="1018"/>
      <c r="BG78" s="1018"/>
      <c r="BH78" s="1018"/>
      <c r="BI78" s="1018"/>
      <c r="BJ78" s="1018"/>
      <c r="BK78" s="1018"/>
      <c r="BL78" s="1018"/>
      <c r="BM78" s="1017"/>
      <c r="BN78" s="1018"/>
      <c r="BO78" s="1018"/>
      <c r="BP78" s="1018"/>
      <c r="BQ78" s="1018"/>
      <c r="BR78" s="1018"/>
      <c r="BS78" s="1018"/>
      <c r="BT78" s="1018"/>
      <c r="BU78" s="1017"/>
      <c r="BV78" s="1018"/>
      <c r="BW78" s="1018"/>
      <c r="BX78" s="1018"/>
      <c r="BY78" s="1018"/>
      <c r="BZ78" s="1017"/>
      <c r="CA78" s="1018"/>
      <c r="CB78" s="1018"/>
      <c r="CC78" s="1018"/>
      <c r="CD78" s="1018"/>
      <c r="CE78" s="1017"/>
      <c r="CF78" s="1018"/>
      <c r="CG78" s="1018"/>
      <c r="CH78" s="1018"/>
      <c r="CI78" s="1018"/>
      <c r="CJ78" s="1017"/>
      <c r="CK78" s="1018"/>
      <c r="CL78" s="1018"/>
      <c r="CM78" s="1018"/>
      <c r="CN78" s="1018"/>
      <c r="CO78" s="1017"/>
      <c r="CP78" s="1018"/>
      <c r="CQ78" s="1018"/>
      <c r="CR78" s="1018"/>
      <c r="CS78" s="1018"/>
      <c r="CT78" s="1017"/>
      <c r="CU78" s="1018"/>
      <c r="CV78" s="1018"/>
      <c r="CW78" s="1018"/>
      <c r="CX78" s="1018"/>
      <c r="CY78" s="1018"/>
      <c r="CZ78" s="1018"/>
      <c r="DA78" s="1017"/>
      <c r="DB78" s="1018"/>
      <c r="DC78" s="1018"/>
      <c r="DD78" s="1018"/>
      <c r="DE78" s="1018"/>
      <c r="DF78" s="1017"/>
      <c r="DG78" s="1018"/>
      <c r="DH78" s="1018"/>
      <c r="DI78" s="1018"/>
      <c r="DJ78" s="1018"/>
      <c r="DK78" s="1018"/>
      <c r="DL78" s="1017"/>
      <c r="DM78" s="1018"/>
      <c r="DN78" s="1018"/>
      <c r="DO78" s="1018"/>
      <c r="DP78" s="1018"/>
      <c r="DQ78" s="1018"/>
      <c r="DR78" s="1018"/>
      <c r="DS78" s="1018"/>
      <c r="DT78" s="1018"/>
      <c r="DU78" s="1018"/>
      <c r="DV78" s="1018"/>
      <c r="DW78" s="1018"/>
      <c r="DX78" s="1018"/>
      <c r="DY78" s="1018"/>
      <c r="DZ78" s="1018"/>
      <c r="EA78" s="1017"/>
      <c r="EB78" s="1018"/>
      <c r="EC78" s="1018"/>
      <c r="ED78" s="1018"/>
      <c r="EE78" s="1017"/>
      <c r="EF78" s="1018"/>
      <c r="EG78" s="1018"/>
      <c r="EH78" s="1018"/>
      <c r="EI78" s="1018"/>
      <c r="EJ78" s="1018"/>
      <c r="EK78" s="1018"/>
      <c r="EL78" s="1018"/>
      <c r="EM78" s="1018"/>
      <c r="EN78" s="1018"/>
      <c r="EO78" s="1017"/>
      <c r="EP78" s="1018"/>
      <c r="EQ78" s="1018"/>
      <c r="ER78" s="1018"/>
      <c r="ES78" s="1018"/>
      <c r="ET78" s="1018"/>
      <c r="EU78" s="1018"/>
      <c r="EV78" s="1018"/>
      <c r="EW78" s="1018"/>
      <c r="EX78" s="1018"/>
      <c r="EY78" s="1018"/>
    </row>
    <row r="79" spans="1:155" s="1037" customFormat="1" x14ac:dyDescent="0.25">
      <c r="A79" s="910" t="s">
        <v>1204</v>
      </c>
      <c r="B79" s="797" t="s">
        <v>1413</v>
      </c>
      <c r="C79" s="797" t="s">
        <v>136</v>
      </c>
      <c r="D79" s="820" t="s">
        <v>1416</v>
      </c>
      <c r="E79" s="820" t="s">
        <v>1417</v>
      </c>
      <c r="F79" s="798" t="s">
        <v>927</v>
      </c>
      <c r="G79" s="798"/>
      <c r="H79" s="798" t="s">
        <v>2808</v>
      </c>
      <c r="I79" s="798" t="s">
        <v>291</v>
      </c>
      <c r="J79" s="784">
        <v>1.42</v>
      </c>
      <c r="K79" s="800">
        <v>0.93</v>
      </c>
      <c r="L79" s="800">
        <v>48</v>
      </c>
      <c r="M79" s="800"/>
      <c r="N79" s="800"/>
      <c r="O79" s="800"/>
      <c r="P79" s="800"/>
      <c r="Q79" s="800"/>
      <c r="R79" s="800"/>
      <c r="S79" s="784">
        <v>2.16</v>
      </c>
      <c r="T79" s="800">
        <v>1.93</v>
      </c>
      <c r="U79" s="800">
        <v>52</v>
      </c>
      <c r="V79" s="1017"/>
      <c r="W79" s="1018"/>
      <c r="X79" s="1018"/>
      <c r="Y79" s="1018"/>
      <c r="Z79" s="1018"/>
      <c r="AA79" s="1018"/>
      <c r="AB79" s="1018"/>
      <c r="AC79" s="1017"/>
      <c r="AD79" s="1018"/>
      <c r="AE79" s="1018"/>
      <c r="AF79" s="1018"/>
      <c r="AG79" s="1018"/>
      <c r="AH79" s="1017"/>
      <c r="AI79" s="1018"/>
      <c r="AJ79" s="1018"/>
      <c r="AK79" s="1018"/>
      <c r="AL79" s="1018"/>
      <c r="AM79" s="1018"/>
      <c r="AN79" s="1018"/>
      <c r="AO79" s="1018"/>
      <c r="AP79" s="1018"/>
      <c r="AQ79" s="1018"/>
      <c r="AR79" s="1018"/>
      <c r="AS79" s="1017"/>
      <c r="AT79" s="798"/>
      <c r="AU79" s="798"/>
      <c r="AV79" s="798"/>
      <c r="AW79" s="798"/>
      <c r="AX79" s="1017"/>
      <c r="AY79" s="1018"/>
      <c r="AZ79" s="1018"/>
      <c r="BA79" s="1018"/>
      <c r="BB79" s="1018"/>
      <c r="BC79" s="1017"/>
      <c r="BD79" s="1018"/>
      <c r="BE79" s="1018"/>
      <c r="BF79" s="1018"/>
      <c r="BG79" s="1018"/>
      <c r="BH79" s="1018"/>
      <c r="BI79" s="1018"/>
      <c r="BJ79" s="1018"/>
      <c r="BK79" s="1018"/>
      <c r="BL79" s="1018"/>
      <c r="BM79" s="1017"/>
      <c r="BN79" s="1018"/>
      <c r="BO79" s="1018"/>
      <c r="BP79" s="1018"/>
      <c r="BQ79" s="1018"/>
      <c r="BR79" s="1018"/>
      <c r="BS79" s="1018"/>
      <c r="BT79" s="1018"/>
      <c r="BU79" s="1017"/>
      <c r="BV79" s="1018"/>
      <c r="BW79" s="1018"/>
      <c r="BX79" s="1018"/>
      <c r="BY79" s="1018"/>
      <c r="BZ79" s="1017"/>
      <c r="CA79" s="1018"/>
      <c r="CB79" s="1018"/>
      <c r="CC79" s="1018"/>
      <c r="CD79" s="1018"/>
      <c r="CE79" s="1017"/>
      <c r="CF79" s="1018"/>
      <c r="CG79" s="1018"/>
      <c r="CH79" s="1018"/>
      <c r="CI79" s="1018"/>
      <c r="CJ79" s="1017"/>
      <c r="CK79" s="1018"/>
      <c r="CL79" s="1018"/>
      <c r="CM79" s="1018"/>
      <c r="CN79" s="1018"/>
      <c r="CO79" s="1017"/>
      <c r="CP79" s="1018"/>
      <c r="CQ79" s="1018"/>
      <c r="CR79" s="1018"/>
      <c r="CS79" s="1018"/>
      <c r="CT79" s="1017"/>
      <c r="CU79" s="1018"/>
      <c r="CV79" s="1018"/>
      <c r="CW79" s="1018"/>
      <c r="CX79" s="1018"/>
      <c r="CY79" s="1018"/>
      <c r="CZ79" s="1018"/>
      <c r="DA79" s="1017"/>
      <c r="DB79" s="1018"/>
      <c r="DC79" s="1018"/>
      <c r="DD79" s="1018"/>
      <c r="DE79" s="1018"/>
      <c r="DF79" s="1017"/>
      <c r="DG79" s="1018"/>
      <c r="DH79" s="1018"/>
      <c r="DI79" s="1018"/>
      <c r="DJ79" s="1018"/>
      <c r="DK79" s="1018"/>
      <c r="DL79" s="1017"/>
      <c r="DM79" s="1018"/>
      <c r="DN79" s="1018"/>
      <c r="DO79" s="1018"/>
      <c r="DP79" s="1018"/>
      <c r="DQ79" s="1018"/>
      <c r="DR79" s="1018"/>
      <c r="DS79" s="1018"/>
      <c r="DT79" s="1018"/>
      <c r="DU79" s="1018"/>
      <c r="DV79" s="1018"/>
      <c r="DW79" s="1018"/>
      <c r="DX79" s="1018"/>
      <c r="DY79" s="1018"/>
      <c r="DZ79" s="1018"/>
      <c r="EA79" s="1017"/>
      <c r="EB79" s="1018"/>
      <c r="EC79" s="1018"/>
      <c r="ED79" s="1018"/>
      <c r="EE79" s="1017"/>
      <c r="EF79" s="1018"/>
      <c r="EG79" s="1018"/>
      <c r="EH79" s="1018"/>
      <c r="EI79" s="1018"/>
      <c r="EJ79" s="1018"/>
      <c r="EK79" s="1018"/>
      <c r="EL79" s="1018"/>
      <c r="EM79" s="1018"/>
      <c r="EN79" s="1018"/>
      <c r="EO79" s="1017"/>
      <c r="EP79" s="1018"/>
      <c r="EQ79" s="1018"/>
      <c r="ER79" s="1018"/>
      <c r="ES79" s="1018"/>
      <c r="ET79" s="1018"/>
      <c r="EU79" s="1018"/>
      <c r="EV79" s="1018"/>
      <c r="EW79" s="1018"/>
      <c r="EX79" s="1018"/>
      <c r="EY79" s="1018"/>
    </row>
    <row r="80" spans="1:155" s="1043" customFormat="1" x14ac:dyDescent="0.25">
      <c r="A80" s="911" t="s">
        <v>1204</v>
      </c>
      <c r="B80" s="912" t="s">
        <v>1413</v>
      </c>
      <c r="C80" s="912" t="s">
        <v>136</v>
      </c>
      <c r="D80" s="913" t="s">
        <v>2783</v>
      </c>
      <c r="E80" s="913" t="s">
        <v>2804</v>
      </c>
      <c r="F80" s="913" t="s">
        <v>927</v>
      </c>
      <c r="G80" s="913"/>
      <c r="H80" s="913" t="s">
        <v>2808</v>
      </c>
      <c r="I80" s="913" t="s">
        <v>445</v>
      </c>
      <c r="J80" s="914">
        <v>12.77</v>
      </c>
      <c r="K80" s="835">
        <v>8.5299999999999994</v>
      </c>
      <c r="L80" s="835">
        <v>48</v>
      </c>
      <c r="M80" s="835"/>
      <c r="N80" s="835"/>
      <c r="O80" s="835"/>
      <c r="P80" s="835"/>
      <c r="Q80" s="835"/>
      <c r="R80" s="835"/>
      <c r="S80" s="914">
        <v>12.5</v>
      </c>
      <c r="T80" s="835">
        <v>8.2899999999999991</v>
      </c>
      <c r="U80" s="835">
        <v>52</v>
      </c>
      <c r="V80" s="1045"/>
      <c r="W80" s="1046"/>
      <c r="X80" s="1046"/>
      <c r="Y80" s="1046"/>
      <c r="Z80" s="1046"/>
      <c r="AA80" s="1046"/>
      <c r="AB80" s="1046"/>
      <c r="AC80" s="1045"/>
      <c r="AD80" s="1046"/>
      <c r="AE80" s="1046"/>
      <c r="AF80" s="1046"/>
      <c r="AG80" s="1046"/>
      <c r="AH80" s="1045"/>
      <c r="AI80" s="1046"/>
      <c r="AJ80" s="1046"/>
      <c r="AK80" s="1046"/>
      <c r="AL80" s="1046"/>
      <c r="AM80" s="1046"/>
      <c r="AN80" s="1046"/>
      <c r="AO80" s="1046"/>
      <c r="AP80" s="1046"/>
      <c r="AQ80" s="1046"/>
      <c r="AR80" s="1046"/>
      <c r="AS80" s="1045"/>
      <c r="AT80" s="913"/>
      <c r="AU80" s="913"/>
      <c r="AV80" s="913"/>
      <c r="AW80" s="913"/>
      <c r="AX80" s="1029"/>
      <c r="AY80" s="1030"/>
      <c r="AZ80" s="1030"/>
      <c r="BA80" s="1030"/>
      <c r="BB80" s="1030"/>
      <c r="BC80" s="1029"/>
      <c r="BD80" s="1030"/>
      <c r="BE80" s="1030"/>
      <c r="BF80" s="1030"/>
      <c r="BG80" s="1030"/>
      <c r="BH80" s="1030"/>
      <c r="BI80" s="1030"/>
      <c r="BJ80" s="1030"/>
      <c r="BK80" s="1030"/>
      <c r="BL80" s="1030"/>
      <c r="BM80" s="1029"/>
      <c r="BN80" s="1030"/>
      <c r="BO80" s="1030"/>
      <c r="BP80" s="1030"/>
      <c r="BQ80" s="1030"/>
      <c r="BR80" s="1030"/>
      <c r="BS80" s="1030"/>
      <c r="BT80" s="1030"/>
      <c r="BU80" s="1029"/>
      <c r="BV80" s="1030"/>
      <c r="BW80" s="1030"/>
      <c r="BX80" s="1030"/>
      <c r="BY80" s="1030"/>
      <c r="BZ80" s="1029"/>
      <c r="CA80" s="1030"/>
      <c r="CB80" s="1030"/>
      <c r="CC80" s="1030"/>
      <c r="CD80" s="1030"/>
      <c r="CE80" s="1029"/>
      <c r="CF80" s="1030"/>
      <c r="CG80" s="1030"/>
      <c r="CH80" s="1030"/>
      <c r="CI80" s="1030"/>
      <c r="CJ80" s="1029"/>
      <c r="CK80" s="1030"/>
      <c r="CL80" s="1030"/>
      <c r="CM80" s="1030"/>
      <c r="CN80" s="1030"/>
      <c r="CO80" s="1029"/>
      <c r="CP80" s="1030"/>
      <c r="CQ80" s="1030"/>
      <c r="CR80" s="1030"/>
      <c r="CS80" s="1030"/>
      <c r="CT80" s="1029"/>
      <c r="CU80" s="1030"/>
      <c r="CV80" s="1030"/>
      <c r="CW80" s="1030"/>
      <c r="CX80" s="1030"/>
      <c r="CY80" s="1030"/>
      <c r="CZ80" s="1030"/>
      <c r="DA80" s="1029"/>
      <c r="DB80" s="1030"/>
      <c r="DC80" s="1030"/>
      <c r="DD80" s="1030"/>
      <c r="DE80" s="1030"/>
      <c r="DF80" s="1029"/>
      <c r="DG80" s="1030"/>
      <c r="DH80" s="1030"/>
      <c r="DI80" s="1030"/>
      <c r="DJ80" s="1030"/>
      <c r="DK80" s="1030"/>
      <c r="DL80" s="1029"/>
      <c r="DM80" s="1030"/>
      <c r="DN80" s="1030"/>
      <c r="DO80" s="1030"/>
      <c r="DP80" s="1030"/>
      <c r="DQ80" s="1030"/>
      <c r="DR80" s="1030"/>
      <c r="DS80" s="1030"/>
      <c r="DT80" s="1030"/>
      <c r="DU80" s="1030"/>
      <c r="DV80" s="1030"/>
      <c r="DW80" s="1030"/>
      <c r="DX80" s="1030"/>
      <c r="DY80" s="1030"/>
      <c r="DZ80" s="1030"/>
      <c r="EA80" s="1029"/>
      <c r="EB80" s="1030"/>
      <c r="EC80" s="1030"/>
      <c r="ED80" s="1030"/>
      <c r="EE80" s="1029"/>
      <c r="EF80" s="1030"/>
      <c r="EG80" s="1030"/>
      <c r="EH80" s="1030"/>
      <c r="EI80" s="1030"/>
      <c r="EJ80" s="1030"/>
      <c r="EK80" s="1030"/>
      <c r="EL80" s="1030"/>
      <c r="EM80" s="1030"/>
      <c r="EN80" s="1030"/>
      <c r="EO80" s="1029"/>
      <c r="EP80" s="1030"/>
      <c r="EQ80" s="1030"/>
      <c r="ER80" s="1030"/>
      <c r="ES80" s="1030"/>
      <c r="ET80" s="1030"/>
      <c r="EU80" s="1030"/>
      <c r="EV80" s="1030"/>
      <c r="EW80" s="1030"/>
      <c r="EX80" s="1030"/>
      <c r="EY80" s="1030"/>
    </row>
    <row r="81" spans="1:155" s="1037" customFormat="1" x14ac:dyDescent="0.25">
      <c r="A81" s="915" t="s">
        <v>1221</v>
      </c>
      <c r="B81" s="887" t="s">
        <v>1418</v>
      </c>
      <c r="C81" s="887" t="s">
        <v>1364</v>
      </c>
      <c r="D81" s="821" t="s">
        <v>1419</v>
      </c>
      <c r="E81" s="821" t="s">
        <v>1381</v>
      </c>
      <c r="F81" s="821" t="s">
        <v>938</v>
      </c>
      <c r="G81" s="821"/>
      <c r="H81" s="821" t="s">
        <v>2808</v>
      </c>
      <c r="I81" s="821" t="s">
        <v>1225</v>
      </c>
      <c r="J81" s="898"/>
      <c r="K81" s="899"/>
      <c r="L81" s="899"/>
      <c r="M81" s="899"/>
      <c r="N81" s="899"/>
      <c r="O81" s="899"/>
      <c r="P81" s="899"/>
      <c r="Q81" s="899"/>
      <c r="R81" s="899"/>
      <c r="S81" s="898"/>
      <c r="T81" s="899"/>
      <c r="U81" s="899"/>
      <c r="V81" s="1036"/>
      <c r="W81" s="897">
        <v>2</v>
      </c>
      <c r="X81" s="897">
        <v>55</v>
      </c>
      <c r="Y81" s="897"/>
      <c r="Z81" s="897"/>
      <c r="AA81" s="897">
        <v>5</v>
      </c>
      <c r="AB81" s="897">
        <v>45</v>
      </c>
      <c r="AC81" s="1036"/>
      <c r="AD81" s="897"/>
      <c r="AE81" s="897"/>
      <c r="AF81" s="897"/>
      <c r="AG81" s="897"/>
      <c r="AH81" s="1036"/>
      <c r="AI81" s="897"/>
      <c r="AJ81" s="897"/>
      <c r="AK81" s="897"/>
      <c r="AL81" s="897"/>
      <c r="AM81" s="897"/>
      <c r="AN81" s="897"/>
      <c r="AO81" s="897"/>
      <c r="AP81" s="897"/>
      <c r="AQ81" s="897"/>
      <c r="AR81" s="897"/>
      <c r="AS81" s="1036"/>
      <c r="AT81" s="821"/>
      <c r="AU81" s="821"/>
      <c r="AV81" s="821"/>
      <c r="AW81" s="821"/>
      <c r="AX81" s="1017"/>
      <c r="AY81" s="1018"/>
      <c r="AZ81" s="1018"/>
      <c r="BA81" s="1018"/>
      <c r="BB81" s="1018"/>
      <c r="BC81" s="1017"/>
      <c r="BD81" s="1018"/>
      <c r="BE81" s="1018"/>
      <c r="BF81" s="1018"/>
      <c r="BG81" s="1018"/>
      <c r="BH81" s="1018"/>
      <c r="BI81" s="1018"/>
      <c r="BJ81" s="1018"/>
      <c r="BK81" s="1018"/>
      <c r="BL81" s="1018"/>
      <c r="BM81" s="1017"/>
      <c r="BN81" s="1018"/>
      <c r="BO81" s="1018"/>
      <c r="BP81" s="1018"/>
      <c r="BQ81" s="1018"/>
      <c r="BR81" s="1018"/>
      <c r="BS81" s="1018"/>
      <c r="BT81" s="1018"/>
      <c r="BU81" s="1017"/>
      <c r="BV81" s="1018"/>
      <c r="BW81" s="1018"/>
      <c r="BX81" s="1018"/>
      <c r="BY81" s="1018"/>
      <c r="BZ81" s="1017"/>
      <c r="CA81" s="1018"/>
      <c r="CB81" s="1018"/>
      <c r="CC81" s="1018"/>
      <c r="CD81" s="1018"/>
      <c r="CE81" s="1017"/>
      <c r="CF81" s="1018"/>
      <c r="CG81" s="1018"/>
      <c r="CH81" s="1018"/>
      <c r="CI81" s="1018"/>
      <c r="CJ81" s="1017"/>
      <c r="CK81" s="1018"/>
      <c r="CL81" s="1018"/>
      <c r="CM81" s="1018"/>
      <c r="CN81" s="1018"/>
      <c r="CO81" s="1017"/>
      <c r="CP81" s="1018"/>
      <c r="CQ81" s="1018"/>
      <c r="CR81" s="1018"/>
      <c r="CS81" s="1018"/>
      <c r="CT81" s="1017"/>
      <c r="CU81" s="1018"/>
      <c r="CV81" s="1018"/>
      <c r="CW81" s="1018"/>
      <c r="CX81" s="1018"/>
      <c r="CY81" s="1018"/>
      <c r="CZ81" s="1018"/>
      <c r="DA81" s="1017"/>
      <c r="DB81" s="1018"/>
      <c r="DC81" s="1018"/>
      <c r="DD81" s="1018"/>
      <c r="DE81" s="1018"/>
      <c r="DF81" s="1017"/>
      <c r="DG81" s="1018"/>
      <c r="DH81" s="1018"/>
      <c r="DI81" s="1018"/>
      <c r="DJ81" s="1018"/>
      <c r="DK81" s="1018"/>
      <c r="DL81" s="1017"/>
      <c r="DM81" s="1018"/>
      <c r="DN81" s="1018"/>
      <c r="DO81" s="1018"/>
      <c r="DP81" s="1018"/>
      <c r="DQ81" s="1018"/>
      <c r="DR81" s="1018"/>
      <c r="DS81" s="1018"/>
      <c r="DT81" s="1018"/>
      <c r="DU81" s="1018"/>
      <c r="DV81" s="1018"/>
      <c r="DW81" s="1018"/>
      <c r="DX81" s="1018"/>
      <c r="DY81" s="1018"/>
      <c r="DZ81" s="1018"/>
      <c r="EA81" s="1017"/>
      <c r="EB81" s="1018"/>
      <c r="EC81" s="1018"/>
      <c r="ED81" s="1018"/>
      <c r="EE81" s="1017"/>
      <c r="EF81" s="1018"/>
      <c r="EG81" s="1018"/>
      <c r="EH81" s="1018"/>
      <c r="EI81" s="1018"/>
      <c r="EJ81" s="1018"/>
      <c r="EK81" s="1018"/>
      <c r="EL81" s="1018"/>
      <c r="EM81" s="1018"/>
      <c r="EN81" s="1018"/>
      <c r="EO81" s="1017"/>
      <c r="EP81" s="1018"/>
      <c r="EQ81" s="1018"/>
      <c r="ER81" s="1018"/>
      <c r="ES81" s="1018"/>
      <c r="ET81" s="1018"/>
      <c r="EU81" s="1018"/>
      <c r="EV81" s="1018"/>
      <c r="EW81" s="1018"/>
      <c r="EX81" s="1018"/>
      <c r="EY81" s="1018"/>
    </row>
    <row r="82" spans="1:155" s="1007" customFormat="1" ht="14.25" x14ac:dyDescent="0.2">
      <c r="A82" s="915" t="s">
        <v>1221</v>
      </c>
      <c r="B82" s="887" t="s">
        <v>1420</v>
      </c>
      <c r="C82" s="887" t="s">
        <v>1364</v>
      </c>
      <c r="D82" s="821" t="s">
        <v>1419</v>
      </c>
      <c r="E82" s="821" t="s">
        <v>1381</v>
      </c>
      <c r="F82" s="821" t="s">
        <v>938</v>
      </c>
      <c r="G82" s="821"/>
      <c r="H82" s="821" t="s">
        <v>2808</v>
      </c>
      <c r="I82" s="821" t="s">
        <v>2251</v>
      </c>
      <c r="J82" s="898"/>
      <c r="K82" s="899"/>
      <c r="L82" s="899"/>
      <c r="M82" s="899"/>
      <c r="N82" s="899"/>
      <c r="O82" s="899"/>
      <c r="P82" s="899"/>
      <c r="Q82" s="899"/>
      <c r="R82" s="899"/>
      <c r="S82" s="898"/>
      <c r="T82" s="899"/>
      <c r="U82" s="899"/>
      <c r="V82" s="1036"/>
      <c r="W82" s="897">
        <v>4</v>
      </c>
      <c r="X82" s="897">
        <v>49</v>
      </c>
      <c r="Y82" s="897"/>
      <c r="Z82" s="897"/>
      <c r="AA82" s="897">
        <v>4</v>
      </c>
      <c r="AB82" s="897">
        <v>40</v>
      </c>
      <c r="AC82" s="1036"/>
      <c r="AD82" s="897"/>
      <c r="AE82" s="897"/>
      <c r="AF82" s="897"/>
      <c r="AG82" s="897"/>
      <c r="AH82" s="1036"/>
      <c r="AI82" s="897"/>
      <c r="AJ82" s="897"/>
      <c r="AK82" s="897"/>
      <c r="AL82" s="897"/>
      <c r="AM82" s="897"/>
      <c r="AN82" s="897"/>
      <c r="AO82" s="897"/>
      <c r="AP82" s="897"/>
      <c r="AQ82" s="897"/>
      <c r="AR82" s="897"/>
      <c r="AS82" s="1036"/>
      <c r="AT82" s="821"/>
      <c r="AU82" s="821"/>
      <c r="AV82" s="821"/>
      <c r="AW82" s="821"/>
      <c r="AX82" s="1006"/>
      <c r="AY82" s="953"/>
      <c r="AZ82" s="953"/>
      <c r="BA82" s="953"/>
      <c r="BB82" s="953"/>
      <c r="BC82" s="1006"/>
      <c r="BD82" s="953"/>
      <c r="BE82" s="953"/>
      <c r="BF82" s="953"/>
      <c r="BG82" s="953"/>
      <c r="BH82" s="953"/>
      <c r="BI82" s="953"/>
      <c r="BJ82" s="953"/>
      <c r="BK82" s="953"/>
      <c r="BL82" s="953"/>
      <c r="BM82" s="1006"/>
      <c r="BN82" s="953"/>
      <c r="BO82" s="953"/>
      <c r="BP82" s="953"/>
      <c r="BQ82" s="953"/>
      <c r="BR82" s="953"/>
      <c r="BS82" s="953"/>
      <c r="BT82" s="953"/>
      <c r="BU82" s="1006"/>
      <c r="BV82" s="953"/>
      <c r="BW82" s="953"/>
      <c r="BX82" s="953"/>
      <c r="BY82" s="953"/>
      <c r="BZ82" s="1006"/>
      <c r="CA82" s="953"/>
      <c r="CB82" s="953"/>
      <c r="CC82" s="953"/>
      <c r="CD82" s="953"/>
      <c r="CE82" s="1006"/>
      <c r="CF82" s="953"/>
      <c r="CG82" s="953"/>
      <c r="CH82" s="953"/>
      <c r="CI82" s="953"/>
      <c r="CJ82" s="1006"/>
      <c r="CK82" s="953"/>
      <c r="CL82" s="953"/>
      <c r="CM82" s="953"/>
      <c r="CN82" s="953"/>
      <c r="CO82" s="1006"/>
      <c r="CP82" s="953"/>
      <c r="CQ82" s="953"/>
      <c r="CR82" s="953"/>
      <c r="CS82" s="953"/>
      <c r="CT82" s="1006"/>
      <c r="CU82" s="953"/>
      <c r="CV82" s="953"/>
      <c r="CW82" s="953"/>
      <c r="CX82" s="953"/>
      <c r="CY82" s="953"/>
      <c r="CZ82" s="953"/>
      <c r="DA82" s="1006"/>
      <c r="DB82" s="953"/>
      <c r="DC82" s="953"/>
      <c r="DD82" s="953"/>
      <c r="DE82" s="953"/>
      <c r="DF82" s="1006"/>
      <c r="DG82" s="953"/>
      <c r="DH82" s="953"/>
      <c r="DI82" s="953"/>
      <c r="DJ82" s="953"/>
      <c r="DK82" s="953"/>
      <c r="DL82" s="1006"/>
      <c r="DM82" s="953"/>
      <c r="DN82" s="953"/>
      <c r="DO82" s="953"/>
      <c r="DP82" s="953"/>
      <c r="DQ82" s="953"/>
      <c r="DR82" s="953"/>
      <c r="DS82" s="953"/>
      <c r="DT82" s="953"/>
      <c r="DU82" s="953"/>
      <c r="DV82" s="953"/>
      <c r="DW82" s="953"/>
      <c r="DX82" s="953"/>
      <c r="DY82" s="953"/>
      <c r="DZ82" s="953"/>
      <c r="EA82" s="1006"/>
      <c r="EB82" s="953"/>
      <c r="EC82" s="953"/>
      <c r="ED82" s="953"/>
      <c r="EE82" s="1006"/>
      <c r="EF82" s="953"/>
      <c r="EG82" s="953"/>
      <c r="EH82" s="953"/>
      <c r="EI82" s="953"/>
      <c r="EJ82" s="953"/>
      <c r="EK82" s="953"/>
      <c r="EL82" s="953"/>
      <c r="EM82" s="953"/>
      <c r="EN82" s="953"/>
      <c r="EO82" s="1006"/>
      <c r="EP82" s="953"/>
      <c r="EQ82" s="953"/>
      <c r="ER82" s="953"/>
      <c r="ES82" s="953"/>
      <c r="ET82" s="953"/>
      <c r="EU82" s="953"/>
      <c r="EV82" s="953"/>
      <c r="EW82" s="953"/>
      <c r="EX82" s="953"/>
      <c r="EY82" s="953"/>
    </row>
    <row r="83" spans="1:155" s="1037" customFormat="1" x14ac:dyDescent="0.25">
      <c r="A83" s="916" t="s">
        <v>1221</v>
      </c>
      <c r="B83" s="813" t="s">
        <v>1006</v>
      </c>
      <c r="C83" s="813" t="s">
        <v>136</v>
      </c>
      <c r="D83" s="814" t="s">
        <v>1421</v>
      </c>
      <c r="E83" s="814" t="s">
        <v>1395</v>
      </c>
      <c r="F83" s="814" t="s">
        <v>927</v>
      </c>
      <c r="G83" s="814"/>
      <c r="H83" s="814" t="s">
        <v>2809</v>
      </c>
      <c r="I83" s="814" t="s">
        <v>15</v>
      </c>
      <c r="J83" s="900">
        <v>19.23</v>
      </c>
      <c r="K83" s="895">
        <v>7.97</v>
      </c>
      <c r="L83" s="895">
        <v>67</v>
      </c>
      <c r="M83" s="895"/>
      <c r="N83" s="895"/>
      <c r="O83" s="895"/>
      <c r="P83" s="895"/>
      <c r="Q83" s="895"/>
      <c r="R83" s="895"/>
      <c r="S83" s="900">
        <v>17.66</v>
      </c>
      <c r="T83" s="895">
        <v>6.47</v>
      </c>
      <c r="U83" s="895">
        <v>50</v>
      </c>
      <c r="V83" s="1038"/>
      <c r="W83" s="896"/>
      <c r="X83" s="896"/>
      <c r="Y83" s="896"/>
      <c r="Z83" s="896"/>
      <c r="AA83" s="896"/>
      <c r="AB83" s="896"/>
      <c r="AC83" s="1038"/>
      <c r="AD83" s="896"/>
      <c r="AE83" s="896"/>
      <c r="AF83" s="896"/>
      <c r="AG83" s="896"/>
      <c r="AH83" s="1038"/>
      <c r="AI83" s="896"/>
      <c r="AJ83" s="896"/>
      <c r="AK83" s="896"/>
      <c r="AL83" s="896"/>
      <c r="AM83" s="896"/>
      <c r="AN83" s="896"/>
      <c r="AO83" s="896"/>
      <c r="AP83" s="896"/>
      <c r="AQ83" s="896"/>
      <c r="AR83" s="896"/>
      <c r="AS83" s="1038"/>
      <c r="AT83" s="814"/>
      <c r="AU83" s="814"/>
      <c r="AV83" s="814"/>
      <c r="AW83" s="814"/>
      <c r="AX83" s="1017"/>
      <c r="AY83" s="1018"/>
      <c r="AZ83" s="1018"/>
      <c r="BA83" s="1018"/>
      <c r="BB83" s="1018"/>
      <c r="BC83" s="1017"/>
      <c r="BD83" s="1018"/>
      <c r="BE83" s="1018"/>
      <c r="BF83" s="1018"/>
      <c r="BG83" s="1018"/>
      <c r="BH83" s="1018"/>
      <c r="BI83" s="1018"/>
      <c r="BJ83" s="1018"/>
      <c r="BK83" s="1018"/>
      <c r="BL83" s="1018"/>
      <c r="BM83" s="1017"/>
      <c r="BN83" s="1018"/>
      <c r="BO83" s="1018"/>
      <c r="BP83" s="1018"/>
      <c r="BQ83" s="1018"/>
      <c r="BR83" s="1018"/>
      <c r="BS83" s="1018"/>
      <c r="BT83" s="1018"/>
      <c r="BU83" s="1017"/>
      <c r="BV83" s="1018"/>
      <c r="BW83" s="1018"/>
      <c r="BX83" s="1018"/>
      <c r="BY83" s="1018"/>
      <c r="BZ83" s="1017"/>
      <c r="CA83" s="1018"/>
      <c r="CB83" s="1018"/>
      <c r="CC83" s="1018"/>
      <c r="CD83" s="1018"/>
      <c r="CE83" s="1017"/>
      <c r="CF83" s="1018"/>
      <c r="CG83" s="1018"/>
      <c r="CH83" s="1018"/>
      <c r="CI83" s="1018"/>
      <c r="CJ83" s="1017"/>
      <c r="CK83" s="1018"/>
      <c r="CL83" s="1018"/>
      <c r="CM83" s="1018"/>
      <c r="CN83" s="1018"/>
      <c r="CO83" s="1017"/>
      <c r="CP83" s="1018"/>
      <c r="CQ83" s="1018"/>
      <c r="CR83" s="1018"/>
      <c r="CS83" s="1018"/>
      <c r="CT83" s="1017"/>
      <c r="CU83" s="1018"/>
      <c r="CV83" s="1018"/>
      <c r="CW83" s="1018"/>
      <c r="CX83" s="1018"/>
      <c r="CY83" s="1018"/>
      <c r="CZ83" s="1018"/>
      <c r="DA83" s="1017"/>
      <c r="DB83" s="1018"/>
      <c r="DC83" s="1018"/>
      <c r="DD83" s="1018"/>
      <c r="DE83" s="1018"/>
      <c r="DF83" s="1017"/>
      <c r="DG83" s="1018"/>
      <c r="DH83" s="1018"/>
      <c r="DI83" s="1018"/>
      <c r="DJ83" s="1018"/>
      <c r="DK83" s="1018"/>
      <c r="DL83" s="1017"/>
      <c r="DM83" s="1018"/>
      <c r="DN83" s="1018"/>
      <c r="DO83" s="1018"/>
      <c r="DP83" s="1018"/>
      <c r="DQ83" s="1018"/>
      <c r="DR83" s="1018"/>
      <c r="DS83" s="1018"/>
      <c r="DT83" s="1018"/>
      <c r="DU83" s="1018"/>
      <c r="DV83" s="1018"/>
      <c r="DW83" s="1018"/>
      <c r="DX83" s="1018"/>
      <c r="DY83" s="1018"/>
      <c r="DZ83" s="1018"/>
      <c r="EA83" s="1017"/>
      <c r="EB83" s="1018"/>
      <c r="EC83" s="1018"/>
      <c r="ED83" s="1018"/>
      <c r="EE83" s="1017"/>
      <c r="EF83" s="1018"/>
      <c r="EG83" s="1018"/>
      <c r="EH83" s="1018"/>
      <c r="EI83" s="1018"/>
      <c r="EJ83" s="1018"/>
      <c r="EK83" s="1018"/>
      <c r="EL83" s="1018"/>
      <c r="EM83" s="1018"/>
      <c r="EN83" s="1018"/>
      <c r="EO83" s="1017"/>
      <c r="EP83" s="1018"/>
      <c r="EQ83" s="1018"/>
      <c r="ER83" s="1018"/>
      <c r="ES83" s="1018"/>
      <c r="ET83" s="1018"/>
      <c r="EU83" s="1018"/>
      <c r="EV83" s="1018"/>
      <c r="EW83" s="1018"/>
      <c r="EX83" s="1018"/>
      <c r="EY83" s="1018"/>
    </row>
    <row r="84" spans="1:155" s="1040" customFormat="1" x14ac:dyDescent="0.25">
      <c r="A84" s="915" t="s">
        <v>1221</v>
      </c>
      <c r="B84" s="887" t="s">
        <v>1006</v>
      </c>
      <c r="C84" s="887" t="s">
        <v>136</v>
      </c>
      <c r="D84" s="821" t="s">
        <v>1421</v>
      </c>
      <c r="E84" s="821" t="s">
        <v>1395</v>
      </c>
      <c r="F84" s="821" t="s">
        <v>927</v>
      </c>
      <c r="G84" s="814"/>
      <c r="H84" s="821" t="s">
        <v>2809</v>
      </c>
      <c r="I84" s="821" t="s">
        <v>1225</v>
      </c>
      <c r="J84" s="898">
        <v>24.81</v>
      </c>
      <c r="K84" s="890">
        <v>7.3</v>
      </c>
      <c r="L84" s="890">
        <v>55</v>
      </c>
      <c r="M84" s="890"/>
      <c r="N84" s="890"/>
      <c r="O84" s="890"/>
      <c r="P84" s="890"/>
      <c r="Q84" s="890"/>
      <c r="R84" s="890"/>
      <c r="S84" s="898">
        <v>19.29</v>
      </c>
      <c r="T84" s="890">
        <v>7.21</v>
      </c>
      <c r="U84" s="890">
        <v>45</v>
      </c>
      <c r="V84" s="1036"/>
      <c r="W84" s="897"/>
      <c r="X84" s="897"/>
      <c r="Y84" s="897"/>
      <c r="Z84" s="897"/>
      <c r="AA84" s="897"/>
      <c r="AB84" s="897"/>
      <c r="AC84" s="1036"/>
      <c r="AD84" s="897"/>
      <c r="AE84" s="897"/>
      <c r="AF84" s="897"/>
      <c r="AG84" s="897"/>
      <c r="AH84" s="1036"/>
      <c r="AI84" s="897"/>
      <c r="AJ84" s="897"/>
      <c r="AK84" s="897"/>
      <c r="AL84" s="897"/>
      <c r="AM84" s="897"/>
      <c r="AN84" s="897"/>
      <c r="AO84" s="897"/>
      <c r="AP84" s="897"/>
      <c r="AQ84" s="897"/>
      <c r="AR84" s="897"/>
      <c r="AS84" s="1036"/>
      <c r="AT84" s="821"/>
      <c r="AU84" s="821"/>
      <c r="AV84" s="821"/>
      <c r="AW84" s="821"/>
      <c r="AX84" s="1036"/>
      <c r="AY84" s="897"/>
      <c r="AZ84" s="897"/>
      <c r="BA84" s="897"/>
      <c r="BB84" s="897"/>
      <c r="BC84" s="1036"/>
      <c r="BD84" s="897"/>
      <c r="BE84" s="897"/>
      <c r="BF84" s="897"/>
      <c r="BG84" s="897"/>
      <c r="BH84" s="897"/>
      <c r="BI84" s="897"/>
      <c r="BJ84" s="897"/>
      <c r="BK84" s="897"/>
      <c r="BL84" s="897"/>
      <c r="BM84" s="1036"/>
      <c r="BN84" s="897"/>
      <c r="BO84" s="897"/>
      <c r="BP84" s="897"/>
      <c r="BQ84" s="897"/>
      <c r="BR84" s="897"/>
      <c r="BS84" s="897"/>
      <c r="BT84" s="897"/>
      <c r="BU84" s="1036"/>
      <c r="BV84" s="897"/>
      <c r="BW84" s="897"/>
      <c r="BX84" s="897"/>
      <c r="BY84" s="897"/>
      <c r="BZ84" s="1036"/>
      <c r="CA84" s="897"/>
      <c r="CB84" s="897"/>
      <c r="CC84" s="897"/>
      <c r="CD84" s="897"/>
      <c r="CE84" s="1036"/>
      <c r="CF84" s="897"/>
      <c r="CG84" s="897"/>
      <c r="CH84" s="897"/>
      <c r="CI84" s="897"/>
      <c r="CJ84" s="1036"/>
      <c r="CK84" s="897"/>
      <c r="CL84" s="897"/>
      <c r="CM84" s="897"/>
      <c r="CN84" s="897"/>
      <c r="CO84" s="1036"/>
      <c r="CP84" s="897"/>
      <c r="CQ84" s="897"/>
      <c r="CR84" s="897"/>
      <c r="CS84" s="897"/>
      <c r="CT84" s="1036"/>
      <c r="CU84" s="897"/>
      <c r="CV84" s="897"/>
      <c r="CW84" s="897"/>
      <c r="CX84" s="897"/>
      <c r="CY84" s="897"/>
      <c r="CZ84" s="897"/>
      <c r="DA84" s="1036"/>
      <c r="DB84" s="897"/>
      <c r="DC84" s="897"/>
      <c r="DD84" s="897"/>
      <c r="DE84" s="897"/>
      <c r="DF84" s="1036"/>
      <c r="DG84" s="897"/>
      <c r="DH84" s="897"/>
      <c r="DI84" s="897"/>
      <c r="DJ84" s="897"/>
      <c r="DK84" s="897"/>
      <c r="DL84" s="1036"/>
      <c r="DM84" s="897"/>
      <c r="DN84" s="897"/>
      <c r="DO84" s="897"/>
      <c r="DP84" s="897"/>
      <c r="DQ84" s="897"/>
      <c r="DR84" s="897"/>
      <c r="DS84" s="897"/>
      <c r="DT84" s="897"/>
      <c r="DU84" s="897"/>
      <c r="DV84" s="897"/>
      <c r="DW84" s="897"/>
      <c r="DX84" s="897"/>
      <c r="DY84" s="897"/>
      <c r="DZ84" s="897"/>
      <c r="EA84" s="1036"/>
      <c r="EB84" s="897"/>
      <c r="EC84" s="897"/>
      <c r="ED84" s="897"/>
      <c r="EE84" s="1036"/>
      <c r="EF84" s="897"/>
      <c r="EG84" s="897"/>
      <c r="EH84" s="897"/>
      <c r="EI84" s="897"/>
      <c r="EJ84" s="897"/>
      <c r="EK84" s="897"/>
      <c r="EL84" s="897"/>
      <c r="EM84" s="897"/>
      <c r="EN84" s="897"/>
      <c r="EO84" s="1036"/>
      <c r="EP84" s="897"/>
      <c r="EQ84" s="897"/>
      <c r="ER84" s="897"/>
      <c r="ES84" s="897"/>
      <c r="ET84" s="897"/>
      <c r="EU84" s="897"/>
      <c r="EV84" s="897"/>
      <c r="EW84" s="897"/>
      <c r="EX84" s="897"/>
      <c r="EY84" s="897"/>
    </row>
    <row r="85" spans="1:155" s="825" customFormat="1" ht="15.95" customHeight="1" x14ac:dyDescent="0.25">
      <c r="A85" s="917" t="s">
        <v>1235</v>
      </c>
      <c r="B85" s="918" t="s">
        <v>2785</v>
      </c>
      <c r="C85" s="918" t="s">
        <v>1406</v>
      </c>
      <c r="D85" s="919" t="s">
        <v>1236</v>
      </c>
      <c r="E85" s="919" t="s">
        <v>1370</v>
      </c>
      <c r="F85" s="919" t="s">
        <v>927</v>
      </c>
      <c r="G85" s="919" t="s">
        <v>1422</v>
      </c>
      <c r="H85" s="919" t="s">
        <v>2808</v>
      </c>
      <c r="I85" s="919" t="s">
        <v>1245</v>
      </c>
      <c r="J85" s="920">
        <v>21</v>
      </c>
      <c r="K85" s="921">
        <v>8</v>
      </c>
      <c r="L85" s="921">
        <v>50</v>
      </c>
      <c r="M85" s="921"/>
      <c r="N85" s="921"/>
      <c r="O85" s="921"/>
      <c r="P85" s="921"/>
      <c r="Q85" s="921"/>
      <c r="R85" s="921"/>
      <c r="S85" s="920">
        <v>17</v>
      </c>
      <c r="T85" s="921">
        <v>9</v>
      </c>
      <c r="U85" s="921">
        <v>50</v>
      </c>
      <c r="V85" s="1047"/>
      <c r="W85" s="1048"/>
      <c r="X85" s="1048"/>
      <c r="Y85" s="1048"/>
      <c r="Z85" s="1048"/>
      <c r="AA85" s="1048"/>
      <c r="AB85" s="1048"/>
      <c r="AC85" s="1047"/>
      <c r="AD85" s="1048"/>
      <c r="AE85" s="1048"/>
      <c r="AF85" s="1048"/>
      <c r="AG85" s="1048"/>
      <c r="AH85" s="1047"/>
      <c r="AI85" s="1048"/>
      <c r="AJ85" s="1048"/>
      <c r="AK85" s="1048"/>
      <c r="AL85" s="1048"/>
      <c r="AM85" s="1048"/>
      <c r="AN85" s="1048"/>
      <c r="AO85" s="1048"/>
      <c r="AP85" s="1048"/>
      <c r="AQ85" s="1048"/>
      <c r="AR85" s="1048"/>
      <c r="AS85" s="1047"/>
      <c r="AT85" s="919">
        <v>0.53</v>
      </c>
      <c r="AU85" s="919">
        <v>-1.96</v>
      </c>
      <c r="AV85" s="919">
        <v>2.6</v>
      </c>
      <c r="AW85" s="919"/>
      <c r="AX85" s="1013"/>
      <c r="BC85" s="1013"/>
      <c r="BM85" s="1013"/>
      <c r="BU85" s="1013"/>
      <c r="BZ85" s="1013"/>
      <c r="CE85" s="1013"/>
      <c r="CJ85" s="1013"/>
      <c r="CO85" s="1013"/>
      <c r="CT85" s="1013"/>
      <c r="DA85" s="1013"/>
      <c r="DF85" s="1013"/>
      <c r="DL85" s="1013"/>
      <c r="EA85" s="1013"/>
      <c r="EE85" s="1013"/>
      <c r="EO85" s="1013"/>
    </row>
    <row r="86" spans="1:155" s="1050" customFormat="1" ht="15.95" customHeight="1" x14ac:dyDescent="0.25">
      <c r="A86" s="922" t="s">
        <v>1235</v>
      </c>
      <c r="B86" s="923" t="s">
        <v>2785</v>
      </c>
      <c r="C86" s="923" t="s">
        <v>1406</v>
      </c>
      <c r="D86" s="925" t="s">
        <v>2784</v>
      </c>
      <c r="E86" s="924" t="s">
        <v>1370</v>
      </c>
      <c r="F86" s="924" t="s">
        <v>927</v>
      </c>
      <c r="G86" s="924" t="s">
        <v>1423</v>
      </c>
      <c r="H86" s="924" t="s">
        <v>2808</v>
      </c>
      <c r="I86" s="924" t="s">
        <v>2252</v>
      </c>
      <c r="J86" s="926">
        <v>21</v>
      </c>
      <c r="K86" s="927">
        <v>8</v>
      </c>
      <c r="L86" s="927">
        <v>62</v>
      </c>
      <c r="M86" s="927"/>
      <c r="N86" s="927"/>
      <c r="O86" s="927"/>
      <c r="P86" s="927"/>
      <c r="Q86" s="927"/>
      <c r="R86" s="927"/>
      <c r="S86" s="926">
        <v>18</v>
      </c>
      <c r="T86" s="927">
        <v>9</v>
      </c>
      <c r="U86" s="927">
        <v>88</v>
      </c>
      <c r="V86" s="1019"/>
      <c r="W86" s="925"/>
      <c r="X86" s="925"/>
      <c r="Y86" s="925"/>
      <c r="Z86" s="925"/>
      <c r="AA86" s="925"/>
      <c r="AB86" s="925"/>
      <c r="AC86" s="1019"/>
      <c r="AD86" s="925"/>
      <c r="AE86" s="925"/>
      <c r="AF86" s="925"/>
      <c r="AG86" s="925"/>
      <c r="AH86" s="1019"/>
      <c r="AI86" s="925"/>
      <c r="AJ86" s="925"/>
      <c r="AK86" s="925"/>
      <c r="AL86" s="925"/>
      <c r="AM86" s="925"/>
      <c r="AN86" s="925"/>
      <c r="AO86" s="925"/>
      <c r="AP86" s="925"/>
      <c r="AQ86" s="925"/>
      <c r="AR86" s="925"/>
      <c r="AS86" s="1019"/>
      <c r="AT86" s="924">
        <v>-1.2</v>
      </c>
      <c r="AU86" s="924">
        <v>-3.5</v>
      </c>
      <c r="AV86" s="924">
        <v>1.1000000000000001</v>
      </c>
      <c r="AW86" s="924"/>
      <c r="AX86" s="1049"/>
      <c r="BC86" s="1049"/>
      <c r="BM86" s="1049"/>
      <c r="BU86" s="1049"/>
      <c r="BZ86" s="1049"/>
      <c r="CE86" s="1049"/>
      <c r="CJ86" s="1049"/>
      <c r="CO86" s="1049"/>
      <c r="CT86" s="1049"/>
      <c r="DA86" s="1049"/>
      <c r="DF86" s="1049"/>
      <c r="DL86" s="1049"/>
      <c r="EA86" s="1049"/>
      <c r="EE86" s="1049"/>
      <c r="EO86" s="1049"/>
    </row>
    <row r="87" spans="1:155" s="1007" customFormat="1" ht="14.25" x14ac:dyDescent="0.2">
      <c r="A87" s="928" t="s">
        <v>1235</v>
      </c>
      <c r="B87" s="929" t="s">
        <v>2785</v>
      </c>
      <c r="C87" s="929" t="s">
        <v>1406</v>
      </c>
      <c r="D87" s="930" t="s">
        <v>2788</v>
      </c>
      <c r="E87" s="930" t="s">
        <v>1424</v>
      </c>
      <c r="F87" s="930" t="s">
        <v>927</v>
      </c>
      <c r="G87" s="930" t="s">
        <v>1425</v>
      </c>
      <c r="H87" s="930" t="s">
        <v>2808</v>
      </c>
      <c r="I87" s="930" t="s">
        <v>2252</v>
      </c>
      <c r="J87" s="931">
        <v>16</v>
      </c>
      <c r="K87" s="932">
        <v>8</v>
      </c>
      <c r="L87" s="932">
        <v>62</v>
      </c>
      <c r="M87" s="932"/>
      <c r="N87" s="932"/>
      <c r="O87" s="932"/>
      <c r="P87" s="932"/>
      <c r="Q87" s="932"/>
      <c r="R87" s="932"/>
      <c r="S87" s="931">
        <v>10</v>
      </c>
      <c r="T87" s="932">
        <v>7</v>
      </c>
      <c r="U87" s="932">
        <v>88</v>
      </c>
      <c r="V87" s="1021"/>
      <c r="W87" s="1022"/>
      <c r="X87" s="1022"/>
      <c r="Y87" s="1022"/>
      <c r="Z87" s="1022"/>
      <c r="AA87" s="1022"/>
      <c r="AB87" s="1022"/>
      <c r="AC87" s="1021"/>
      <c r="AD87" s="1022"/>
      <c r="AE87" s="1022"/>
      <c r="AF87" s="1022"/>
      <c r="AG87" s="1022"/>
      <c r="AH87" s="1021"/>
      <c r="AI87" s="1022"/>
      <c r="AJ87" s="1022"/>
      <c r="AK87" s="1022"/>
      <c r="AL87" s="1022"/>
      <c r="AM87" s="1022"/>
      <c r="AN87" s="1022"/>
      <c r="AO87" s="1022"/>
      <c r="AP87" s="1022"/>
      <c r="AQ87" s="1022"/>
      <c r="AR87" s="1022"/>
      <c r="AS87" s="1021"/>
      <c r="AT87" s="930">
        <v>2</v>
      </c>
      <c r="AU87" s="930">
        <v>-3</v>
      </c>
      <c r="AV87" s="930">
        <v>7</v>
      </c>
      <c r="AW87" s="930"/>
      <c r="AX87" s="1006"/>
      <c r="AY87" s="953"/>
      <c r="AZ87" s="953"/>
      <c r="BA87" s="953"/>
      <c r="BB87" s="953"/>
      <c r="BC87" s="1006"/>
      <c r="BD87" s="953"/>
      <c r="BE87" s="953"/>
      <c r="BF87" s="953"/>
      <c r="BG87" s="953"/>
      <c r="BH87" s="953"/>
      <c r="BI87" s="953"/>
      <c r="BJ87" s="953"/>
      <c r="BK87" s="953"/>
      <c r="BL87" s="953"/>
      <c r="BM87" s="1006"/>
      <c r="BN87" s="953"/>
      <c r="BO87" s="953"/>
      <c r="BP87" s="953"/>
      <c r="BQ87" s="953"/>
      <c r="BR87" s="953"/>
      <c r="BS87" s="953"/>
      <c r="BT87" s="953"/>
      <c r="BU87" s="1006"/>
      <c r="BV87" s="953"/>
      <c r="BW87" s="953"/>
      <c r="BX87" s="953"/>
      <c r="BY87" s="953"/>
      <c r="BZ87" s="1006"/>
      <c r="CA87" s="953"/>
      <c r="CB87" s="953"/>
      <c r="CC87" s="953"/>
      <c r="CD87" s="953"/>
      <c r="CE87" s="1006"/>
      <c r="CF87" s="953"/>
      <c r="CG87" s="953"/>
      <c r="CH87" s="953"/>
      <c r="CI87" s="953"/>
      <c r="CJ87" s="1006"/>
      <c r="CK87" s="953"/>
      <c r="CL87" s="953"/>
      <c r="CM87" s="953"/>
      <c r="CN87" s="953"/>
      <c r="CO87" s="1006"/>
      <c r="CP87" s="953"/>
      <c r="CQ87" s="953"/>
      <c r="CR87" s="953"/>
      <c r="CS87" s="953"/>
      <c r="CT87" s="1006"/>
      <c r="CU87" s="953"/>
      <c r="CV87" s="953"/>
      <c r="CW87" s="953"/>
      <c r="CX87" s="953"/>
      <c r="CY87" s="953"/>
      <c r="CZ87" s="953"/>
      <c r="DA87" s="1006"/>
      <c r="DB87" s="953"/>
      <c r="DC87" s="953"/>
      <c r="DD87" s="953"/>
      <c r="DE87" s="953"/>
      <c r="DF87" s="1006"/>
      <c r="DG87" s="953"/>
      <c r="DH87" s="953"/>
      <c r="DI87" s="953"/>
      <c r="DJ87" s="953"/>
      <c r="DK87" s="953"/>
      <c r="DL87" s="1006"/>
      <c r="DM87" s="953"/>
      <c r="DN87" s="953"/>
      <c r="DO87" s="953"/>
      <c r="DP87" s="953"/>
      <c r="DQ87" s="953"/>
      <c r="DR87" s="953"/>
      <c r="DS87" s="953"/>
      <c r="DT87" s="953"/>
      <c r="DU87" s="953"/>
      <c r="DV87" s="953"/>
      <c r="DW87" s="953"/>
      <c r="DX87" s="953"/>
      <c r="DY87" s="953"/>
      <c r="DZ87" s="953"/>
      <c r="EA87" s="1006"/>
      <c r="EB87" s="953"/>
      <c r="EC87" s="953"/>
      <c r="ED87" s="953"/>
      <c r="EE87" s="1006"/>
      <c r="EF87" s="953"/>
      <c r="EG87" s="953"/>
      <c r="EH87" s="953"/>
      <c r="EI87" s="953"/>
      <c r="EJ87" s="953"/>
      <c r="EK87" s="953"/>
      <c r="EL87" s="953"/>
      <c r="EM87" s="953"/>
      <c r="EN87" s="953"/>
      <c r="EO87" s="1006"/>
      <c r="EP87" s="953"/>
      <c r="EQ87" s="953"/>
      <c r="ER87" s="953"/>
      <c r="ES87" s="953"/>
      <c r="ET87" s="953"/>
      <c r="EU87" s="953"/>
      <c r="EV87" s="953"/>
      <c r="EW87" s="953"/>
      <c r="EX87" s="953"/>
      <c r="EY87" s="953"/>
    </row>
    <row r="88" spans="1:155" s="1037" customFormat="1" x14ac:dyDescent="0.25">
      <c r="A88" s="922" t="s">
        <v>1235</v>
      </c>
      <c r="B88" s="923" t="s">
        <v>2785</v>
      </c>
      <c r="C88" s="923" t="s">
        <v>1406</v>
      </c>
      <c r="D88" s="924" t="s">
        <v>2788</v>
      </c>
      <c r="E88" s="924" t="s">
        <v>1426</v>
      </c>
      <c r="F88" s="924" t="s">
        <v>927</v>
      </c>
      <c r="G88" s="924" t="s">
        <v>1427</v>
      </c>
      <c r="H88" s="924" t="s">
        <v>2808</v>
      </c>
      <c r="I88" s="924" t="s">
        <v>2252</v>
      </c>
      <c r="J88" s="926">
        <v>18</v>
      </c>
      <c r="K88" s="927">
        <v>8</v>
      </c>
      <c r="L88" s="927">
        <v>62</v>
      </c>
      <c r="M88" s="927"/>
      <c r="N88" s="927"/>
      <c r="O88" s="927"/>
      <c r="P88" s="927"/>
      <c r="Q88" s="927"/>
      <c r="R88" s="927"/>
      <c r="S88" s="926">
        <v>16</v>
      </c>
      <c r="T88" s="927">
        <v>8</v>
      </c>
      <c r="U88" s="927">
        <v>88</v>
      </c>
      <c r="V88" s="1021"/>
      <c r="W88" s="1022"/>
      <c r="X88" s="1022"/>
      <c r="Y88" s="1022"/>
      <c r="Z88" s="1022"/>
      <c r="AA88" s="1022"/>
      <c r="AB88" s="1022"/>
      <c r="AC88" s="1021"/>
      <c r="AD88" s="1022"/>
      <c r="AE88" s="1022"/>
      <c r="AF88" s="1022"/>
      <c r="AG88" s="1022"/>
      <c r="AH88" s="1021"/>
      <c r="AI88" s="1022"/>
      <c r="AJ88" s="1022"/>
      <c r="AK88" s="1022"/>
      <c r="AL88" s="1022"/>
      <c r="AM88" s="1022"/>
      <c r="AN88" s="1022"/>
      <c r="AO88" s="1022"/>
      <c r="AP88" s="1022"/>
      <c r="AQ88" s="1022"/>
      <c r="AR88" s="1022"/>
      <c r="AS88" s="1021"/>
      <c r="AT88" s="930">
        <v>0.8</v>
      </c>
      <c r="AU88" s="930">
        <v>-3.1</v>
      </c>
      <c r="AV88" s="930">
        <v>1.4</v>
      </c>
      <c r="AW88" s="930"/>
      <c r="AX88" s="1017"/>
      <c r="AY88" s="1018"/>
      <c r="AZ88" s="1018"/>
      <c r="BA88" s="1018"/>
      <c r="BB88" s="1018"/>
      <c r="BC88" s="1017"/>
      <c r="BD88" s="1018"/>
      <c r="BE88" s="1018"/>
      <c r="BF88" s="1018"/>
      <c r="BG88" s="1018"/>
      <c r="BH88" s="1018"/>
      <c r="BI88" s="1018"/>
      <c r="BJ88" s="1018"/>
      <c r="BK88" s="1018"/>
      <c r="BL88" s="1018"/>
      <c r="BM88" s="1017"/>
      <c r="BN88" s="1018"/>
      <c r="BO88" s="1018"/>
      <c r="BP88" s="1018"/>
      <c r="BQ88" s="1018"/>
      <c r="BR88" s="1018"/>
      <c r="BS88" s="1018"/>
      <c r="BT88" s="1018"/>
      <c r="BU88" s="1017"/>
      <c r="BV88" s="1018"/>
      <c r="BW88" s="1018"/>
      <c r="BX88" s="1018"/>
      <c r="BY88" s="1018"/>
      <c r="BZ88" s="1017"/>
      <c r="CA88" s="1018"/>
      <c r="CB88" s="1018"/>
      <c r="CC88" s="1018"/>
      <c r="CD88" s="1018"/>
      <c r="CE88" s="1017"/>
      <c r="CF88" s="1018"/>
      <c r="CG88" s="1018"/>
      <c r="CH88" s="1018"/>
      <c r="CI88" s="1018"/>
      <c r="CJ88" s="1017"/>
      <c r="CK88" s="1018"/>
      <c r="CL88" s="1018"/>
      <c r="CM88" s="1018"/>
      <c r="CN88" s="1018"/>
      <c r="CO88" s="1017"/>
      <c r="CP88" s="1018"/>
      <c r="CQ88" s="1018"/>
      <c r="CR88" s="1018"/>
      <c r="CS88" s="1018"/>
      <c r="CT88" s="1017"/>
      <c r="CU88" s="1018"/>
      <c r="CV88" s="1018"/>
      <c r="CW88" s="1018"/>
      <c r="CX88" s="1018"/>
      <c r="CY88" s="1018"/>
      <c r="CZ88" s="1018"/>
      <c r="DA88" s="1017"/>
      <c r="DB88" s="1018"/>
      <c r="DC88" s="1018"/>
      <c r="DD88" s="1018"/>
      <c r="DE88" s="1018"/>
      <c r="DF88" s="1017"/>
      <c r="DG88" s="1018"/>
      <c r="DH88" s="1018"/>
      <c r="DI88" s="1018"/>
      <c r="DJ88" s="1018"/>
      <c r="DK88" s="1018"/>
      <c r="DL88" s="1017"/>
      <c r="DM88" s="1018"/>
      <c r="DN88" s="1018"/>
      <c r="DO88" s="1018"/>
      <c r="DP88" s="1018"/>
      <c r="DQ88" s="1018"/>
      <c r="DR88" s="1018"/>
      <c r="DS88" s="1018"/>
      <c r="DT88" s="1018"/>
      <c r="DU88" s="1018"/>
      <c r="DV88" s="1018"/>
      <c r="DW88" s="1018"/>
      <c r="DX88" s="1018"/>
      <c r="DY88" s="1018"/>
      <c r="DZ88" s="1018"/>
      <c r="EA88" s="1017"/>
      <c r="EB88" s="1018"/>
      <c r="EC88" s="1018"/>
      <c r="ED88" s="1018"/>
      <c r="EE88" s="1017"/>
      <c r="EF88" s="1018"/>
      <c r="EG88" s="1018"/>
      <c r="EH88" s="1018"/>
      <c r="EI88" s="1018"/>
      <c r="EJ88" s="1018"/>
      <c r="EK88" s="1018"/>
      <c r="EL88" s="1018"/>
      <c r="EM88" s="1018"/>
      <c r="EN88" s="1018"/>
      <c r="EO88" s="1017"/>
      <c r="EP88" s="1018"/>
      <c r="EQ88" s="1018"/>
      <c r="ER88" s="1018"/>
      <c r="ES88" s="1018"/>
      <c r="ET88" s="1018"/>
      <c r="EU88" s="1018"/>
      <c r="EV88" s="1018"/>
      <c r="EW88" s="1018"/>
      <c r="EX88" s="1018"/>
      <c r="EY88" s="1018"/>
    </row>
    <row r="89" spans="1:155" s="1037" customFormat="1" x14ac:dyDescent="0.25">
      <c r="A89" s="928" t="s">
        <v>1235</v>
      </c>
      <c r="B89" s="929" t="s">
        <v>2785</v>
      </c>
      <c r="C89" s="929" t="s">
        <v>1406</v>
      </c>
      <c r="D89" s="930" t="s">
        <v>2788</v>
      </c>
      <c r="E89" s="930" t="s">
        <v>1424</v>
      </c>
      <c r="F89" s="930" t="s">
        <v>927</v>
      </c>
      <c r="G89" s="930" t="s">
        <v>1428</v>
      </c>
      <c r="H89" s="930" t="s">
        <v>2808</v>
      </c>
      <c r="I89" s="930" t="s">
        <v>2252</v>
      </c>
      <c r="J89" s="931">
        <v>15</v>
      </c>
      <c r="K89" s="932">
        <v>8</v>
      </c>
      <c r="L89" s="932">
        <v>62</v>
      </c>
      <c r="M89" s="932"/>
      <c r="N89" s="932"/>
      <c r="O89" s="932"/>
      <c r="P89" s="932"/>
      <c r="Q89" s="932"/>
      <c r="R89" s="932"/>
      <c r="S89" s="931">
        <v>12</v>
      </c>
      <c r="T89" s="932">
        <v>7</v>
      </c>
      <c r="U89" s="932">
        <v>88</v>
      </c>
      <c r="V89" s="1021"/>
      <c r="W89" s="1022"/>
      <c r="X89" s="1022"/>
      <c r="Y89" s="1022"/>
      <c r="Z89" s="1022"/>
      <c r="AA89" s="1022"/>
      <c r="AB89" s="1022"/>
      <c r="AC89" s="1021"/>
      <c r="AD89" s="1022"/>
      <c r="AE89" s="1022"/>
      <c r="AF89" s="1022"/>
      <c r="AG89" s="1022"/>
      <c r="AH89" s="1021"/>
      <c r="AI89" s="1022"/>
      <c r="AJ89" s="1022"/>
      <c r="AK89" s="1022"/>
      <c r="AL89" s="1022"/>
      <c r="AM89" s="1022"/>
      <c r="AN89" s="1022"/>
      <c r="AO89" s="1022"/>
      <c r="AP89" s="1022"/>
      <c r="AQ89" s="1022"/>
      <c r="AR89" s="1022"/>
      <c r="AS89" s="1021"/>
      <c r="AT89" s="930">
        <v>2</v>
      </c>
      <c r="AU89" s="930">
        <v>-3</v>
      </c>
      <c r="AV89" s="930">
        <v>7</v>
      </c>
      <c r="AW89" s="930"/>
      <c r="AX89" s="1017"/>
      <c r="AY89" s="1018"/>
      <c r="AZ89" s="1018"/>
      <c r="BA89" s="1018"/>
      <c r="BB89" s="1018"/>
      <c r="BC89" s="1017"/>
      <c r="BD89" s="1018"/>
      <c r="BE89" s="1018"/>
      <c r="BF89" s="1018"/>
      <c r="BG89" s="1018"/>
      <c r="BH89" s="1018"/>
      <c r="BI89" s="1018"/>
      <c r="BJ89" s="1018"/>
      <c r="BK89" s="1018"/>
      <c r="BL89" s="1018"/>
      <c r="BM89" s="1017"/>
      <c r="BN89" s="1018"/>
      <c r="BO89" s="1018"/>
      <c r="BP89" s="1018"/>
      <c r="BQ89" s="1018"/>
      <c r="BR89" s="1018"/>
      <c r="BS89" s="1018"/>
      <c r="BT89" s="1018"/>
      <c r="BU89" s="1017"/>
      <c r="BV89" s="1018"/>
      <c r="BW89" s="1018"/>
      <c r="BX89" s="1018"/>
      <c r="BY89" s="1018"/>
      <c r="BZ89" s="1017"/>
      <c r="CA89" s="1018"/>
      <c r="CB89" s="1018"/>
      <c r="CC89" s="1018"/>
      <c r="CD89" s="1018"/>
      <c r="CE89" s="1017"/>
      <c r="CF89" s="1018"/>
      <c r="CG89" s="1018"/>
      <c r="CH89" s="1018"/>
      <c r="CI89" s="1018"/>
      <c r="CJ89" s="1017"/>
      <c r="CK89" s="1018"/>
      <c r="CL89" s="1018"/>
      <c r="CM89" s="1018"/>
      <c r="CN89" s="1018"/>
      <c r="CO89" s="1017"/>
      <c r="CP89" s="1018"/>
      <c r="CQ89" s="1018"/>
      <c r="CR89" s="1018"/>
      <c r="CS89" s="1018"/>
      <c r="CT89" s="1017"/>
      <c r="CU89" s="1018"/>
      <c r="CV89" s="1018"/>
      <c r="CW89" s="1018"/>
      <c r="CX89" s="1018"/>
      <c r="CY89" s="1018"/>
      <c r="CZ89" s="1018"/>
      <c r="DA89" s="1017"/>
      <c r="DB89" s="1018"/>
      <c r="DC89" s="1018"/>
      <c r="DD89" s="1018"/>
      <c r="DE89" s="1018"/>
      <c r="DF89" s="1017"/>
      <c r="DG89" s="1018"/>
      <c r="DH89" s="1018"/>
      <c r="DI89" s="1018"/>
      <c r="DJ89" s="1018"/>
      <c r="DK89" s="1018"/>
      <c r="DL89" s="1017"/>
      <c r="DM89" s="1018"/>
      <c r="DN89" s="1018"/>
      <c r="DO89" s="1018"/>
      <c r="DP89" s="1018"/>
      <c r="DQ89" s="1018"/>
      <c r="DR89" s="1018"/>
      <c r="DS89" s="1018"/>
      <c r="DT89" s="1018"/>
      <c r="DU89" s="1018"/>
      <c r="DV89" s="1018"/>
      <c r="DW89" s="1018"/>
      <c r="DX89" s="1018"/>
      <c r="DY89" s="1018"/>
      <c r="DZ89" s="1018"/>
      <c r="EA89" s="1017"/>
      <c r="EB89" s="1018"/>
      <c r="EC89" s="1018"/>
      <c r="ED89" s="1018"/>
      <c r="EE89" s="1017"/>
      <c r="EF89" s="1018"/>
      <c r="EG89" s="1018"/>
      <c r="EH89" s="1018"/>
      <c r="EI89" s="1018"/>
      <c r="EJ89" s="1018"/>
      <c r="EK89" s="1018"/>
      <c r="EL89" s="1018"/>
      <c r="EM89" s="1018"/>
      <c r="EN89" s="1018"/>
      <c r="EO89" s="1017"/>
      <c r="EP89" s="1018"/>
      <c r="EQ89" s="1018"/>
      <c r="ER89" s="1018"/>
      <c r="ES89" s="1018"/>
      <c r="ET89" s="1018"/>
      <c r="EU89" s="1018"/>
      <c r="EV89" s="1018"/>
      <c r="EW89" s="1018"/>
      <c r="EX89" s="1018"/>
      <c r="EY89" s="1018"/>
    </row>
    <row r="90" spans="1:155" s="1051" customFormat="1" ht="18" customHeight="1" x14ac:dyDescent="0.25">
      <c r="A90" s="933" t="s">
        <v>1235</v>
      </c>
      <c r="B90" s="934" t="s">
        <v>2785</v>
      </c>
      <c r="C90" s="934" t="s">
        <v>1406</v>
      </c>
      <c r="D90" s="935" t="s">
        <v>2791</v>
      </c>
      <c r="E90" s="935" t="s">
        <v>2780</v>
      </c>
      <c r="F90" s="935" t="s">
        <v>927</v>
      </c>
      <c r="G90" s="935"/>
      <c r="H90" s="935" t="s">
        <v>2809</v>
      </c>
      <c r="I90" s="935" t="s">
        <v>2252</v>
      </c>
      <c r="J90" s="936">
        <v>31</v>
      </c>
      <c r="K90" s="937">
        <v>5</v>
      </c>
      <c r="L90" s="937">
        <v>62</v>
      </c>
      <c r="M90" s="937"/>
      <c r="N90" s="937"/>
      <c r="O90" s="937"/>
      <c r="P90" s="937"/>
      <c r="Q90" s="937"/>
      <c r="R90" s="937"/>
      <c r="S90" s="936">
        <v>31</v>
      </c>
      <c r="T90" s="937">
        <v>6</v>
      </c>
      <c r="U90" s="937">
        <v>88</v>
      </c>
      <c r="V90" s="1026"/>
      <c r="W90" s="1027"/>
      <c r="X90" s="1027"/>
      <c r="Y90" s="1027"/>
      <c r="Z90" s="1027"/>
      <c r="AA90" s="1027"/>
      <c r="AB90" s="1027"/>
      <c r="AC90" s="1026"/>
      <c r="AD90" s="1027"/>
      <c r="AE90" s="1027"/>
      <c r="AF90" s="1027"/>
      <c r="AG90" s="1027"/>
      <c r="AH90" s="1026"/>
      <c r="AI90" s="1027"/>
      <c r="AJ90" s="1027"/>
      <c r="AK90" s="1027"/>
      <c r="AL90" s="1027"/>
      <c r="AM90" s="1027"/>
      <c r="AN90" s="1027"/>
      <c r="AO90" s="1027"/>
      <c r="AP90" s="1027"/>
      <c r="AQ90" s="1027"/>
      <c r="AR90" s="1027"/>
      <c r="AS90" s="1026"/>
      <c r="AT90" s="935"/>
      <c r="AU90" s="935"/>
      <c r="AV90" s="935"/>
      <c r="AW90" s="935"/>
      <c r="AX90" s="1045"/>
      <c r="AY90" s="1046"/>
      <c r="AZ90" s="1046"/>
      <c r="BA90" s="1046"/>
      <c r="BB90" s="1046"/>
      <c r="BC90" s="1045"/>
      <c r="BD90" s="1046"/>
      <c r="BE90" s="1046"/>
      <c r="BF90" s="1046"/>
      <c r="BG90" s="1046"/>
      <c r="BH90" s="1046"/>
      <c r="BI90" s="1046"/>
      <c r="BJ90" s="1046"/>
      <c r="BK90" s="1046"/>
      <c r="BL90" s="1046"/>
      <c r="BM90" s="1045"/>
      <c r="BN90" s="1046"/>
      <c r="BO90" s="1046"/>
      <c r="BP90" s="1046"/>
      <c r="BQ90" s="1046"/>
      <c r="BR90" s="1046"/>
      <c r="BS90" s="1046"/>
      <c r="BT90" s="1046"/>
      <c r="BU90" s="1045"/>
      <c r="BV90" s="1046"/>
      <c r="BW90" s="1046"/>
      <c r="BX90" s="1046"/>
      <c r="BY90" s="1046"/>
      <c r="BZ90" s="1045"/>
      <c r="CA90" s="1046"/>
      <c r="CB90" s="1046"/>
      <c r="CC90" s="1046"/>
      <c r="CD90" s="1046"/>
      <c r="CE90" s="1045"/>
      <c r="CF90" s="1046"/>
      <c r="CG90" s="1046"/>
      <c r="CH90" s="1046"/>
      <c r="CI90" s="1046"/>
      <c r="CJ90" s="1045"/>
      <c r="CK90" s="1046"/>
      <c r="CL90" s="1046"/>
      <c r="CM90" s="1046"/>
      <c r="CN90" s="1046"/>
      <c r="CO90" s="1045"/>
      <c r="CP90" s="1046"/>
      <c r="CQ90" s="1046"/>
      <c r="CR90" s="1046"/>
      <c r="CS90" s="1046"/>
      <c r="CT90" s="1045"/>
      <c r="CU90" s="1046"/>
      <c r="CV90" s="1046"/>
      <c r="CW90" s="1046"/>
      <c r="CX90" s="1046"/>
      <c r="CY90" s="1046"/>
      <c r="CZ90" s="1046"/>
      <c r="DA90" s="1045"/>
      <c r="DB90" s="1046"/>
      <c r="DC90" s="1046"/>
      <c r="DD90" s="1046"/>
      <c r="DE90" s="1046"/>
      <c r="DF90" s="1045"/>
      <c r="DG90" s="1046"/>
      <c r="DH90" s="1046"/>
      <c r="DI90" s="1046"/>
      <c r="DJ90" s="1046"/>
      <c r="DK90" s="1046"/>
      <c r="DL90" s="1045"/>
      <c r="DM90" s="1046"/>
      <c r="DN90" s="1046"/>
      <c r="DO90" s="1046"/>
      <c r="DP90" s="1046"/>
      <c r="DQ90" s="1046"/>
      <c r="DR90" s="1046"/>
      <c r="DS90" s="1046"/>
      <c r="DT90" s="1046"/>
      <c r="DU90" s="1046"/>
      <c r="DV90" s="1046"/>
      <c r="DW90" s="1046"/>
      <c r="DX90" s="1046"/>
      <c r="DY90" s="1046"/>
      <c r="DZ90" s="1046"/>
      <c r="EA90" s="1045"/>
      <c r="EB90" s="1046"/>
      <c r="EC90" s="1046"/>
      <c r="ED90" s="1046"/>
      <c r="EE90" s="1045"/>
      <c r="EF90" s="1046"/>
      <c r="EG90" s="1046"/>
      <c r="EH90" s="1046"/>
      <c r="EI90" s="1046"/>
      <c r="EJ90" s="1046"/>
      <c r="EK90" s="1046"/>
      <c r="EL90" s="1046"/>
      <c r="EM90" s="1046"/>
      <c r="EN90" s="1046"/>
      <c r="EO90" s="1045"/>
      <c r="EP90" s="1046"/>
      <c r="EQ90" s="1046"/>
      <c r="ER90" s="1046"/>
      <c r="ES90" s="1046"/>
      <c r="ET90" s="1046"/>
      <c r="EU90" s="1046"/>
      <c r="EV90" s="1046"/>
      <c r="EW90" s="1046"/>
      <c r="EX90" s="1046"/>
      <c r="EY90" s="1046"/>
    </row>
    <row r="91" spans="1:155" s="1054" customFormat="1" ht="18" customHeight="1" x14ac:dyDescent="0.2">
      <c r="A91" s="791" t="s">
        <v>1270</v>
      </c>
      <c r="B91" s="792" t="s">
        <v>2787</v>
      </c>
      <c r="C91" s="792" t="s">
        <v>136</v>
      </c>
      <c r="D91" s="839" t="s">
        <v>1429</v>
      </c>
      <c r="E91" s="839" t="s">
        <v>1381</v>
      </c>
      <c r="F91" s="793" t="s">
        <v>938</v>
      </c>
      <c r="G91" s="793"/>
      <c r="H91" s="793" t="s">
        <v>2809</v>
      </c>
      <c r="I91" s="793" t="s">
        <v>1430</v>
      </c>
      <c r="J91" s="794"/>
      <c r="K91" s="938"/>
      <c r="L91" s="938"/>
      <c r="M91" s="938"/>
      <c r="N91" s="938"/>
      <c r="O91" s="938"/>
      <c r="P91" s="938"/>
      <c r="Q91" s="938"/>
      <c r="R91" s="938"/>
      <c r="S91" s="794"/>
      <c r="T91" s="938"/>
      <c r="U91" s="938"/>
      <c r="V91" s="999"/>
      <c r="W91" s="1004">
        <v>292</v>
      </c>
      <c r="X91" s="1004">
        <v>359</v>
      </c>
      <c r="Y91" s="1004"/>
      <c r="Z91" s="1004"/>
      <c r="AA91" s="1004">
        <v>261</v>
      </c>
      <c r="AB91" s="1004">
        <v>341</v>
      </c>
      <c r="AC91" s="999"/>
      <c r="AD91" s="1004"/>
      <c r="AE91" s="1004"/>
      <c r="AF91" s="1004"/>
      <c r="AG91" s="1004"/>
      <c r="AH91" s="999"/>
      <c r="AI91" s="1004"/>
      <c r="AJ91" s="1004"/>
      <c r="AK91" s="1004"/>
      <c r="AL91" s="1004"/>
      <c r="AM91" s="1004"/>
      <c r="AN91" s="1004"/>
      <c r="AO91" s="1004"/>
      <c r="AP91" s="1004"/>
      <c r="AQ91" s="1004"/>
      <c r="AR91" s="1004"/>
      <c r="AS91" s="999"/>
      <c r="AT91" s="793"/>
      <c r="AU91" s="793"/>
      <c r="AV91" s="793"/>
      <c r="AW91" s="793"/>
      <c r="AX91" s="1052"/>
      <c r="AY91" s="1053"/>
      <c r="AZ91" s="1053"/>
      <c r="BA91" s="1053"/>
      <c r="BB91" s="1053"/>
      <c r="BC91" s="1052"/>
      <c r="BD91" s="1053"/>
      <c r="BE91" s="1053"/>
      <c r="BF91" s="1053"/>
      <c r="BG91" s="1053"/>
      <c r="BH91" s="1053"/>
      <c r="BI91" s="1053"/>
      <c r="BJ91" s="1053"/>
      <c r="BK91" s="1053"/>
      <c r="BL91" s="1053"/>
      <c r="BM91" s="1052"/>
      <c r="BN91" s="1053"/>
      <c r="BO91" s="1053"/>
      <c r="BP91" s="1053"/>
      <c r="BQ91" s="1053"/>
      <c r="BR91" s="1053"/>
      <c r="BS91" s="1053"/>
      <c r="BT91" s="1053"/>
      <c r="BU91" s="1052"/>
      <c r="BV91" s="1053"/>
      <c r="BW91" s="1053"/>
      <c r="BX91" s="1053"/>
      <c r="BY91" s="1053"/>
      <c r="BZ91" s="1052"/>
      <c r="CA91" s="1053"/>
      <c r="CB91" s="1053"/>
      <c r="CC91" s="1053"/>
      <c r="CD91" s="1053"/>
      <c r="CE91" s="1052"/>
      <c r="CF91" s="1053"/>
      <c r="CG91" s="1053"/>
      <c r="CH91" s="1053"/>
      <c r="CI91" s="1053"/>
      <c r="CJ91" s="1052"/>
      <c r="CK91" s="1053"/>
      <c r="CL91" s="1053"/>
      <c r="CM91" s="1053"/>
      <c r="CN91" s="1053"/>
      <c r="CO91" s="1052"/>
      <c r="CP91" s="1053"/>
      <c r="CQ91" s="1053"/>
      <c r="CR91" s="1053"/>
      <c r="CS91" s="1053"/>
      <c r="CT91" s="1052"/>
      <c r="CU91" s="1053"/>
      <c r="CV91" s="1053"/>
      <c r="CW91" s="1053"/>
      <c r="CX91" s="1053"/>
      <c r="CY91" s="1053"/>
      <c r="CZ91" s="1053"/>
      <c r="DA91" s="1052"/>
      <c r="DB91" s="1053"/>
      <c r="DC91" s="1053"/>
      <c r="DD91" s="1053"/>
      <c r="DE91" s="1053"/>
      <c r="DF91" s="1052"/>
      <c r="DG91" s="1053"/>
      <c r="DH91" s="1053"/>
      <c r="DI91" s="1053"/>
      <c r="DJ91" s="1053"/>
      <c r="DK91" s="1053"/>
      <c r="DL91" s="1052"/>
      <c r="DM91" s="1053"/>
      <c r="DN91" s="1053"/>
      <c r="DO91" s="1053"/>
      <c r="DP91" s="1053"/>
      <c r="DQ91" s="1053"/>
      <c r="DR91" s="1053"/>
      <c r="DS91" s="1053"/>
      <c r="DT91" s="1053"/>
      <c r="DU91" s="1053"/>
      <c r="DV91" s="1053"/>
      <c r="DW91" s="1053"/>
      <c r="DX91" s="1053"/>
      <c r="DY91" s="1053"/>
      <c r="DZ91" s="1053"/>
      <c r="EA91" s="1052"/>
      <c r="EB91" s="1053"/>
      <c r="EC91" s="1053"/>
      <c r="ED91" s="1053"/>
      <c r="EE91" s="1052"/>
      <c r="EF91" s="1053"/>
      <c r="EG91" s="1053"/>
      <c r="EH91" s="1053"/>
      <c r="EI91" s="1053"/>
      <c r="EJ91" s="1053"/>
      <c r="EK91" s="1053"/>
      <c r="EL91" s="1053"/>
      <c r="EM91" s="1053"/>
      <c r="EN91" s="1053"/>
      <c r="EO91" s="1052"/>
      <c r="EP91" s="1053"/>
      <c r="EQ91" s="1053"/>
      <c r="ER91" s="1053"/>
      <c r="ES91" s="1053"/>
      <c r="ET91" s="1053"/>
      <c r="EU91" s="1053"/>
      <c r="EV91" s="1053"/>
      <c r="EW91" s="1053"/>
      <c r="EX91" s="1053"/>
      <c r="EY91" s="1053"/>
    </row>
    <row r="92" spans="1:155" s="1039" customFormat="1" ht="15" customHeight="1" x14ac:dyDescent="0.2">
      <c r="A92" s="796" t="s">
        <v>1270</v>
      </c>
      <c r="B92" s="797" t="s">
        <v>2787</v>
      </c>
      <c r="C92" s="797" t="s">
        <v>136</v>
      </c>
      <c r="D92" s="820" t="s">
        <v>1431</v>
      </c>
      <c r="E92" s="820" t="s">
        <v>1381</v>
      </c>
      <c r="F92" s="798" t="s">
        <v>938</v>
      </c>
      <c r="G92" s="798"/>
      <c r="H92" s="798" t="s">
        <v>2809</v>
      </c>
      <c r="I92" s="798" t="s">
        <v>1430</v>
      </c>
      <c r="J92" s="784"/>
      <c r="K92" s="859"/>
      <c r="L92" s="859"/>
      <c r="M92" s="859"/>
      <c r="N92" s="859"/>
      <c r="O92" s="859"/>
      <c r="P92" s="859"/>
      <c r="Q92" s="859"/>
      <c r="R92" s="859"/>
      <c r="S92" s="784"/>
      <c r="T92" s="859"/>
      <c r="U92" s="859"/>
      <c r="V92" s="1017"/>
      <c r="W92" s="1018">
        <v>62</v>
      </c>
      <c r="X92" s="1018">
        <v>359</v>
      </c>
      <c r="Y92" s="1018"/>
      <c r="Z92" s="1018"/>
      <c r="AA92" s="1018">
        <v>31</v>
      </c>
      <c r="AB92" s="1018">
        <v>341</v>
      </c>
      <c r="AC92" s="1017"/>
      <c r="AD92" s="1018"/>
      <c r="AE92" s="1018"/>
      <c r="AF92" s="1018"/>
      <c r="AG92" s="1018"/>
      <c r="AH92" s="1017"/>
      <c r="AI92" s="1018"/>
      <c r="AJ92" s="1018"/>
      <c r="AK92" s="1018"/>
      <c r="AL92" s="1018"/>
      <c r="AM92" s="1018"/>
      <c r="AN92" s="1018"/>
      <c r="AO92" s="1018"/>
      <c r="AP92" s="1018"/>
      <c r="AQ92" s="1018"/>
      <c r="AR92" s="1018"/>
      <c r="AS92" s="1017"/>
      <c r="AT92" s="798"/>
      <c r="AU92" s="798"/>
      <c r="AV92" s="798"/>
      <c r="AW92" s="798"/>
      <c r="AX92" s="1038"/>
      <c r="AY92" s="896"/>
      <c r="AZ92" s="896"/>
      <c r="BA92" s="896"/>
      <c r="BB92" s="896"/>
      <c r="BC92" s="1038"/>
      <c r="BD92" s="896"/>
      <c r="BE92" s="896"/>
      <c r="BF92" s="896"/>
      <c r="BG92" s="896"/>
      <c r="BH92" s="896"/>
      <c r="BI92" s="896"/>
      <c r="BJ92" s="896"/>
      <c r="BK92" s="896"/>
      <c r="BL92" s="896"/>
      <c r="BM92" s="1038"/>
      <c r="BN92" s="896"/>
      <c r="BO92" s="896"/>
      <c r="BP92" s="896"/>
      <c r="BQ92" s="896"/>
      <c r="BR92" s="896"/>
      <c r="BS92" s="896"/>
      <c r="BT92" s="896"/>
      <c r="BU92" s="1038"/>
      <c r="BV92" s="896"/>
      <c r="BW92" s="896"/>
      <c r="BX92" s="896"/>
      <c r="BY92" s="896"/>
      <c r="BZ92" s="1038"/>
      <c r="CA92" s="896"/>
      <c r="CB92" s="896"/>
      <c r="CC92" s="896"/>
      <c r="CD92" s="896"/>
      <c r="CE92" s="1038"/>
      <c r="CF92" s="896"/>
      <c r="CG92" s="896"/>
      <c r="CH92" s="896"/>
      <c r="CI92" s="896"/>
      <c r="CJ92" s="1038"/>
      <c r="CK92" s="896"/>
      <c r="CL92" s="896"/>
      <c r="CM92" s="896"/>
      <c r="CN92" s="896"/>
      <c r="CO92" s="1038"/>
      <c r="CP92" s="896"/>
      <c r="CQ92" s="896"/>
      <c r="CR92" s="896"/>
      <c r="CS92" s="896"/>
      <c r="CT92" s="1038"/>
      <c r="CU92" s="896"/>
      <c r="CV92" s="896"/>
      <c r="CW92" s="896"/>
      <c r="CX92" s="896"/>
      <c r="CY92" s="896"/>
      <c r="CZ92" s="896"/>
      <c r="DA92" s="1038"/>
      <c r="DB92" s="896"/>
      <c r="DC92" s="896"/>
      <c r="DD92" s="896"/>
      <c r="DE92" s="896"/>
      <c r="DF92" s="1038"/>
      <c r="DG92" s="896"/>
      <c r="DH92" s="896"/>
      <c r="DI92" s="896"/>
      <c r="DJ92" s="896"/>
      <c r="DK92" s="896"/>
      <c r="DL92" s="1038"/>
      <c r="DM92" s="896"/>
      <c r="DN92" s="896"/>
      <c r="DO92" s="896"/>
      <c r="DP92" s="896"/>
      <c r="DQ92" s="896"/>
      <c r="DR92" s="896"/>
      <c r="DS92" s="896"/>
      <c r="DT92" s="896"/>
      <c r="DU92" s="896"/>
      <c r="DV92" s="896"/>
      <c r="DW92" s="896"/>
      <c r="DX92" s="896"/>
      <c r="DY92" s="896"/>
      <c r="DZ92" s="896"/>
      <c r="EA92" s="1038"/>
      <c r="EB92" s="896"/>
      <c r="EC92" s="896"/>
      <c r="ED92" s="896"/>
      <c r="EE92" s="1038"/>
      <c r="EF92" s="896"/>
      <c r="EG92" s="896"/>
      <c r="EH92" s="896"/>
      <c r="EI92" s="896"/>
      <c r="EJ92" s="896"/>
      <c r="EK92" s="896"/>
      <c r="EL92" s="896"/>
      <c r="EM92" s="896"/>
      <c r="EN92" s="896"/>
      <c r="EO92" s="1038"/>
      <c r="EP92" s="896"/>
      <c r="EQ92" s="896"/>
      <c r="ER92" s="896"/>
      <c r="ES92" s="896"/>
      <c r="ET92" s="896"/>
      <c r="EU92" s="896"/>
      <c r="EV92" s="896"/>
      <c r="EW92" s="896"/>
      <c r="EX92" s="896"/>
      <c r="EY92" s="896"/>
    </row>
    <row r="93" spans="1:155" s="1055" customFormat="1" ht="15" customHeight="1" x14ac:dyDescent="0.2">
      <c r="A93" s="806" t="s">
        <v>1270</v>
      </c>
      <c r="B93" s="807" t="s">
        <v>2787</v>
      </c>
      <c r="C93" s="807" t="s">
        <v>136</v>
      </c>
      <c r="D93" s="854" t="s">
        <v>1432</v>
      </c>
      <c r="E93" s="854" t="s">
        <v>1381</v>
      </c>
      <c r="F93" s="808" t="s">
        <v>938</v>
      </c>
      <c r="G93" s="808"/>
      <c r="H93" s="808" t="s">
        <v>2808</v>
      </c>
      <c r="I93" s="808" t="s">
        <v>1430</v>
      </c>
      <c r="J93" s="810"/>
      <c r="K93" s="939"/>
      <c r="L93" s="939"/>
      <c r="M93" s="939"/>
      <c r="N93" s="939"/>
      <c r="O93" s="939"/>
      <c r="P93" s="939"/>
      <c r="Q93" s="939"/>
      <c r="R93" s="939"/>
      <c r="S93" s="810"/>
      <c r="T93" s="939"/>
      <c r="U93" s="939"/>
      <c r="V93" s="1029"/>
      <c r="W93" s="1030">
        <v>44</v>
      </c>
      <c r="X93" s="1030">
        <v>359</v>
      </c>
      <c r="Y93" s="1030"/>
      <c r="Z93" s="1030"/>
      <c r="AA93" s="1030">
        <v>49</v>
      </c>
      <c r="AB93" s="1030">
        <v>341</v>
      </c>
      <c r="AC93" s="1029"/>
      <c r="AD93" s="1030"/>
      <c r="AE93" s="1030"/>
      <c r="AF93" s="1030"/>
      <c r="AG93" s="1030"/>
      <c r="AH93" s="1029"/>
      <c r="AI93" s="1030"/>
      <c r="AJ93" s="1030"/>
      <c r="AK93" s="1030"/>
      <c r="AL93" s="1030"/>
      <c r="AM93" s="1030"/>
      <c r="AN93" s="1030"/>
      <c r="AO93" s="1030"/>
      <c r="AP93" s="1030"/>
      <c r="AQ93" s="1030"/>
      <c r="AR93" s="1030"/>
      <c r="AS93" s="1029"/>
      <c r="AT93" s="808"/>
      <c r="AU93" s="808"/>
      <c r="AV93" s="808"/>
      <c r="AW93" s="808"/>
      <c r="AX93" s="1041"/>
      <c r="AY93" s="1042"/>
      <c r="AZ93" s="1042"/>
      <c r="BA93" s="1042"/>
      <c r="BB93" s="1042"/>
      <c r="BC93" s="1041"/>
      <c r="BD93" s="1042"/>
      <c r="BE93" s="1042"/>
      <c r="BF93" s="1042"/>
      <c r="BG93" s="1042"/>
      <c r="BH93" s="1042"/>
      <c r="BI93" s="1042"/>
      <c r="BJ93" s="1042"/>
      <c r="BK93" s="1042"/>
      <c r="BL93" s="1042"/>
      <c r="BM93" s="1041"/>
      <c r="BN93" s="1042"/>
      <c r="BO93" s="1042"/>
      <c r="BP93" s="1042"/>
      <c r="BQ93" s="1042"/>
      <c r="BR93" s="1042"/>
      <c r="BS93" s="1042"/>
      <c r="BT93" s="1042"/>
      <c r="BU93" s="1041"/>
      <c r="BV93" s="1042"/>
      <c r="BW93" s="1042"/>
      <c r="BX93" s="1042"/>
      <c r="BY93" s="1042"/>
      <c r="BZ93" s="1041"/>
      <c r="CA93" s="1042"/>
      <c r="CB93" s="1042"/>
      <c r="CC93" s="1042"/>
      <c r="CD93" s="1042"/>
      <c r="CE93" s="1041"/>
      <c r="CF93" s="1042"/>
      <c r="CG93" s="1042"/>
      <c r="CH93" s="1042"/>
      <c r="CI93" s="1042"/>
      <c r="CJ93" s="1041"/>
      <c r="CK93" s="1042"/>
      <c r="CL93" s="1042"/>
      <c r="CM93" s="1042"/>
      <c r="CN93" s="1042"/>
      <c r="CO93" s="1041"/>
      <c r="CP93" s="1042"/>
      <c r="CQ93" s="1042"/>
      <c r="CR93" s="1042"/>
      <c r="CS93" s="1042"/>
      <c r="CT93" s="1041"/>
      <c r="CU93" s="1042"/>
      <c r="CV93" s="1042"/>
      <c r="CW93" s="1042"/>
      <c r="CX93" s="1042"/>
      <c r="CY93" s="1042"/>
      <c r="CZ93" s="1042"/>
      <c r="DA93" s="1041"/>
      <c r="DB93" s="1042"/>
      <c r="DC93" s="1042"/>
      <c r="DD93" s="1042"/>
      <c r="DE93" s="1042"/>
      <c r="DF93" s="1041"/>
      <c r="DG93" s="1042"/>
      <c r="DH93" s="1042"/>
      <c r="DI93" s="1042"/>
      <c r="DJ93" s="1042"/>
      <c r="DK93" s="1042"/>
      <c r="DL93" s="1041"/>
      <c r="DM93" s="1042"/>
      <c r="DN93" s="1042"/>
      <c r="DO93" s="1042"/>
      <c r="DP93" s="1042"/>
      <c r="DQ93" s="1042"/>
      <c r="DR93" s="1042"/>
      <c r="DS93" s="1042"/>
      <c r="DT93" s="1042"/>
      <c r="DU93" s="1042"/>
      <c r="DV93" s="1042"/>
      <c r="DW93" s="1042"/>
      <c r="DX93" s="1042"/>
      <c r="DY93" s="1042"/>
      <c r="DZ93" s="1042"/>
      <c r="EA93" s="1041"/>
      <c r="EB93" s="1042"/>
      <c r="EC93" s="1042"/>
      <c r="ED93" s="1042"/>
      <c r="EE93" s="1041"/>
      <c r="EF93" s="1042"/>
      <c r="EG93" s="1042"/>
      <c r="EH93" s="1042"/>
      <c r="EI93" s="1042"/>
      <c r="EJ93" s="1042"/>
      <c r="EK93" s="1042"/>
      <c r="EL93" s="1042"/>
      <c r="EM93" s="1042"/>
      <c r="EN93" s="1042"/>
      <c r="EO93" s="1041"/>
      <c r="EP93" s="1042"/>
      <c r="EQ93" s="1042"/>
      <c r="ER93" s="1042"/>
      <c r="ES93" s="1042"/>
      <c r="ET93" s="1042"/>
      <c r="EU93" s="1042"/>
      <c r="EV93" s="1042"/>
      <c r="EW93" s="1042"/>
      <c r="EX93" s="1042"/>
      <c r="EY93" s="1042"/>
    </row>
    <row r="94" spans="1:155" s="1054" customFormat="1" ht="15" customHeight="1" x14ac:dyDescent="0.2">
      <c r="A94" s="870" t="s">
        <v>1433</v>
      </c>
      <c r="B94" s="871" t="s">
        <v>1044</v>
      </c>
      <c r="C94" s="871" t="s">
        <v>1358</v>
      </c>
      <c r="D94" s="940" t="s">
        <v>1377</v>
      </c>
      <c r="E94" s="873" t="s">
        <v>1377</v>
      </c>
      <c r="F94" s="872" t="s">
        <v>938</v>
      </c>
      <c r="G94" s="872" t="s">
        <v>1434</v>
      </c>
      <c r="H94" s="872" t="s">
        <v>2809</v>
      </c>
      <c r="I94" s="872" t="s">
        <v>2258</v>
      </c>
      <c r="J94" s="941"/>
      <c r="K94" s="942"/>
      <c r="L94" s="943"/>
      <c r="M94" s="943"/>
      <c r="N94" s="943"/>
      <c r="O94" s="943"/>
      <c r="P94" s="943"/>
      <c r="Q94" s="943"/>
      <c r="R94" s="943"/>
      <c r="S94" s="941"/>
      <c r="T94" s="942"/>
      <c r="U94" s="944"/>
      <c r="V94" s="1032"/>
      <c r="W94" s="1033">
        <v>30</v>
      </c>
      <c r="X94" s="1033">
        <v>61</v>
      </c>
      <c r="Y94" s="1033"/>
      <c r="Z94" s="1033"/>
      <c r="AA94" s="1033">
        <v>10</v>
      </c>
      <c r="AB94" s="1033">
        <v>57</v>
      </c>
      <c r="AC94" s="1032"/>
      <c r="AD94" s="1033"/>
      <c r="AE94" s="1033"/>
      <c r="AF94" s="1033"/>
      <c r="AG94" s="1033"/>
      <c r="AH94" s="1032"/>
      <c r="AI94" s="1033"/>
      <c r="AJ94" s="1033"/>
      <c r="AK94" s="1033"/>
      <c r="AL94" s="1033"/>
      <c r="AM94" s="1033"/>
      <c r="AN94" s="1033"/>
      <c r="AO94" s="1033"/>
      <c r="AP94" s="1033"/>
      <c r="AQ94" s="1033"/>
      <c r="AR94" s="1033"/>
      <c r="AS94" s="1032"/>
      <c r="AT94" s="872"/>
      <c r="AU94" s="872"/>
      <c r="AV94" s="872"/>
      <c r="AW94" s="872"/>
      <c r="AX94" s="1052"/>
      <c r="AY94" s="1053"/>
      <c r="AZ94" s="1053"/>
      <c r="BA94" s="1053"/>
      <c r="BB94" s="1053"/>
      <c r="BC94" s="1052"/>
      <c r="BD94" s="1053"/>
      <c r="BE94" s="1053"/>
      <c r="BF94" s="1053"/>
      <c r="BG94" s="1053"/>
      <c r="BH94" s="1053"/>
      <c r="BI94" s="1053"/>
      <c r="BJ94" s="1053"/>
      <c r="BK94" s="1053"/>
      <c r="BL94" s="1053"/>
      <c r="BM94" s="1052"/>
      <c r="BN94" s="1053"/>
      <c r="BO94" s="1053"/>
      <c r="BP94" s="1053"/>
      <c r="BQ94" s="1053"/>
      <c r="BR94" s="1053"/>
      <c r="BS94" s="1053"/>
      <c r="BT94" s="1053"/>
      <c r="BU94" s="1052"/>
      <c r="BV94" s="1053"/>
      <c r="BW94" s="1053"/>
      <c r="BX94" s="1053"/>
      <c r="BY94" s="1053"/>
      <c r="BZ94" s="1052"/>
      <c r="CA94" s="1053"/>
      <c r="CB94" s="1053"/>
      <c r="CC94" s="1053"/>
      <c r="CD94" s="1053"/>
      <c r="CE94" s="1052"/>
      <c r="CF94" s="1053"/>
      <c r="CG94" s="1053"/>
      <c r="CH94" s="1053"/>
      <c r="CI94" s="1053"/>
      <c r="CJ94" s="1052"/>
      <c r="CK94" s="1053"/>
      <c r="CL94" s="1053"/>
      <c r="CM94" s="1053"/>
      <c r="CN94" s="1053"/>
      <c r="CO94" s="1052"/>
      <c r="CP94" s="1053"/>
      <c r="CQ94" s="1053"/>
      <c r="CR94" s="1053"/>
      <c r="CS94" s="1053"/>
      <c r="CT94" s="1052"/>
      <c r="CU94" s="1053"/>
      <c r="CV94" s="1053"/>
      <c r="CW94" s="1053"/>
      <c r="CX94" s="1053"/>
      <c r="CY94" s="1053"/>
      <c r="CZ94" s="1053"/>
      <c r="DA94" s="1052"/>
      <c r="DB94" s="1053"/>
      <c r="DC94" s="1053"/>
      <c r="DD94" s="1053"/>
      <c r="DE94" s="1053"/>
      <c r="DF94" s="1052"/>
      <c r="DG94" s="1053"/>
      <c r="DH94" s="1053"/>
      <c r="DI94" s="1053"/>
      <c r="DJ94" s="1053"/>
      <c r="DK94" s="1053"/>
      <c r="DL94" s="1052"/>
      <c r="DM94" s="1053"/>
      <c r="DN94" s="1053"/>
      <c r="DO94" s="1053"/>
      <c r="DP94" s="1053"/>
      <c r="DQ94" s="1053"/>
      <c r="DR94" s="1053"/>
      <c r="DS94" s="1053"/>
      <c r="DT94" s="1053"/>
      <c r="DU94" s="1053"/>
      <c r="DV94" s="1053"/>
      <c r="DW94" s="1053"/>
      <c r="DX94" s="1053"/>
      <c r="DY94" s="1053"/>
      <c r="DZ94" s="1053"/>
      <c r="EA94" s="1052"/>
      <c r="EB94" s="1053"/>
      <c r="EC94" s="1053"/>
      <c r="ED94" s="1053"/>
      <c r="EE94" s="1052"/>
      <c r="EF94" s="1053"/>
      <c r="EG94" s="1053"/>
      <c r="EH94" s="1053"/>
      <c r="EI94" s="1053"/>
      <c r="EJ94" s="1053"/>
      <c r="EK94" s="1053"/>
      <c r="EL94" s="1053"/>
      <c r="EM94" s="1053"/>
      <c r="EN94" s="1053"/>
      <c r="EO94" s="1052"/>
      <c r="EP94" s="1053"/>
      <c r="EQ94" s="1053"/>
      <c r="ER94" s="1053"/>
      <c r="ES94" s="1053"/>
      <c r="ET94" s="1053"/>
      <c r="EU94" s="1053"/>
      <c r="EV94" s="1053"/>
      <c r="EW94" s="1053"/>
      <c r="EX94" s="1053"/>
      <c r="EY94" s="1053"/>
    </row>
    <row r="95" spans="1:155" s="1039" customFormat="1" ht="15" customHeight="1" x14ac:dyDescent="0.2">
      <c r="A95" s="801" t="s">
        <v>1433</v>
      </c>
      <c r="B95" s="802" t="s">
        <v>1044</v>
      </c>
      <c r="C95" s="802" t="s">
        <v>1358</v>
      </c>
      <c r="D95" s="945" t="s">
        <v>1435</v>
      </c>
      <c r="E95" s="818" t="s">
        <v>1370</v>
      </c>
      <c r="F95" s="803" t="s">
        <v>938</v>
      </c>
      <c r="G95" s="803"/>
      <c r="H95" s="803" t="s">
        <v>2808</v>
      </c>
      <c r="I95" s="803" t="s">
        <v>1307</v>
      </c>
      <c r="J95" s="946"/>
      <c r="K95" s="947"/>
      <c r="L95" s="948"/>
      <c r="M95" s="948"/>
      <c r="N95" s="948"/>
      <c r="O95" s="948"/>
      <c r="P95" s="948"/>
      <c r="Q95" s="948"/>
      <c r="R95" s="948"/>
      <c r="S95" s="946"/>
      <c r="T95" s="947"/>
      <c r="U95" s="949"/>
      <c r="V95" s="1006"/>
      <c r="W95" s="953">
        <v>12</v>
      </c>
      <c r="X95" s="953">
        <v>61</v>
      </c>
      <c r="Y95" s="953"/>
      <c r="Z95" s="953"/>
      <c r="AA95" s="953">
        <v>14</v>
      </c>
      <c r="AB95" s="953">
        <v>57</v>
      </c>
      <c r="AC95" s="1006"/>
      <c r="AD95" s="953"/>
      <c r="AE95" s="953"/>
      <c r="AF95" s="953"/>
      <c r="AG95" s="953"/>
      <c r="AH95" s="1006"/>
      <c r="AI95" s="953"/>
      <c r="AJ95" s="953"/>
      <c r="AK95" s="953"/>
      <c r="AL95" s="953"/>
      <c r="AM95" s="953"/>
      <c r="AN95" s="953"/>
      <c r="AO95" s="953"/>
      <c r="AP95" s="953"/>
      <c r="AQ95" s="953"/>
      <c r="AR95" s="953"/>
      <c r="AS95" s="1006"/>
      <c r="AT95" s="803"/>
      <c r="AU95" s="803"/>
      <c r="AV95" s="803"/>
      <c r="AW95" s="803"/>
      <c r="AX95" s="1038"/>
      <c r="AY95" s="896"/>
      <c r="AZ95" s="896"/>
      <c r="BA95" s="896"/>
      <c r="BB95" s="896"/>
      <c r="BC95" s="1038"/>
      <c r="BD95" s="896"/>
      <c r="BE95" s="896"/>
      <c r="BF95" s="896"/>
      <c r="BG95" s="896"/>
      <c r="BH95" s="896"/>
      <c r="BI95" s="896"/>
      <c r="BJ95" s="896"/>
      <c r="BK95" s="896"/>
      <c r="BL95" s="896"/>
      <c r="BM95" s="1038"/>
      <c r="BN95" s="896"/>
      <c r="BO95" s="896"/>
      <c r="BP95" s="896"/>
      <c r="BQ95" s="896"/>
      <c r="BR95" s="896"/>
      <c r="BS95" s="896"/>
      <c r="BT95" s="896"/>
      <c r="BU95" s="1038"/>
      <c r="BV95" s="896"/>
      <c r="BW95" s="896"/>
      <c r="BX95" s="896"/>
      <c r="BY95" s="896"/>
      <c r="BZ95" s="1038"/>
      <c r="CA95" s="896"/>
      <c r="CB95" s="896"/>
      <c r="CC95" s="896"/>
      <c r="CD95" s="896"/>
      <c r="CE95" s="1038"/>
      <c r="CF95" s="896"/>
      <c r="CG95" s="896"/>
      <c r="CH95" s="896"/>
      <c r="CI95" s="896"/>
      <c r="CJ95" s="1038"/>
      <c r="CK95" s="896"/>
      <c r="CL95" s="896"/>
      <c r="CM95" s="896"/>
      <c r="CN95" s="896"/>
      <c r="CO95" s="1038"/>
      <c r="CP95" s="896"/>
      <c r="CQ95" s="896"/>
      <c r="CR95" s="896"/>
      <c r="CS95" s="896"/>
      <c r="CT95" s="1038"/>
      <c r="CU95" s="896"/>
      <c r="CV95" s="896"/>
      <c r="CW95" s="896"/>
      <c r="CX95" s="896"/>
      <c r="CY95" s="896"/>
      <c r="CZ95" s="896"/>
      <c r="DA95" s="1038"/>
      <c r="DB95" s="896"/>
      <c r="DC95" s="896"/>
      <c r="DD95" s="896"/>
      <c r="DE95" s="896"/>
      <c r="DF95" s="1038"/>
      <c r="DG95" s="896"/>
      <c r="DH95" s="896"/>
      <c r="DI95" s="896"/>
      <c r="DJ95" s="896"/>
      <c r="DK95" s="896"/>
      <c r="DL95" s="1038"/>
      <c r="DM95" s="896"/>
      <c r="DN95" s="896"/>
      <c r="DO95" s="896"/>
      <c r="DP95" s="896"/>
      <c r="DQ95" s="896"/>
      <c r="DR95" s="896"/>
      <c r="DS95" s="896"/>
      <c r="DT95" s="896"/>
      <c r="DU95" s="896"/>
      <c r="DV95" s="896"/>
      <c r="DW95" s="896"/>
      <c r="DX95" s="896"/>
      <c r="DY95" s="896"/>
      <c r="DZ95" s="896"/>
      <c r="EA95" s="1038"/>
      <c r="EB95" s="896"/>
      <c r="EC95" s="896"/>
      <c r="ED95" s="896"/>
      <c r="EE95" s="1038"/>
      <c r="EF95" s="896"/>
      <c r="EG95" s="896"/>
      <c r="EH95" s="896"/>
      <c r="EI95" s="896"/>
      <c r="EJ95" s="896"/>
      <c r="EK95" s="896"/>
      <c r="EL95" s="896"/>
      <c r="EM95" s="896"/>
      <c r="EN95" s="896"/>
      <c r="EO95" s="1038"/>
      <c r="EP95" s="896"/>
      <c r="EQ95" s="896"/>
      <c r="ER95" s="896"/>
      <c r="ES95" s="896"/>
      <c r="ET95" s="896"/>
      <c r="EU95" s="896"/>
      <c r="EV95" s="896"/>
      <c r="EW95" s="896"/>
      <c r="EX95" s="896"/>
      <c r="EY95" s="896"/>
    </row>
    <row r="96" spans="1:155" s="1039" customFormat="1" ht="15" customHeight="1" x14ac:dyDescent="0.2">
      <c r="A96" s="801" t="s">
        <v>1433</v>
      </c>
      <c r="B96" s="802" t="s">
        <v>1044</v>
      </c>
      <c r="C96" s="802" t="s">
        <v>1358</v>
      </c>
      <c r="D96" s="945" t="s">
        <v>1436</v>
      </c>
      <c r="E96" s="818" t="s">
        <v>1370</v>
      </c>
      <c r="F96" s="803" t="s">
        <v>938</v>
      </c>
      <c r="G96" s="803"/>
      <c r="H96" s="803" t="s">
        <v>2808</v>
      </c>
      <c r="I96" s="803" t="s">
        <v>1307</v>
      </c>
      <c r="J96" s="946"/>
      <c r="K96" s="947"/>
      <c r="L96" s="948"/>
      <c r="M96" s="948"/>
      <c r="N96" s="948"/>
      <c r="O96" s="948"/>
      <c r="P96" s="948"/>
      <c r="Q96" s="948"/>
      <c r="R96" s="948"/>
      <c r="S96" s="946"/>
      <c r="T96" s="947"/>
      <c r="U96" s="949"/>
      <c r="V96" s="1006"/>
      <c r="W96" s="953">
        <v>5</v>
      </c>
      <c r="X96" s="953">
        <v>61</v>
      </c>
      <c r="Y96" s="953"/>
      <c r="Z96" s="953"/>
      <c r="AA96" s="953">
        <v>7</v>
      </c>
      <c r="AB96" s="953">
        <v>57</v>
      </c>
      <c r="AC96" s="1006"/>
      <c r="AD96" s="953"/>
      <c r="AE96" s="953"/>
      <c r="AF96" s="953"/>
      <c r="AG96" s="953"/>
      <c r="AH96" s="1006"/>
      <c r="AI96" s="953"/>
      <c r="AJ96" s="953"/>
      <c r="AK96" s="953"/>
      <c r="AL96" s="953"/>
      <c r="AM96" s="953"/>
      <c r="AN96" s="953"/>
      <c r="AO96" s="953"/>
      <c r="AP96" s="953"/>
      <c r="AQ96" s="953"/>
      <c r="AR96" s="953"/>
      <c r="AS96" s="1006"/>
      <c r="AT96" s="803"/>
      <c r="AU96" s="803"/>
      <c r="AV96" s="803"/>
      <c r="AW96" s="803"/>
      <c r="AX96" s="1038"/>
      <c r="AY96" s="896"/>
      <c r="AZ96" s="896"/>
      <c r="BA96" s="896"/>
      <c r="BB96" s="896"/>
      <c r="BC96" s="1038"/>
      <c r="BD96" s="896"/>
      <c r="BE96" s="896"/>
      <c r="BF96" s="896"/>
      <c r="BG96" s="896"/>
      <c r="BH96" s="896"/>
      <c r="BI96" s="896"/>
      <c r="BJ96" s="896"/>
      <c r="BK96" s="896"/>
      <c r="BL96" s="896"/>
      <c r="BM96" s="1038"/>
      <c r="BN96" s="896"/>
      <c r="BO96" s="896"/>
      <c r="BP96" s="896"/>
      <c r="BQ96" s="896"/>
      <c r="BR96" s="896"/>
      <c r="BS96" s="896"/>
      <c r="BT96" s="896"/>
      <c r="BU96" s="1038"/>
      <c r="BV96" s="896"/>
      <c r="BW96" s="896"/>
      <c r="BX96" s="896"/>
      <c r="BY96" s="896"/>
      <c r="BZ96" s="1038"/>
      <c r="CA96" s="896"/>
      <c r="CB96" s="896"/>
      <c r="CC96" s="896"/>
      <c r="CD96" s="896"/>
      <c r="CE96" s="1038"/>
      <c r="CF96" s="896"/>
      <c r="CG96" s="896"/>
      <c r="CH96" s="896"/>
      <c r="CI96" s="896"/>
      <c r="CJ96" s="1038"/>
      <c r="CK96" s="896"/>
      <c r="CL96" s="896"/>
      <c r="CM96" s="896"/>
      <c r="CN96" s="896"/>
      <c r="CO96" s="1038"/>
      <c r="CP96" s="896"/>
      <c r="CQ96" s="896"/>
      <c r="CR96" s="896"/>
      <c r="CS96" s="896"/>
      <c r="CT96" s="1038"/>
      <c r="CU96" s="896"/>
      <c r="CV96" s="896"/>
      <c r="CW96" s="896"/>
      <c r="CX96" s="896"/>
      <c r="CY96" s="896"/>
      <c r="CZ96" s="896"/>
      <c r="DA96" s="1038"/>
      <c r="DB96" s="896"/>
      <c r="DC96" s="896"/>
      <c r="DD96" s="896"/>
      <c r="DE96" s="896"/>
      <c r="DF96" s="1038"/>
      <c r="DG96" s="896"/>
      <c r="DH96" s="896"/>
      <c r="DI96" s="896"/>
      <c r="DJ96" s="896"/>
      <c r="DK96" s="896"/>
      <c r="DL96" s="1038"/>
      <c r="DM96" s="896"/>
      <c r="DN96" s="896"/>
      <c r="DO96" s="896"/>
      <c r="DP96" s="896"/>
      <c r="DQ96" s="896"/>
      <c r="DR96" s="896"/>
      <c r="DS96" s="896"/>
      <c r="DT96" s="896"/>
      <c r="DU96" s="896"/>
      <c r="DV96" s="896"/>
      <c r="DW96" s="896"/>
      <c r="DX96" s="896"/>
      <c r="DY96" s="896"/>
      <c r="DZ96" s="896"/>
      <c r="EA96" s="1038"/>
      <c r="EB96" s="896"/>
      <c r="EC96" s="896"/>
      <c r="ED96" s="896"/>
      <c r="EE96" s="1038"/>
      <c r="EF96" s="896"/>
      <c r="EG96" s="896"/>
      <c r="EH96" s="896"/>
      <c r="EI96" s="896"/>
      <c r="EJ96" s="896"/>
      <c r="EK96" s="896"/>
      <c r="EL96" s="896"/>
      <c r="EM96" s="896"/>
      <c r="EN96" s="896"/>
      <c r="EO96" s="1038"/>
      <c r="EP96" s="896"/>
      <c r="EQ96" s="896"/>
      <c r="ER96" s="896"/>
      <c r="ES96" s="896"/>
      <c r="ET96" s="896"/>
      <c r="EU96" s="896"/>
      <c r="EV96" s="896"/>
      <c r="EW96" s="896"/>
      <c r="EX96" s="896"/>
      <c r="EY96" s="896"/>
    </row>
    <row r="97" spans="1:155" s="1039" customFormat="1" ht="15" customHeight="1" x14ac:dyDescent="0.2">
      <c r="A97" s="801" t="s">
        <v>1433</v>
      </c>
      <c r="B97" s="802" t="s">
        <v>1044</v>
      </c>
      <c r="C97" s="802" t="s">
        <v>1358</v>
      </c>
      <c r="D97" s="945" t="s">
        <v>2792</v>
      </c>
      <c r="E97" s="818" t="s">
        <v>1370</v>
      </c>
      <c r="F97" s="803" t="s">
        <v>938</v>
      </c>
      <c r="G97" s="803"/>
      <c r="H97" s="803" t="s">
        <v>2808</v>
      </c>
      <c r="I97" s="803" t="s">
        <v>1307</v>
      </c>
      <c r="J97" s="946"/>
      <c r="K97" s="947"/>
      <c r="L97" s="948"/>
      <c r="M97" s="948"/>
      <c r="N97" s="948"/>
      <c r="O97" s="948"/>
      <c r="P97" s="948"/>
      <c r="Q97" s="948"/>
      <c r="R97" s="948"/>
      <c r="S97" s="946"/>
      <c r="T97" s="947"/>
      <c r="U97" s="949"/>
      <c r="V97" s="1006"/>
      <c r="W97" s="953">
        <v>8</v>
      </c>
      <c r="X97" s="953">
        <v>61</v>
      </c>
      <c r="Y97" s="953"/>
      <c r="Z97" s="953"/>
      <c r="AA97" s="953">
        <v>3</v>
      </c>
      <c r="AB97" s="953">
        <v>57</v>
      </c>
      <c r="AC97" s="1006"/>
      <c r="AD97" s="953"/>
      <c r="AE97" s="953"/>
      <c r="AF97" s="953"/>
      <c r="AG97" s="953"/>
      <c r="AH97" s="1006"/>
      <c r="AI97" s="953"/>
      <c r="AJ97" s="953"/>
      <c r="AK97" s="953"/>
      <c r="AL97" s="953"/>
      <c r="AM97" s="953"/>
      <c r="AN97" s="953"/>
      <c r="AO97" s="953"/>
      <c r="AP97" s="953"/>
      <c r="AQ97" s="953"/>
      <c r="AR97" s="953"/>
      <c r="AS97" s="1006"/>
      <c r="AT97" s="803"/>
      <c r="AU97" s="803"/>
      <c r="AV97" s="803"/>
      <c r="AW97" s="803"/>
      <c r="AX97" s="1038"/>
      <c r="AY97" s="896"/>
      <c r="AZ97" s="896"/>
      <c r="BA97" s="896"/>
      <c r="BB97" s="896"/>
      <c r="BC97" s="1038"/>
      <c r="BD97" s="896"/>
      <c r="BE97" s="896"/>
      <c r="BF97" s="896"/>
      <c r="BG97" s="896"/>
      <c r="BH97" s="896"/>
      <c r="BI97" s="896"/>
      <c r="BJ97" s="896"/>
      <c r="BK97" s="896"/>
      <c r="BL97" s="896"/>
      <c r="BM97" s="1038"/>
      <c r="BN97" s="896"/>
      <c r="BO97" s="896"/>
      <c r="BP97" s="896"/>
      <c r="BQ97" s="896"/>
      <c r="BR97" s="896"/>
      <c r="BS97" s="896"/>
      <c r="BT97" s="896"/>
      <c r="BU97" s="1038"/>
      <c r="BV97" s="896"/>
      <c r="BW97" s="896"/>
      <c r="BX97" s="896"/>
      <c r="BY97" s="896"/>
      <c r="BZ97" s="1038"/>
      <c r="CA97" s="896"/>
      <c r="CB97" s="896"/>
      <c r="CC97" s="896"/>
      <c r="CD97" s="896"/>
      <c r="CE97" s="1038"/>
      <c r="CF97" s="896"/>
      <c r="CG97" s="896"/>
      <c r="CH97" s="896"/>
      <c r="CI97" s="896"/>
      <c r="CJ97" s="1038"/>
      <c r="CK97" s="896"/>
      <c r="CL97" s="896"/>
      <c r="CM97" s="896"/>
      <c r="CN97" s="896"/>
      <c r="CO97" s="1038"/>
      <c r="CP97" s="896"/>
      <c r="CQ97" s="896"/>
      <c r="CR97" s="896"/>
      <c r="CS97" s="896"/>
      <c r="CT97" s="1038"/>
      <c r="CU97" s="896"/>
      <c r="CV97" s="896"/>
      <c r="CW97" s="896"/>
      <c r="CX97" s="896"/>
      <c r="CY97" s="896"/>
      <c r="CZ97" s="896"/>
      <c r="DA97" s="1038"/>
      <c r="DB97" s="896"/>
      <c r="DC97" s="896"/>
      <c r="DD97" s="896"/>
      <c r="DE97" s="896"/>
      <c r="DF97" s="1038"/>
      <c r="DG97" s="896"/>
      <c r="DH97" s="896"/>
      <c r="DI97" s="896"/>
      <c r="DJ97" s="896"/>
      <c r="DK97" s="896"/>
      <c r="DL97" s="1038"/>
      <c r="DM97" s="896"/>
      <c r="DN97" s="896"/>
      <c r="DO97" s="896"/>
      <c r="DP97" s="896"/>
      <c r="DQ97" s="896"/>
      <c r="DR97" s="896"/>
      <c r="DS97" s="896"/>
      <c r="DT97" s="896"/>
      <c r="DU97" s="896"/>
      <c r="DV97" s="896"/>
      <c r="DW97" s="896"/>
      <c r="DX97" s="896"/>
      <c r="DY97" s="896"/>
      <c r="DZ97" s="896"/>
      <c r="EA97" s="1038"/>
      <c r="EB97" s="896"/>
      <c r="EC97" s="896"/>
      <c r="ED97" s="896"/>
      <c r="EE97" s="1038"/>
      <c r="EF97" s="896"/>
      <c r="EG97" s="896"/>
      <c r="EH97" s="896"/>
      <c r="EI97" s="896"/>
      <c r="EJ97" s="896"/>
      <c r="EK97" s="896"/>
      <c r="EL97" s="896"/>
      <c r="EM97" s="896"/>
      <c r="EN97" s="896"/>
      <c r="EO97" s="1038"/>
      <c r="EP97" s="896"/>
      <c r="EQ97" s="896"/>
      <c r="ER97" s="896"/>
      <c r="ES97" s="896"/>
      <c r="ET97" s="896"/>
      <c r="EU97" s="896"/>
      <c r="EV97" s="896"/>
      <c r="EW97" s="896"/>
      <c r="EX97" s="896"/>
      <c r="EY97" s="896"/>
    </row>
    <row r="98" spans="1:155" s="1039" customFormat="1" ht="15" customHeight="1" x14ac:dyDescent="0.2">
      <c r="A98" s="801" t="s">
        <v>1433</v>
      </c>
      <c r="B98" s="802" t="s">
        <v>1044</v>
      </c>
      <c r="C98" s="802" t="s">
        <v>1358</v>
      </c>
      <c r="D98" s="804" t="s">
        <v>2782</v>
      </c>
      <c r="E98" s="818" t="s">
        <v>1370</v>
      </c>
      <c r="F98" s="803" t="s">
        <v>938</v>
      </c>
      <c r="G98" s="803"/>
      <c r="H98" s="803" t="s">
        <v>2808</v>
      </c>
      <c r="I98" s="803" t="s">
        <v>1307</v>
      </c>
      <c r="J98" s="946"/>
      <c r="K98" s="947"/>
      <c r="L98" s="948"/>
      <c r="M98" s="948"/>
      <c r="N98" s="948"/>
      <c r="O98" s="948"/>
      <c r="P98" s="948"/>
      <c r="Q98" s="948"/>
      <c r="R98" s="948"/>
      <c r="S98" s="946"/>
      <c r="T98" s="947"/>
      <c r="U98" s="949"/>
      <c r="V98" s="1006"/>
      <c r="W98" s="953">
        <v>6</v>
      </c>
      <c r="X98" s="953">
        <v>61</v>
      </c>
      <c r="Y98" s="953"/>
      <c r="Z98" s="953"/>
      <c r="AA98" s="953">
        <v>23</v>
      </c>
      <c r="AB98" s="953">
        <v>57</v>
      </c>
      <c r="AC98" s="1006"/>
      <c r="AD98" s="953"/>
      <c r="AE98" s="953"/>
      <c r="AF98" s="953"/>
      <c r="AG98" s="953"/>
      <c r="AH98" s="1006"/>
      <c r="AI98" s="953"/>
      <c r="AJ98" s="953"/>
      <c r="AK98" s="953"/>
      <c r="AL98" s="953"/>
      <c r="AM98" s="953"/>
      <c r="AN98" s="953"/>
      <c r="AO98" s="953"/>
      <c r="AP98" s="953"/>
      <c r="AQ98" s="953"/>
      <c r="AR98" s="953"/>
      <c r="AS98" s="1006"/>
      <c r="AT98" s="803"/>
      <c r="AU98" s="803"/>
      <c r="AV98" s="803"/>
      <c r="AW98" s="803"/>
      <c r="AX98" s="1038"/>
      <c r="AY98" s="896"/>
      <c r="AZ98" s="896"/>
      <c r="BA98" s="896"/>
      <c r="BB98" s="896"/>
      <c r="BC98" s="1038"/>
      <c r="BD98" s="896"/>
      <c r="BE98" s="896"/>
      <c r="BF98" s="896"/>
      <c r="BG98" s="896"/>
      <c r="BH98" s="896"/>
      <c r="BI98" s="896"/>
      <c r="BJ98" s="896"/>
      <c r="BK98" s="896"/>
      <c r="BL98" s="896"/>
      <c r="BM98" s="1038"/>
      <c r="BN98" s="896"/>
      <c r="BO98" s="896"/>
      <c r="BP98" s="896"/>
      <c r="BQ98" s="896"/>
      <c r="BR98" s="896"/>
      <c r="BS98" s="896"/>
      <c r="BT98" s="896"/>
      <c r="BU98" s="1038"/>
      <c r="BV98" s="896"/>
      <c r="BW98" s="896"/>
      <c r="BX98" s="896"/>
      <c r="BY98" s="896"/>
      <c r="BZ98" s="1038"/>
      <c r="CA98" s="896"/>
      <c r="CB98" s="896"/>
      <c r="CC98" s="896"/>
      <c r="CD98" s="896"/>
      <c r="CE98" s="1038"/>
      <c r="CF98" s="896"/>
      <c r="CG98" s="896"/>
      <c r="CH98" s="896"/>
      <c r="CI98" s="896"/>
      <c r="CJ98" s="1038"/>
      <c r="CK98" s="896"/>
      <c r="CL98" s="896"/>
      <c r="CM98" s="896"/>
      <c r="CN98" s="896"/>
      <c r="CO98" s="1038"/>
      <c r="CP98" s="896"/>
      <c r="CQ98" s="896"/>
      <c r="CR98" s="896"/>
      <c r="CS98" s="896"/>
      <c r="CT98" s="1038"/>
      <c r="CU98" s="896"/>
      <c r="CV98" s="896"/>
      <c r="CW98" s="896"/>
      <c r="CX98" s="896"/>
      <c r="CY98" s="896"/>
      <c r="CZ98" s="896"/>
      <c r="DA98" s="1038"/>
      <c r="DB98" s="896"/>
      <c r="DC98" s="896"/>
      <c r="DD98" s="896"/>
      <c r="DE98" s="896"/>
      <c r="DF98" s="1038"/>
      <c r="DG98" s="896"/>
      <c r="DH98" s="896"/>
      <c r="DI98" s="896"/>
      <c r="DJ98" s="896"/>
      <c r="DK98" s="896"/>
      <c r="DL98" s="1038"/>
      <c r="DM98" s="896"/>
      <c r="DN98" s="896"/>
      <c r="DO98" s="896"/>
      <c r="DP98" s="896"/>
      <c r="DQ98" s="896"/>
      <c r="DR98" s="896"/>
      <c r="DS98" s="896"/>
      <c r="DT98" s="896"/>
      <c r="DU98" s="896"/>
      <c r="DV98" s="896"/>
      <c r="DW98" s="896"/>
      <c r="DX98" s="896"/>
      <c r="DY98" s="896"/>
      <c r="DZ98" s="896"/>
      <c r="EA98" s="1038"/>
      <c r="EB98" s="896"/>
      <c r="EC98" s="896"/>
      <c r="ED98" s="896"/>
      <c r="EE98" s="1038"/>
      <c r="EF98" s="896"/>
      <c r="EG98" s="896"/>
      <c r="EH98" s="896"/>
      <c r="EI98" s="896"/>
      <c r="EJ98" s="896"/>
      <c r="EK98" s="896"/>
      <c r="EL98" s="896"/>
      <c r="EM98" s="896"/>
      <c r="EN98" s="896"/>
      <c r="EO98" s="1038"/>
      <c r="EP98" s="896"/>
      <c r="EQ98" s="896"/>
      <c r="ER98" s="896"/>
      <c r="ES98" s="896"/>
      <c r="ET98" s="896"/>
      <c r="EU98" s="896"/>
      <c r="EV98" s="896"/>
      <c r="EW98" s="896"/>
      <c r="EX98" s="896"/>
      <c r="EY98" s="896"/>
    </row>
    <row r="99" spans="1:155" s="1040" customFormat="1" ht="15" customHeight="1" x14ac:dyDescent="0.2">
      <c r="A99" s="796" t="s">
        <v>1433</v>
      </c>
      <c r="B99" s="797" t="s">
        <v>1044</v>
      </c>
      <c r="C99" s="802" t="s">
        <v>1358</v>
      </c>
      <c r="D99" s="799" t="s">
        <v>1437</v>
      </c>
      <c r="E99" s="820" t="s">
        <v>1438</v>
      </c>
      <c r="F99" s="798" t="s">
        <v>938</v>
      </c>
      <c r="G99" s="798" t="s">
        <v>1439</v>
      </c>
      <c r="H99" s="798" t="s">
        <v>2808</v>
      </c>
      <c r="I99" s="798" t="s">
        <v>2258</v>
      </c>
      <c r="J99" s="950"/>
      <c r="K99" s="951"/>
      <c r="L99" s="952"/>
      <c r="M99" s="952"/>
      <c r="N99" s="952"/>
      <c r="O99" s="952"/>
      <c r="P99" s="952"/>
      <c r="Q99" s="952"/>
      <c r="R99" s="952"/>
      <c r="S99" s="950"/>
      <c r="T99" s="951"/>
      <c r="U99" s="859"/>
      <c r="V99" s="1017"/>
      <c r="W99" s="1018">
        <v>31</v>
      </c>
      <c r="X99" s="1018">
        <v>61</v>
      </c>
      <c r="Y99" s="1018"/>
      <c r="Z99" s="1018"/>
      <c r="AA99" s="1018">
        <v>47</v>
      </c>
      <c r="AB99" s="1018">
        <v>57</v>
      </c>
      <c r="AC99" s="1017"/>
      <c r="AD99" s="1018"/>
      <c r="AE99" s="1018"/>
      <c r="AF99" s="1018"/>
      <c r="AG99" s="1018"/>
      <c r="AH99" s="1017"/>
      <c r="AI99" s="1018"/>
      <c r="AJ99" s="1018"/>
      <c r="AK99" s="1018"/>
      <c r="AL99" s="1018"/>
      <c r="AM99" s="1018"/>
      <c r="AN99" s="1018"/>
      <c r="AO99" s="1018"/>
      <c r="AP99" s="1018"/>
      <c r="AQ99" s="1018"/>
      <c r="AR99" s="1018"/>
      <c r="AS99" s="1017"/>
      <c r="AT99" s="798"/>
      <c r="AU99" s="798"/>
      <c r="AV99" s="798"/>
      <c r="AW99" s="798"/>
      <c r="AX99" s="1036"/>
      <c r="AY99" s="897"/>
      <c r="AZ99" s="897"/>
      <c r="BA99" s="897"/>
      <c r="BB99" s="897"/>
      <c r="BC99" s="1036"/>
      <c r="BD99" s="897"/>
      <c r="BE99" s="897"/>
      <c r="BF99" s="897"/>
      <c r="BG99" s="897"/>
      <c r="BH99" s="897"/>
      <c r="BI99" s="897"/>
      <c r="BJ99" s="897"/>
      <c r="BK99" s="897"/>
      <c r="BL99" s="897"/>
      <c r="BM99" s="1036"/>
      <c r="BN99" s="897"/>
      <c r="BO99" s="897"/>
      <c r="BP99" s="897"/>
      <c r="BQ99" s="897"/>
      <c r="BR99" s="897"/>
      <c r="BS99" s="897"/>
      <c r="BT99" s="897"/>
      <c r="BU99" s="1036"/>
      <c r="BV99" s="897"/>
      <c r="BW99" s="897"/>
      <c r="BX99" s="897"/>
      <c r="BY99" s="897"/>
      <c r="BZ99" s="1036"/>
      <c r="CA99" s="897"/>
      <c r="CB99" s="897"/>
      <c r="CC99" s="897"/>
      <c r="CD99" s="897"/>
      <c r="CE99" s="1036"/>
      <c r="CF99" s="897"/>
      <c r="CG99" s="897"/>
      <c r="CH99" s="897"/>
      <c r="CI99" s="897"/>
      <c r="CJ99" s="1036"/>
      <c r="CK99" s="897"/>
      <c r="CL99" s="897"/>
      <c r="CM99" s="897"/>
      <c r="CN99" s="897"/>
      <c r="CO99" s="1036"/>
      <c r="CP99" s="897"/>
      <c r="CQ99" s="897"/>
      <c r="CR99" s="897"/>
      <c r="CS99" s="897"/>
      <c r="CT99" s="1036"/>
      <c r="CU99" s="897"/>
      <c r="CV99" s="897"/>
      <c r="CW99" s="897"/>
      <c r="CX99" s="897"/>
      <c r="CY99" s="897"/>
      <c r="CZ99" s="897"/>
      <c r="DA99" s="1036"/>
      <c r="DB99" s="897"/>
      <c r="DC99" s="897"/>
      <c r="DD99" s="897"/>
      <c r="DE99" s="897"/>
      <c r="DF99" s="1036"/>
      <c r="DG99" s="897"/>
      <c r="DH99" s="897"/>
      <c r="DI99" s="897"/>
      <c r="DJ99" s="897"/>
      <c r="DK99" s="897"/>
      <c r="DL99" s="1036"/>
      <c r="DM99" s="897"/>
      <c r="DN99" s="897"/>
      <c r="DO99" s="897"/>
      <c r="DP99" s="897"/>
      <c r="DQ99" s="897"/>
      <c r="DR99" s="897"/>
      <c r="DS99" s="897"/>
      <c r="DT99" s="897"/>
      <c r="DU99" s="897"/>
      <c r="DV99" s="897"/>
      <c r="DW99" s="897"/>
      <c r="DX99" s="897"/>
      <c r="DY99" s="897"/>
      <c r="DZ99" s="897"/>
      <c r="EA99" s="1036"/>
      <c r="EB99" s="897"/>
      <c r="EC99" s="897"/>
      <c r="ED99" s="897"/>
      <c r="EE99" s="1036"/>
      <c r="EF99" s="897"/>
      <c r="EG99" s="897"/>
      <c r="EH99" s="897"/>
      <c r="EI99" s="897"/>
      <c r="EJ99" s="897"/>
      <c r="EK99" s="897"/>
      <c r="EL99" s="897"/>
      <c r="EM99" s="897"/>
      <c r="EN99" s="897"/>
      <c r="EO99" s="1036"/>
      <c r="EP99" s="897"/>
      <c r="EQ99" s="897"/>
      <c r="ER99" s="897"/>
      <c r="ES99" s="897"/>
      <c r="ET99" s="897"/>
      <c r="EU99" s="897"/>
      <c r="EV99" s="897"/>
      <c r="EW99" s="897"/>
      <c r="EX99" s="897"/>
      <c r="EY99" s="897"/>
    </row>
    <row r="100" spans="1:155" s="1039" customFormat="1" ht="15" customHeight="1" x14ac:dyDescent="0.2">
      <c r="A100" s="801" t="s">
        <v>1433</v>
      </c>
      <c r="B100" s="802" t="s">
        <v>1044</v>
      </c>
      <c r="C100" s="802" t="s">
        <v>1358</v>
      </c>
      <c r="D100" s="804" t="s">
        <v>2793</v>
      </c>
      <c r="E100" s="818" t="s">
        <v>1370</v>
      </c>
      <c r="F100" s="803" t="s">
        <v>938</v>
      </c>
      <c r="G100" s="803"/>
      <c r="H100" s="803"/>
      <c r="I100" s="803" t="s">
        <v>1307</v>
      </c>
      <c r="J100" s="946"/>
      <c r="K100" s="947"/>
      <c r="L100" s="948"/>
      <c r="M100" s="948"/>
      <c r="N100" s="948"/>
      <c r="O100" s="948"/>
      <c r="P100" s="948"/>
      <c r="Q100" s="948"/>
      <c r="R100" s="948"/>
      <c r="S100" s="946"/>
      <c r="T100" s="947"/>
      <c r="U100" s="949"/>
      <c r="V100" s="1006"/>
      <c r="W100" s="953">
        <v>47</v>
      </c>
      <c r="X100" s="953">
        <v>61</v>
      </c>
      <c r="Y100" s="953"/>
      <c r="Z100" s="953"/>
      <c r="AA100" s="953">
        <v>31</v>
      </c>
      <c r="AB100" s="953">
        <v>57</v>
      </c>
      <c r="AC100" s="1006"/>
      <c r="AD100" s="953"/>
      <c r="AE100" s="953"/>
      <c r="AF100" s="953"/>
      <c r="AG100" s="953"/>
      <c r="AH100" s="1006"/>
      <c r="AI100" s="953"/>
      <c r="AJ100" s="953"/>
      <c r="AK100" s="953"/>
      <c r="AL100" s="953"/>
      <c r="AM100" s="953"/>
      <c r="AN100" s="953"/>
      <c r="AO100" s="953"/>
      <c r="AP100" s="953"/>
      <c r="AQ100" s="953"/>
      <c r="AR100" s="953"/>
      <c r="AS100" s="1006"/>
      <c r="AT100" s="803"/>
      <c r="AU100" s="803"/>
      <c r="AV100" s="803"/>
      <c r="AW100" s="803"/>
      <c r="AX100" s="1038"/>
      <c r="AY100" s="896"/>
      <c r="AZ100" s="896"/>
      <c r="BA100" s="896"/>
      <c r="BB100" s="896"/>
      <c r="BC100" s="1038"/>
      <c r="BD100" s="896"/>
      <c r="BE100" s="896"/>
      <c r="BF100" s="896"/>
      <c r="BG100" s="896"/>
      <c r="BH100" s="896"/>
      <c r="BI100" s="896"/>
      <c r="BJ100" s="896"/>
      <c r="BK100" s="896"/>
      <c r="BL100" s="896"/>
      <c r="BM100" s="1038"/>
      <c r="BN100" s="896"/>
      <c r="BO100" s="896"/>
      <c r="BP100" s="896"/>
      <c r="BQ100" s="896"/>
      <c r="BR100" s="896"/>
      <c r="BS100" s="896"/>
      <c r="BT100" s="896"/>
      <c r="BU100" s="1038"/>
      <c r="BV100" s="896"/>
      <c r="BW100" s="896"/>
      <c r="BX100" s="896"/>
      <c r="BY100" s="896"/>
      <c r="BZ100" s="1038"/>
      <c r="CA100" s="896"/>
      <c r="CB100" s="896"/>
      <c r="CC100" s="896"/>
      <c r="CD100" s="896"/>
      <c r="CE100" s="1038"/>
      <c r="CF100" s="896"/>
      <c r="CG100" s="896"/>
      <c r="CH100" s="896"/>
      <c r="CI100" s="896"/>
      <c r="CJ100" s="1038"/>
      <c r="CK100" s="896"/>
      <c r="CL100" s="896"/>
      <c r="CM100" s="896"/>
      <c r="CN100" s="896"/>
      <c r="CO100" s="1038"/>
      <c r="CP100" s="896"/>
      <c r="CQ100" s="896"/>
      <c r="CR100" s="896"/>
      <c r="CS100" s="896"/>
      <c r="CT100" s="1038"/>
      <c r="CU100" s="896"/>
      <c r="CV100" s="896"/>
      <c r="CW100" s="896"/>
      <c r="CX100" s="896"/>
      <c r="CY100" s="896"/>
      <c r="CZ100" s="896"/>
      <c r="DA100" s="1038"/>
      <c r="DB100" s="896"/>
      <c r="DC100" s="896"/>
      <c r="DD100" s="896"/>
      <c r="DE100" s="896"/>
      <c r="DF100" s="1038"/>
      <c r="DG100" s="896"/>
      <c r="DH100" s="896"/>
      <c r="DI100" s="896"/>
      <c r="DJ100" s="896"/>
      <c r="DK100" s="896"/>
      <c r="DL100" s="1038"/>
      <c r="DM100" s="896"/>
      <c r="DN100" s="896"/>
      <c r="DO100" s="896"/>
      <c r="DP100" s="896"/>
      <c r="DQ100" s="896"/>
      <c r="DR100" s="896"/>
      <c r="DS100" s="896"/>
      <c r="DT100" s="896"/>
      <c r="DU100" s="896"/>
      <c r="DV100" s="896"/>
      <c r="DW100" s="896"/>
      <c r="DX100" s="896"/>
      <c r="DY100" s="896"/>
      <c r="DZ100" s="896"/>
      <c r="EA100" s="1038"/>
      <c r="EB100" s="896"/>
      <c r="EC100" s="896"/>
      <c r="ED100" s="896"/>
      <c r="EE100" s="1038"/>
      <c r="EF100" s="896"/>
      <c r="EG100" s="896"/>
      <c r="EH100" s="896"/>
      <c r="EI100" s="896"/>
      <c r="EJ100" s="896"/>
      <c r="EK100" s="896"/>
      <c r="EL100" s="896"/>
      <c r="EM100" s="896"/>
      <c r="EN100" s="896"/>
      <c r="EO100" s="1038"/>
      <c r="EP100" s="896"/>
      <c r="EQ100" s="896"/>
      <c r="ER100" s="896"/>
      <c r="ES100" s="896"/>
      <c r="ET100" s="896"/>
      <c r="EU100" s="896"/>
      <c r="EV100" s="896"/>
      <c r="EW100" s="896"/>
      <c r="EX100" s="896"/>
      <c r="EY100" s="896"/>
    </row>
    <row r="101" spans="1:155" s="1039" customFormat="1" ht="15" customHeight="1" x14ac:dyDescent="0.2">
      <c r="A101" s="801" t="s">
        <v>1433</v>
      </c>
      <c r="B101" s="802" t="s">
        <v>1044</v>
      </c>
      <c r="C101" s="802" t="s">
        <v>1358</v>
      </c>
      <c r="D101" s="844" t="s">
        <v>1440</v>
      </c>
      <c r="E101" s="818" t="s">
        <v>1370</v>
      </c>
      <c r="F101" s="803" t="s">
        <v>938</v>
      </c>
      <c r="G101" s="803"/>
      <c r="H101" s="803" t="s">
        <v>2808</v>
      </c>
      <c r="I101" s="803" t="s">
        <v>1307</v>
      </c>
      <c r="J101" s="946"/>
      <c r="K101" s="947"/>
      <c r="L101" s="948"/>
      <c r="M101" s="948"/>
      <c r="N101" s="948"/>
      <c r="O101" s="948"/>
      <c r="P101" s="948"/>
      <c r="Q101" s="948"/>
      <c r="R101" s="948"/>
      <c r="S101" s="946"/>
      <c r="T101" s="947"/>
      <c r="U101" s="949"/>
      <c r="V101" s="1006"/>
      <c r="W101" s="953">
        <v>14</v>
      </c>
      <c r="X101" s="953">
        <v>61</v>
      </c>
      <c r="Y101" s="953"/>
      <c r="Z101" s="953"/>
      <c r="AA101" s="953">
        <v>26</v>
      </c>
      <c r="AB101" s="953">
        <v>57</v>
      </c>
      <c r="AC101" s="1006"/>
      <c r="AD101" s="953"/>
      <c r="AE101" s="953"/>
      <c r="AF101" s="953"/>
      <c r="AG101" s="953"/>
      <c r="AH101" s="1006"/>
      <c r="AI101" s="953"/>
      <c r="AJ101" s="953"/>
      <c r="AK101" s="953"/>
      <c r="AL101" s="953"/>
      <c r="AM101" s="953"/>
      <c r="AN101" s="953"/>
      <c r="AO101" s="953"/>
      <c r="AP101" s="953"/>
      <c r="AQ101" s="953"/>
      <c r="AR101" s="953"/>
      <c r="AS101" s="1006"/>
      <c r="AT101" s="803"/>
      <c r="AU101" s="803"/>
      <c r="AV101" s="803"/>
      <c r="AW101" s="803"/>
      <c r="AX101" s="1038"/>
      <c r="AY101" s="896"/>
      <c r="AZ101" s="896"/>
      <c r="BA101" s="896"/>
      <c r="BB101" s="896"/>
      <c r="BC101" s="1038"/>
      <c r="BD101" s="896"/>
      <c r="BE101" s="896"/>
      <c r="BF101" s="896"/>
      <c r="BG101" s="896"/>
      <c r="BH101" s="896"/>
      <c r="BI101" s="896"/>
      <c r="BJ101" s="896"/>
      <c r="BK101" s="896"/>
      <c r="BL101" s="896"/>
      <c r="BM101" s="1038"/>
      <c r="BN101" s="896"/>
      <c r="BO101" s="896"/>
      <c r="BP101" s="896"/>
      <c r="BQ101" s="896"/>
      <c r="BR101" s="896"/>
      <c r="BS101" s="896"/>
      <c r="BT101" s="896"/>
      <c r="BU101" s="1038"/>
      <c r="BV101" s="896"/>
      <c r="BW101" s="896"/>
      <c r="BX101" s="896"/>
      <c r="BY101" s="896"/>
      <c r="BZ101" s="1038"/>
      <c r="CA101" s="896"/>
      <c r="CB101" s="896"/>
      <c r="CC101" s="896"/>
      <c r="CD101" s="896"/>
      <c r="CE101" s="1038"/>
      <c r="CF101" s="896"/>
      <c r="CG101" s="896"/>
      <c r="CH101" s="896"/>
      <c r="CI101" s="896"/>
      <c r="CJ101" s="1038"/>
      <c r="CK101" s="896"/>
      <c r="CL101" s="896"/>
      <c r="CM101" s="896"/>
      <c r="CN101" s="896"/>
      <c r="CO101" s="1038"/>
      <c r="CP101" s="896"/>
      <c r="CQ101" s="896"/>
      <c r="CR101" s="896"/>
      <c r="CS101" s="896"/>
      <c r="CT101" s="1038"/>
      <c r="CU101" s="896"/>
      <c r="CV101" s="896"/>
      <c r="CW101" s="896"/>
      <c r="CX101" s="896"/>
      <c r="CY101" s="896"/>
      <c r="CZ101" s="896"/>
      <c r="DA101" s="1038"/>
      <c r="DB101" s="896"/>
      <c r="DC101" s="896"/>
      <c r="DD101" s="896"/>
      <c r="DE101" s="896"/>
      <c r="DF101" s="1038"/>
      <c r="DG101" s="896"/>
      <c r="DH101" s="896"/>
      <c r="DI101" s="896"/>
      <c r="DJ101" s="896"/>
      <c r="DK101" s="896"/>
      <c r="DL101" s="1038"/>
      <c r="DM101" s="896"/>
      <c r="DN101" s="896"/>
      <c r="DO101" s="896"/>
      <c r="DP101" s="896"/>
      <c r="DQ101" s="896"/>
      <c r="DR101" s="896"/>
      <c r="DS101" s="896"/>
      <c r="DT101" s="896"/>
      <c r="DU101" s="896"/>
      <c r="DV101" s="896"/>
      <c r="DW101" s="896"/>
      <c r="DX101" s="896"/>
      <c r="DY101" s="896"/>
      <c r="DZ101" s="896"/>
      <c r="EA101" s="1038"/>
      <c r="EB101" s="896"/>
      <c r="EC101" s="896"/>
      <c r="ED101" s="896"/>
      <c r="EE101" s="1038"/>
      <c r="EF101" s="896"/>
      <c r="EG101" s="896"/>
      <c r="EH101" s="896"/>
      <c r="EI101" s="896"/>
      <c r="EJ101" s="896"/>
      <c r="EK101" s="896"/>
      <c r="EL101" s="896"/>
      <c r="EM101" s="896"/>
      <c r="EN101" s="896"/>
      <c r="EO101" s="1038"/>
      <c r="EP101" s="896"/>
      <c r="EQ101" s="896"/>
      <c r="ER101" s="896"/>
      <c r="ES101" s="896"/>
      <c r="ET101" s="896"/>
      <c r="EU101" s="896"/>
      <c r="EV101" s="896"/>
      <c r="EW101" s="896"/>
      <c r="EX101" s="896"/>
      <c r="EY101" s="896"/>
    </row>
    <row r="102" spans="1:155" s="1056" customFormat="1" ht="15" customHeight="1" x14ac:dyDescent="0.2">
      <c r="A102" s="791" t="s">
        <v>1441</v>
      </c>
      <c r="B102" s="792" t="s">
        <v>1044</v>
      </c>
      <c r="C102" s="792" t="s">
        <v>1358</v>
      </c>
      <c r="D102" s="954" t="s">
        <v>1442</v>
      </c>
      <c r="E102" s="839" t="s">
        <v>1370</v>
      </c>
      <c r="F102" s="793" t="s">
        <v>927</v>
      </c>
      <c r="G102" s="793"/>
      <c r="H102" s="793" t="s">
        <v>2808</v>
      </c>
      <c r="I102" s="793" t="s">
        <v>2813</v>
      </c>
      <c r="J102" s="955">
        <v>2.39</v>
      </c>
      <c r="K102" s="956">
        <v>2.29</v>
      </c>
      <c r="L102" s="842">
        <v>68</v>
      </c>
      <c r="M102" s="842"/>
      <c r="N102" s="842"/>
      <c r="O102" s="842"/>
      <c r="P102" s="842"/>
      <c r="Q102" s="842"/>
      <c r="R102" s="842"/>
      <c r="S102" s="955">
        <v>2.71</v>
      </c>
      <c r="T102" s="956">
        <v>2.67</v>
      </c>
      <c r="U102" s="957">
        <v>68</v>
      </c>
      <c r="V102" s="999"/>
      <c r="W102" s="1035"/>
      <c r="X102" s="1004"/>
      <c r="Y102" s="1004"/>
      <c r="Z102" s="1004"/>
      <c r="AA102" s="1004"/>
      <c r="AB102" s="1004"/>
      <c r="AC102" s="999"/>
      <c r="AD102" s="1004"/>
      <c r="AE102" s="1004"/>
      <c r="AF102" s="1004"/>
      <c r="AG102" s="1004"/>
      <c r="AH102" s="999"/>
      <c r="AI102" s="1004"/>
      <c r="AJ102" s="1004"/>
      <c r="AK102" s="1004"/>
      <c r="AL102" s="1004"/>
      <c r="AM102" s="1004"/>
      <c r="AN102" s="1004"/>
      <c r="AO102" s="1004"/>
      <c r="AP102" s="1004"/>
      <c r="AQ102" s="1004"/>
      <c r="AR102" s="1004"/>
      <c r="AS102" s="999"/>
      <c r="AT102" s="793"/>
      <c r="AU102" s="793"/>
      <c r="AV102" s="793"/>
      <c r="AW102" s="793"/>
      <c r="AX102" s="1034"/>
      <c r="AY102" s="1035"/>
      <c r="AZ102" s="1035"/>
      <c r="BA102" s="1035"/>
      <c r="BB102" s="1035"/>
      <c r="BC102" s="1034"/>
      <c r="BD102" s="1035"/>
      <c r="BE102" s="1035"/>
      <c r="BF102" s="1035"/>
      <c r="BG102" s="1035"/>
      <c r="BH102" s="1035"/>
      <c r="BI102" s="1035"/>
      <c r="BJ102" s="1035"/>
      <c r="BK102" s="1035"/>
      <c r="BL102" s="1035"/>
      <c r="BM102" s="1034"/>
      <c r="BN102" s="1035"/>
      <c r="BO102" s="1035"/>
      <c r="BP102" s="1035"/>
      <c r="BQ102" s="1035"/>
      <c r="BR102" s="1035"/>
      <c r="BS102" s="1035"/>
      <c r="BT102" s="1035"/>
      <c r="BU102" s="1034"/>
      <c r="BV102" s="1035"/>
      <c r="BW102" s="1035"/>
      <c r="BX102" s="1035"/>
      <c r="BY102" s="1035"/>
      <c r="BZ102" s="1034"/>
      <c r="CA102" s="1035"/>
      <c r="CB102" s="1035"/>
      <c r="CC102" s="1035"/>
      <c r="CD102" s="1035"/>
      <c r="CE102" s="1034"/>
      <c r="CF102" s="1035"/>
      <c r="CG102" s="1035"/>
      <c r="CH102" s="1035"/>
      <c r="CI102" s="1035"/>
      <c r="CJ102" s="1034"/>
      <c r="CK102" s="1035"/>
      <c r="CL102" s="1035"/>
      <c r="CM102" s="1035"/>
      <c r="CN102" s="1035"/>
      <c r="CO102" s="1034"/>
      <c r="CP102" s="1035"/>
      <c r="CQ102" s="1035"/>
      <c r="CR102" s="1035"/>
      <c r="CS102" s="1035"/>
      <c r="CT102" s="1034"/>
      <c r="CU102" s="1035"/>
      <c r="CV102" s="1035"/>
      <c r="CW102" s="1035"/>
      <c r="CX102" s="1035"/>
      <c r="CY102" s="1035"/>
      <c r="CZ102" s="1035"/>
      <c r="DA102" s="1034"/>
      <c r="DB102" s="1035"/>
      <c r="DC102" s="1035"/>
      <c r="DD102" s="1035"/>
      <c r="DE102" s="1035"/>
      <c r="DF102" s="1034"/>
      <c r="DG102" s="1035"/>
      <c r="DH102" s="1035"/>
      <c r="DI102" s="1035"/>
      <c r="DJ102" s="1035"/>
      <c r="DK102" s="1035"/>
      <c r="DL102" s="1034"/>
      <c r="DM102" s="1035"/>
      <c r="DN102" s="1035"/>
      <c r="DO102" s="1035"/>
      <c r="DP102" s="1035"/>
      <c r="DQ102" s="1035"/>
      <c r="DR102" s="1035"/>
      <c r="DS102" s="1035"/>
      <c r="DT102" s="1035"/>
      <c r="DU102" s="1035"/>
      <c r="DV102" s="1035"/>
      <c r="DW102" s="1035"/>
      <c r="DX102" s="1035"/>
      <c r="DY102" s="1035"/>
      <c r="DZ102" s="1035"/>
      <c r="EA102" s="1034"/>
      <c r="EB102" s="1035"/>
      <c r="EC102" s="1035"/>
      <c r="ED102" s="1035"/>
      <c r="EE102" s="1034"/>
      <c r="EF102" s="1035"/>
      <c r="EG102" s="1035"/>
      <c r="EH102" s="1035"/>
      <c r="EI102" s="1035"/>
      <c r="EJ102" s="1035"/>
      <c r="EK102" s="1035"/>
      <c r="EL102" s="1035"/>
      <c r="EM102" s="1035"/>
      <c r="EN102" s="1035"/>
      <c r="EO102" s="1034"/>
      <c r="EP102" s="1035"/>
      <c r="EQ102" s="1035"/>
      <c r="ER102" s="1035"/>
      <c r="ES102" s="1035"/>
      <c r="ET102" s="1035"/>
      <c r="EU102" s="1035"/>
      <c r="EV102" s="1035"/>
      <c r="EW102" s="1035"/>
      <c r="EX102" s="1035"/>
      <c r="EY102" s="1035"/>
    </row>
    <row r="103" spans="1:155" s="1039" customFormat="1" ht="15" customHeight="1" x14ac:dyDescent="0.2">
      <c r="A103" s="801" t="s">
        <v>1441</v>
      </c>
      <c r="B103" s="802" t="s">
        <v>1044</v>
      </c>
      <c r="C103" s="802" t="s">
        <v>1358</v>
      </c>
      <c r="D103" s="804" t="s">
        <v>1442</v>
      </c>
      <c r="E103" s="818" t="s">
        <v>1370</v>
      </c>
      <c r="F103" s="803" t="s">
        <v>927</v>
      </c>
      <c r="G103" s="803"/>
      <c r="H103" s="803" t="s">
        <v>2808</v>
      </c>
      <c r="I103" s="803" t="s">
        <v>2266</v>
      </c>
      <c r="J103" s="946">
        <v>0.69</v>
      </c>
      <c r="K103" s="958">
        <v>0.88</v>
      </c>
      <c r="L103" s="846">
        <v>68</v>
      </c>
      <c r="M103" s="846"/>
      <c r="N103" s="846"/>
      <c r="O103" s="846"/>
      <c r="P103" s="846"/>
      <c r="Q103" s="846"/>
      <c r="R103" s="846"/>
      <c r="S103" s="946">
        <v>2.34</v>
      </c>
      <c r="T103" s="958">
        <v>2.46</v>
      </c>
      <c r="U103" s="959">
        <v>68</v>
      </c>
      <c r="V103" s="1006"/>
      <c r="W103" s="896"/>
      <c r="X103" s="953"/>
      <c r="Y103" s="953"/>
      <c r="Z103" s="953"/>
      <c r="AA103" s="953"/>
      <c r="AB103" s="953"/>
      <c r="AC103" s="1006"/>
      <c r="AD103" s="953"/>
      <c r="AE103" s="953"/>
      <c r="AF103" s="953"/>
      <c r="AG103" s="953"/>
      <c r="AH103" s="1006"/>
      <c r="AI103" s="953"/>
      <c r="AJ103" s="953"/>
      <c r="AK103" s="953"/>
      <c r="AL103" s="953"/>
      <c r="AM103" s="953"/>
      <c r="AN103" s="953"/>
      <c r="AO103" s="953"/>
      <c r="AP103" s="953"/>
      <c r="AQ103" s="953"/>
      <c r="AR103" s="953"/>
      <c r="AS103" s="1006"/>
      <c r="AT103" s="803"/>
      <c r="AU103" s="803"/>
      <c r="AV103" s="803"/>
      <c r="AW103" s="803"/>
      <c r="AX103" s="1038"/>
      <c r="AY103" s="896"/>
      <c r="AZ103" s="896"/>
      <c r="BA103" s="896"/>
      <c r="BB103" s="896"/>
      <c r="BC103" s="1038"/>
      <c r="BD103" s="896"/>
      <c r="BE103" s="896"/>
      <c r="BF103" s="896"/>
      <c r="BG103" s="896"/>
      <c r="BH103" s="896"/>
      <c r="BI103" s="896"/>
      <c r="BJ103" s="896"/>
      <c r="BK103" s="896"/>
      <c r="BL103" s="896"/>
      <c r="BM103" s="1038"/>
      <c r="BN103" s="896"/>
      <c r="BO103" s="896"/>
      <c r="BP103" s="896"/>
      <c r="BQ103" s="896"/>
      <c r="BR103" s="896"/>
      <c r="BS103" s="896"/>
      <c r="BT103" s="896"/>
      <c r="BU103" s="1038"/>
      <c r="BV103" s="896"/>
      <c r="BW103" s="896"/>
      <c r="BX103" s="896"/>
      <c r="BY103" s="896"/>
      <c r="BZ103" s="1038"/>
      <c r="CA103" s="896"/>
      <c r="CB103" s="896"/>
      <c r="CC103" s="896"/>
      <c r="CD103" s="896"/>
      <c r="CE103" s="1038"/>
      <c r="CF103" s="896"/>
      <c r="CG103" s="896"/>
      <c r="CH103" s="896"/>
      <c r="CI103" s="896"/>
      <c r="CJ103" s="1038"/>
      <c r="CK103" s="896"/>
      <c r="CL103" s="896"/>
      <c r="CM103" s="896"/>
      <c r="CN103" s="896"/>
      <c r="CO103" s="1038"/>
      <c r="CP103" s="896"/>
      <c r="CQ103" s="896"/>
      <c r="CR103" s="896"/>
      <c r="CS103" s="896"/>
      <c r="CT103" s="1038"/>
      <c r="CU103" s="896"/>
      <c r="CV103" s="896"/>
      <c r="CW103" s="896"/>
      <c r="CX103" s="896"/>
      <c r="CY103" s="896"/>
      <c r="CZ103" s="896"/>
      <c r="DA103" s="1038"/>
      <c r="DB103" s="896"/>
      <c r="DC103" s="896"/>
      <c r="DD103" s="896"/>
      <c r="DE103" s="896"/>
      <c r="DF103" s="1038"/>
      <c r="DG103" s="896"/>
      <c r="DH103" s="896"/>
      <c r="DI103" s="896"/>
      <c r="DJ103" s="896"/>
      <c r="DK103" s="896"/>
      <c r="DL103" s="1038"/>
      <c r="DM103" s="896"/>
      <c r="DN103" s="896"/>
      <c r="DO103" s="896"/>
      <c r="DP103" s="896"/>
      <c r="DQ103" s="896"/>
      <c r="DR103" s="896"/>
      <c r="DS103" s="896"/>
      <c r="DT103" s="896"/>
      <c r="DU103" s="896"/>
      <c r="DV103" s="896"/>
      <c r="DW103" s="896"/>
      <c r="DX103" s="896"/>
      <c r="DY103" s="896"/>
      <c r="DZ103" s="896"/>
      <c r="EA103" s="1038"/>
      <c r="EB103" s="896"/>
      <c r="EC103" s="896"/>
      <c r="ED103" s="896"/>
      <c r="EE103" s="1038"/>
      <c r="EF103" s="896"/>
      <c r="EG103" s="896"/>
      <c r="EH103" s="896"/>
      <c r="EI103" s="896"/>
      <c r="EJ103" s="896"/>
      <c r="EK103" s="896"/>
      <c r="EL103" s="896"/>
      <c r="EM103" s="896"/>
      <c r="EN103" s="896"/>
      <c r="EO103" s="1038"/>
      <c r="EP103" s="896"/>
      <c r="EQ103" s="896"/>
      <c r="ER103" s="896"/>
      <c r="ES103" s="896"/>
      <c r="ET103" s="896"/>
      <c r="EU103" s="896"/>
      <c r="EV103" s="896"/>
      <c r="EW103" s="896"/>
      <c r="EX103" s="896"/>
      <c r="EY103" s="896"/>
    </row>
    <row r="104" spans="1:155" s="1039" customFormat="1" ht="15" customHeight="1" x14ac:dyDescent="0.2">
      <c r="A104" s="801" t="s">
        <v>1441</v>
      </c>
      <c r="B104" s="802" t="s">
        <v>1044</v>
      </c>
      <c r="C104" s="802" t="s">
        <v>1358</v>
      </c>
      <c r="D104" s="804" t="s">
        <v>1442</v>
      </c>
      <c r="E104" s="818" t="s">
        <v>1370</v>
      </c>
      <c r="F104" s="803" t="s">
        <v>927</v>
      </c>
      <c r="G104" s="803"/>
      <c r="H104" s="803" t="s">
        <v>2808</v>
      </c>
      <c r="I104" s="803" t="s">
        <v>2258</v>
      </c>
      <c r="J104" s="946">
        <v>0.42</v>
      </c>
      <c r="K104" s="958">
        <v>0.83</v>
      </c>
      <c r="L104" s="846">
        <v>68</v>
      </c>
      <c r="M104" s="846"/>
      <c r="N104" s="846"/>
      <c r="O104" s="846"/>
      <c r="P104" s="846"/>
      <c r="Q104" s="846"/>
      <c r="R104" s="846"/>
      <c r="S104" s="946">
        <v>2.08</v>
      </c>
      <c r="T104" s="960">
        <v>2.36</v>
      </c>
      <c r="U104" s="961">
        <v>68</v>
      </c>
      <c r="V104" s="1006"/>
      <c r="W104" s="896"/>
      <c r="X104" s="953"/>
      <c r="Y104" s="953"/>
      <c r="Z104" s="953"/>
      <c r="AA104" s="953"/>
      <c r="AB104" s="953"/>
      <c r="AC104" s="1006"/>
      <c r="AD104" s="953"/>
      <c r="AE104" s="953"/>
      <c r="AF104" s="953"/>
      <c r="AG104" s="953"/>
      <c r="AH104" s="1006"/>
      <c r="AI104" s="953"/>
      <c r="AJ104" s="953"/>
      <c r="AK104" s="953"/>
      <c r="AL104" s="953"/>
      <c r="AM104" s="953"/>
      <c r="AN104" s="953"/>
      <c r="AO104" s="953"/>
      <c r="AP104" s="953"/>
      <c r="AQ104" s="953"/>
      <c r="AR104" s="953"/>
      <c r="AS104" s="1006"/>
      <c r="AT104" s="803"/>
      <c r="AU104" s="803"/>
      <c r="AV104" s="803"/>
      <c r="AW104" s="803"/>
      <c r="AX104" s="1038"/>
      <c r="AY104" s="896"/>
      <c r="AZ104" s="896"/>
      <c r="BA104" s="896"/>
      <c r="BB104" s="896"/>
      <c r="BC104" s="1038"/>
      <c r="BD104" s="896"/>
      <c r="BE104" s="896"/>
      <c r="BF104" s="896"/>
      <c r="BG104" s="896"/>
      <c r="BH104" s="896"/>
      <c r="BI104" s="896"/>
      <c r="BJ104" s="896"/>
      <c r="BK104" s="896"/>
      <c r="BL104" s="896"/>
      <c r="BM104" s="1038"/>
      <c r="BN104" s="896"/>
      <c r="BO104" s="896"/>
      <c r="BP104" s="896"/>
      <c r="BQ104" s="896"/>
      <c r="BR104" s="896"/>
      <c r="BS104" s="896"/>
      <c r="BT104" s="896"/>
      <c r="BU104" s="1038"/>
      <c r="BV104" s="896"/>
      <c r="BW104" s="896"/>
      <c r="BX104" s="896"/>
      <c r="BY104" s="896"/>
      <c r="BZ104" s="1038"/>
      <c r="CA104" s="896"/>
      <c r="CB104" s="896"/>
      <c r="CC104" s="896"/>
      <c r="CD104" s="896"/>
      <c r="CE104" s="1038"/>
      <c r="CF104" s="896"/>
      <c r="CG104" s="896"/>
      <c r="CH104" s="896"/>
      <c r="CI104" s="896"/>
      <c r="CJ104" s="1038"/>
      <c r="CK104" s="896"/>
      <c r="CL104" s="896"/>
      <c r="CM104" s="896"/>
      <c r="CN104" s="896"/>
      <c r="CO104" s="1038"/>
      <c r="CP104" s="896"/>
      <c r="CQ104" s="896"/>
      <c r="CR104" s="896"/>
      <c r="CS104" s="896"/>
      <c r="CT104" s="1038"/>
      <c r="CU104" s="896"/>
      <c r="CV104" s="896"/>
      <c r="CW104" s="896"/>
      <c r="CX104" s="896"/>
      <c r="CY104" s="896"/>
      <c r="CZ104" s="896"/>
      <c r="DA104" s="1038"/>
      <c r="DB104" s="896"/>
      <c r="DC104" s="896"/>
      <c r="DD104" s="896"/>
      <c r="DE104" s="896"/>
      <c r="DF104" s="1038"/>
      <c r="DG104" s="896"/>
      <c r="DH104" s="896"/>
      <c r="DI104" s="896"/>
      <c r="DJ104" s="896"/>
      <c r="DK104" s="896"/>
      <c r="DL104" s="1038"/>
      <c r="DM104" s="896"/>
      <c r="DN104" s="896"/>
      <c r="DO104" s="896"/>
      <c r="DP104" s="896"/>
      <c r="DQ104" s="896"/>
      <c r="DR104" s="896"/>
      <c r="DS104" s="896"/>
      <c r="DT104" s="896"/>
      <c r="DU104" s="896"/>
      <c r="DV104" s="896"/>
      <c r="DW104" s="896"/>
      <c r="DX104" s="896"/>
      <c r="DY104" s="896"/>
      <c r="DZ104" s="896"/>
      <c r="EA104" s="1038"/>
      <c r="EB104" s="896"/>
      <c r="EC104" s="896"/>
      <c r="ED104" s="896"/>
      <c r="EE104" s="1038"/>
      <c r="EF104" s="896"/>
      <c r="EG104" s="896"/>
      <c r="EH104" s="896"/>
      <c r="EI104" s="896"/>
      <c r="EJ104" s="896"/>
      <c r="EK104" s="896"/>
      <c r="EL104" s="896"/>
      <c r="EM104" s="896"/>
      <c r="EN104" s="896"/>
      <c r="EO104" s="1038"/>
      <c r="EP104" s="896"/>
      <c r="EQ104" s="896"/>
      <c r="ER104" s="896"/>
      <c r="ES104" s="896"/>
      <c r="ET104" s="896"/>
      <c r="EU104" s="896"/>
      <c r="EV104" s="896"/>
      <c r="EW104" s="896"/>
      <c r="EX104" s="896"/>
      <c r="EY104" s="896"/>
    </row>
    <row r="105" spans="1:155" s="1039" customFormat="1" ht="15" customHeight="1" x14ac:dyDescent="0.2">
      <c r="A105" s="801" t="s">
        <v>1441</v>
      </c>
      <c r="B105" s="802" t="s">
        <v>1044</v>
      </c>
      <c r="C105" s="802" t="s">
        <v>1358</v>
      </c>
      <c r="D105" s="804" t="s">
        <v>1442</v>
      </c>
      <c r="E105" s="818" t="s">
        <v>1370</v>
      </c>
      <c r="F105" s="803" t="s">
        <v>927</v>
      </c>
      <c r="G105" s="803"/>
      <c r="H105" s="803" t="s">
        <v>2808</v>
      </c>
      <c r="I105" s="803" t="s">
        <v>2267</v>
      </c>
      <c r="J105" s="946">
        <v>0.42</v>
      </c>
      <c r="K105" s="958">
        <v>0.99</v>
      </c>
      <c r="L105" s="846">
        <v>68</v>
      </c>
      <c r="M105" s="846"/>
      <c r="N105" s="846"/>
      <c r="O105" s="846"/>
      <c r="P105" s="846"/>
      <c r="Q105" s="846"/>
      <c r="R105" s="846"/>
      <c r="S105" s="946">
        <v>1.92</v>
      </c>
      <c r="T105" s="960">
        <v>2.77</v>
      </c>
      <c r="U105" s="961">
        <v>68</v>
      </c>
      <c r="V105" s="1006"/>
      <c r="W105" s="896"/>
      <c r="X105" s="953"/>
      <c r="Y105" s="953"/>
      <c r="Z105" s="953"/>
      <c r="AA105" s="953"/>
      <c r="AB105" s="953"/>
      <c r="AC105" s="1006"/>
      <c r="AD105" s="953"/>
      <c r="AE105" s="953"/>
      <c r="AF105" s="953"/>
      <c r="AG105" s="953"/>
      <c r="AH105" s="1006"/>
      <c r="AI105" s="953"/>
      <c r="AJ105" s="953"/>
      <c r="AK105" s="953"/>
      <c r="AL105" s="953"/>
      <c r="AM105" s="953"/>
      <c r="AN105" s="953"/>
      <c r="AO105" s="953"/>
      <c r="AP105" s="953"/>
      <c r="AQ105" s="953"/>
      <c r="AR105" s="953"/>
      <c r="AS105" s="1006"/>
      <c r="AT105" s="803"/>
      <c r="AU105" s="803"/>
      <c r="AV105" s="803"/>
      <c r="AW105" s="803"/>
      <c r="AX105" s="1038"/>
      <c r="AY105" s="896"/>
      <c r="AZ105" s="896"/>
      <c r="BA105" s="896"/>
      <c r="BB105" s="896"/>
      <c r="BC105" s="1038"/>
      <c r="BD105" s="896"/>
      <c r="BE105" s="896"/>
      <c r="BF105" s="896"/>
      <c r="BG105" s="896"/>
      <c r="BH105" s="896"/>
      <c r="BI105" s="896"/>
      <c r="BJ105" s="896"/>
      <c r="BK105" s="896"/>
      <c r="BL105" s="896"/>
      <c r="BM105" s="1038"/>
      <c r="BN105" s="896"/>
      <c r="BO105" s="896"/>
      <c r="BP105" s="896"/>
      <c r="BQ105" s="896"/>
      <c r="BR105" s="896"/>
      <c r="BS105" s="896"/>
      <c r="BT105" s="896"/>
      <c r="BU105" s="1038"/>
      <c r="BV105" s="896"/>
      <c r="BW105" s="896"/>
      <c r="BX105" s="896"/>
      <c r="BY105" s="896"/>
      <c r="BZ105" s="1038"/>
      <c r="CA105" s="896"/>
      <c r="CB105" s="896"/>
      <c r="CC105" s="896"/>
      <c r="CD105" s="896"/>
      <c r="CE105" s="1038"/>
      <c r="CF105" s="896"/>
      <c r="CG105" s="896"/>
      <c r="CH105" s="896"/>
      <c r="CI105" s="896"/>
      <c r="CJ105" s="1038"/>
      <c r="CK105" s="896"/>
      <c r="CL105" s="896"/>
      <c r="CM105" s="896"/>
      <c r="CN105" s="896"/>
      <c r="CO105" s="1038"/>
      <c r="CP105" s="896"/>
      <c r="CQ105" s="896"/>
      <c r="CR105" s="896"/>
      <c r="CS105" s="896"/>
      <c r="CT105" s="1038"/>
      <c r="CU105" s="896"/>
      <c r="CV105" s="896"/>
      <c r="CW105" s="896"/>
      <c r="CX105" s="896"/>
      <c r="CY105" s="896"/>
      <c r="CZ105" s="896"/>
      <c r="DA105" s="1038"/>
      <c r="DB105" s="896"/>
      <c r="DC105" s="896"/>
      <c r="DD105" s="896"/>
      <c r="DE105" s="896"/>
      <c r="DF105" s="1038"/>
      <c r="DG105" s="896"/>
      <c r="DH105" s="896"/>
      <c r="DI105" s="896"/>
      <c r="DJ105" s="896"/>
      <c r="DK105" s="896"/>
      <c r="DL105" s="1038"/>
      <c r="DM105" s="896"/>
      <c r="DN105" s="896"/>
      <c r="DO105" s="896"/>
      <c r="DP105" s="896"/>
      <c r="DQ105" s="896"/>
      <c r="DR105" s="896"/>
      <c r="DS105" s="896"/>
      <c r="DT105" s="896"/>
      <c r="DU105" s="896"/>
      <c r="DV105" s="896"/>
      <c r="DW105" s="896"/>
      <c r="DX105" s="896"/>
      <c r="DY105" s="896"/>
      <c r="DZ105" s="896"/>
      <c r="EA105" s="1038"/>
      <c r="EB105" s="896"/>
      <c r="EC105" s="896"/>
      <c r="ED105" s="896"/>
      <c r="EE105" s="1038"/>
      <c r="EF105" s="896"/>
      <c r="EG105" s="896"/>
      <c r="EH105" s="896"/>
      <c r="EI105" s="896"/>
      <c r="EJ105" s="896"/>
      <c r="EK105" s="896"/>
      <c r="EL105" s="896"/>
      <c r="EM105" s="896"/>
      <c r="EN105" s="896"/>
      <c r="EO105" s="1038"/>
      <c r="EP105" s="896"/>
      <c r="EQ105" s="896"/>
      <c r="ER105" s="896"/>
      <c r="ES105" s="896"/>
      <c r="ET105" s="896"/>
      <c r="EU105" s="896"/>
      <c r="EV105" s="896"/>
      <c r="EW105" s="896"/>
      <c r="EX105" s="896"/>
      <c r="EY105" s="896"/>
    </row>
    <row r="106" spans="1:155" s="1039" customFormat="1" ht="15" customHeight="1" x14ac:dyDescent="0.2">
      <c r="A106" s="801" t="s">
        <v>1441</v>
      </c>
      <c r="B106" s="802" t="s">
        <v>1044</v>
      </c>
      <c r="C106" s="802" t="s">
        <v>1358</v>
      </c>
      <c r="D106" s="804" t="s">
        <v>1442</v>
      </c>
      <c r="E106" s="818" t="s">
        <v>1370</v>
      </c>
      <c r="F106" s="803" t="s">
        <v>927</v>
      </c>
      <c r="G106" s="803"/>
      <c r="H106" s="803" t="s">
        <v>2808</v>
      </c>
      <c r="I106" s="803" t="s">
        <v>2253</v>
      </c>
      <c r="J106" s="946">
        <v>0.5</v>
      </c>
      <c r="K106" s="958">
        <v>1.35</v>
      </c>
      <c r="L106" s="846">
        <v>68</v>
      </c>
      <c r="M106" s="846"/>
      <c r="N106" s="846"/>
      <c r="O106" s="846"/>
      <c r="P106" s="846"/>
      <c r="Q106" s="846"/>
      <c r="R106" s="846"/>
      <c r="S106" s="946">
        <v>1.52</v>
      </c>
      <c r="T106" s="960">
        <v>2.37</v>
      </c>
      <c r="U106" s="961">
        <v>68</v>
      </c>
      <c r="V106" s="1006"/>
      <c r="W106" s="953"/>
      <c r="X106" s="953"/>
      <c r="Y106" s="953"/>
      <c r="Z106" s="953"/>
      <c r="AA106" s="953"/>
      <c r="AB106" s="953"/>
      <c r="AC106" s="1006"/>
      <c r="AD106" s="953"/>
      <c r="AE106" s="953"/>
      <c r="AF106" s="953"/>
      <c r="AG106" s="953"/>
      <c r="AH106" s="1006"/>
      <c r="AI106" s="953"/>
      <c r="AJ106" s="953"/>
      <c r="AK106" s="953"/>
      <c r="AL106" s="953"/>
      <c r="AM106" s="953"/>
      <c r="AN106" s="953"/>
      <c r="AO106" s="953"/>
      <c r="AP106" s="953"/>
      <c r="AQ106" s="953"/>
      <c r="AR106" s="953"/>
      <c r="AS106" s="1006"/>
      <c r="AT106" s="803"/>
      <c r="AU106" s="803"/>
      <c r="AV106" s="803"/>
      <c r="AW106" s="803"/>
      <c r="AX106" s="1038"/>
      <c r="AY106" s="896"/>
      <c r="AZ106" s="896"/>
      <c r="BA106" s="896"/>
      <c r="BB106" s="896"/>
      <c r="BC106" s="1038"/>
      <c r="BD106" s="896"/>
      <c r="BE106" s="896"/>
      <c r="BF106" s="896"/>
      <c r="BG106" s="896"/>
      <c r="BH106" s="896"/>
      <c r="BI106" s="896"/>
      <c r="BJ106" s="896"/>
      <c r="BK106" s="896"/>
      <c r="BL106" s="896"/>
      <c r="BM106" s="1038"/>
      <c r="BN106" s="896"/>
      <c r="BO106" s="896"/>
      <c r="BP106" s="896"/>
      <c r="BQ106" s="896"/>
      <c r="BR106" s="896"/>
      <c r="BS106" s="896"/>
      <c r="BT106" s="896"/>
      <c r="BU106" s="1038"/>
      <c r="BV106" s="896"/>
      <c r="BW106" s="896"/>
      <c r="BX106" s="896"/>
      <c r="BY106" s="896"/>
      <c r="BZ106" s="1038"/>
      <c r="CA106" s="896"/>
      <c r="CB106" s="896"/>
      <c r="CC106" s="896"/>
      <c r="CD106" s="896"/>
      <c r="CE106" s="1038"/>
      <c r="CF106" s="896"/>
      <c r="CG106" s="896"/>
      <c r="CH106" s="896"/>
      <c r="CI106" s="896"/>
      <c r="CJ106" s="1038"/>
      <c r="CK106" s="896"/>
      <c r="CL106" s="896"/>
      <c r="CM106" s="896"/>
      <c r="CN106" s="896"/>
      <c r="CO106" s="1038"/>
      <c r="CP106" s="896"/>
      <c r="CQ106" s="896"/>
      <c r="CR106" s="896"/>
      <c r="CS106" s="896"/>
      <c r="CT106" s="1038"/>
      <c r="CU106" s="896"/>
      <c r="CV106" s="896"/>
      <c r="CW106" s="896"/>
      <c r="CX106" s="896"/>
      <c r="CY106" s="896"/>
      <c r="CZ106" s="896"/>
      <c r="DA106" s="1038"/>
      <c r="DB106" s="896"/>
      <c r="DC106" s="896"/>
      <c r="DD106" s="896"/>
      <c r="DE106" s="896"/>
      <c r="DF106" s="1038"/>
      <c r="DG106" s="896"/>
      <c r="DH106" s="896"/>
      <c r="DI106" s="896"/>
      <c r="DJ106" s="896"/>
      <c r="DK106" s="896"/>
      <c r="DL106" s="1038"/>
      <c r="DM106" s="896"/>
      <c r="DN106" s="896"/>
      <c r="DO106" s="896"/>
      <c r="DP106" s="896"/>
      <c r="DQ106" s="896"/>
      <c r="DR106" s="896"/>
      <c r="DS106" s="896"/>
      <c r="DT106" s="896"/>
      <c r="DU106" s="896"/>
      <c r="DV106" s="896"/>
      <c r="DW106" s="896"/>
      <c r="DX106" s="896"/>
      <c r="DY106" s="896"/>
      <c r="DZ106" s="896"/>
      <c r="EA106" s="1038"/>
      <c r="EB106" s="896"/>
      <c r="EC106" s="896"/>
      <c r="ED106" s="896"/>
      <c r="EE106" s="1038"/>
      <c r="EF106" s="896"/>
      <c r="EG106" s="896"/>
      <c r="EH106" s="896"/>
      <c r="EI106" s="896"/>
      <c r="EJ106" s="896"/>
      <c r="EK106" s="896"/>
      <c r="EL106" s="896"/>
      <c r="EM106" s="896"/>
      <c r="EN106" s="896"/>
      <c r="EO106" s="1038"/>
      <c r="EP106" s="896"/>
      <c r="EQ106" s="896"/>
      <c r="ER106" s="896"/>
      <c r="ES106" s="896"/>
      <c r="ET106" s="896"/>
      <c r="EU106" s="896"/>
      <c r="EV106" s="896"/>
      <c r="EW106" s="896"/>
      <c r="EX106" s="896"/>
      <c r="EY106" s="896"/>
    </row>
    <row r="107" spans="1:155" s="1039" customFormat="1" ht="15" customHeight="1" x14ac:dyDescent="0.2">
      <c r="A107" s="801" t="s">
        <v>1441</v>
      </c>
      <c r="B107" s="802" t="s">
        <v>1044</v>
      </c>
      <c r="C107" s="802" t="s">
        <v>1358</v>
      </c>
      <c r="D107" s="804" t="s">
        <v>2794</v>
      </c>
      <c r="E107" s="818" t="s">
        <v>1370</v>
      </c>
      <c r="F107" s="803" t="s">
        <v>927</v>
      </c>
      <c r="G107" s="803"/>
      <c r="H107" s="803" t="s">
        <v>2808</v>
      </c>
      <c r="I107" s="803" t="s">
        <v>1443</v>
      </c>
      <c r="J107" s="946">
        <v>2.61</v>
      </c>
      <c r="K107" s="958">
        <v>1.89</v>
      </c>
      <c r="L107" s="846">
        <v>68</v>
      </c>
      <c r="M107" s="846"/>
      <c r="N107" s="846"/>
      <c r="O107" s="846"/>
      <c r="P107" s="846"/>
      <c r="Q107" s="846"/>
      <c r="R107" s="846"/>
      <c r="S107" s="946">
        <v>2.56</v>
      </c>
      <c r="T107" s="960">
        <v>1.83</v>
      </c>
      <c r="U107" s="961">
        <v>68</v>
      </c>
      <c r="V107" s="1006"/>
      <c r="W107" s="953"/>
      <c r="X107" s="953"/>
      <c r="Y107" s="953"/>
      <c r="Z107" s="953"/>
      <c r="AA107" s="953"/>
      <c r="AB107" s="953"/>
      <c r="AC107" s="1006"/>
      <c r="AD107" s="953"/>
      <c r="AE107" s="953"/>
      <c r="AF107" s="953"/>
      <c r="AG107" s="953"/>
      <c r="AH107" s="1006"/>
      <c r="AI107" s="953"/>
      <c r="AJ107" s="953"/>
      <c r="AK107" s="953"/>
      <c r="AL107" s="953"/>
      <c r="AM107" s="953"/>
      <c r="AN107" s="953"/>
      <c r="AO107" s="953"/>
      <c r="AP107" s="953"/>
      <c r="AQ107" s="953"/>
      <c r="AR107" s="953"/>
      <c r="AS107" s="1006"/>
      <c r="AT107" s="803"/>
      <c r="AU107" s="803"/>
      <c r="AV107" s="803"/>
      <c r="AW107" s="803"/>
      <c r="AX107" s="1038"/>
      <c r="AY107" s="896"/>
      <c r="AZ107" s="896"/>
      <c r="BA107" s="896"/>
      <c r="BB107" s="896"/>
      <c r="BC107" s="1038"/>
      <c r="BD107" s="896"/>
      <c r="BE107" s="896"/>
      <c r="BF107" s="896"/>
      <c r="BG107" s="896"/>
      <c r="BH107" s="896"/>
      <c r="BI107" s="896"/>
      <c r="BJ107" s="896"/>
      <c r="BK107" s="896"/>
      <c r="BL107" s="896"/>
      <c r="BM107" s="1038"/>
      <c r="BN107" s="896"/>
      <c r="BO107" s="896"/>
      <c r="BP107" s="896"/>
      <c r="BQ107" s="896"/>
      <c r="BR107" s="896"/>
      <c r="BS107" s="896"/>
      <c r="BT107" s="896"/>
      <c r="BU107" s="1038"/>
      <c r="BV107" s="896"/>
      <c r="BW107" s="896"/>
      <c r="BX107" s="896"/>
      <c r="BY107" s="896"/>
      <c r="BZ107" s="1038"/>
      <c r="CA107" s="896"/>
      <c r="CB107" s="896"/>
      <c r="CC107" s="896"/>
      <c r="CD107" s="896"/>
      <c r="CE107" s="1038"/>
      <c r="CF107" s="896"/>
      <c r="CG107" s="896"/>
      <c r="CH107" s="896"/>
      <c r="CI107" s="896"/>
      <c r="CJ107" s="1038"/>
      <c r="CK107" s="896"/>
      <c r="CL107" s="896"/>
      <c r="CM107" s="896"/>
      <c r="CN107" s="896"/>
      <c r="CO107" s="1038"/>
      <c r="CP107" s="896"/>
      <c r="CQ107" s="896"/>
      <c r="CR107" s="896"/>
      <c r="CS107" s="896"/>
      <c r="CT107" s="1038"/>
      <c r="CU107" s="896"/>
      <c r="CV107" s="896"/>
      <c r="CW107" s="896"/>
      <c r="CX107" s="896"/>
      <c r="CY107" s="896"/>
      <c r="CZ107" s="896"/>
      <c r="DA107" s="1038"/>
      <c r="DB107" s="896"/>
      <c r="DC107" s="896"/>
      <c r="DD107" s="896"/>
      <c r="DE107" s="896"/>
      <c r="DF107" s="1038"/>
      <c r="DG107" s="896"/>
      <c r="DH107" s="896"/>
      <c r="DI107" s="896"/>
      <c r="DJ107" s="896"/>
      <c r="DK107" s="896"/>
      <c r="DL107" s="1038"/>
      <c r="DM107" s="896"/>
      <c r="DN107" s="896"/>
      <c r="DO107" s="896"/>
      <c r="DP107" s="896"/>
      <c r="DQ107" s="896"/>
      <c r="DR107" s="896"/>
      <c r="DS107" s="896"/>
      <c r="DT107" s="896"/>
      <c r="DU107" s="896"/>
      <c r="DV107" s="896"/>
      <c r="DW107" s="896"/>
      <c r="DX107" s="896"/>
      <c r="DY107" s="896"/>
      <c r="DZ107" s="896"/>
      <c r="EA107" s="1038"/>
      <c r="EB107" s="896"/>
      <c r="EC107" s="896"/>
      <c r="ED107" s="896"/>
      <c r="EE107" s="1038"/>
      <c r="EF107" s="896"/>
      <c r="EG107" s="896"/>
      <c r="EH107" s="896"/>
      <c r="EI107" s="896"/>
      <c r="EJ107" s="896"/>
      <c r="EK107" s="896"/>
      <c r="EL107" s="896"/>
      <c r="EM107" s="896"/>
      <c r="EN107" s="896"/>
      <c r="EO107" s="1038"/>
      <c r="EP107" s="896"/>
      <c r="EQ107" s="896"/>
      <c r="ER107" s="896"/>
      <c r="ES107" s="896"/>
      <c r="ET107" s="896"/>
      <c r="EU107" s="896"/>
      <c r="EV107" s="896"/>
      <c r="EW107" s="896"/>
      <c r="EX107" s="896"/>
      <c r="EY107" s="896"/>
    </row>
    <row r="108" spans="1:155" s="1039" customFormat="1" ht="17.25" customHeight="1" x14ac:dyDescent="0.2">
      <c r="A108" s="801" t="s">
        <v>1441</v>
      </c>
      <c r="B108" s="802" t="s">
        <v>1044</v>
      </c>
      <c r="C108" s="802" t="s">
        <v>1358</v>
      </c>
      <c r="D108" s="804" t="s">
        <v>2794</v>
      </c>
      <c r="E108" s="818" t="s">
        <v>1370</v>
      </c>
      <c r="F108" s="803" t="s">
        <v>927</v>
      </c>
      <c r="G108" s="803"/>
      <c r="H108" s="803" t="s">
        <v>2808</v>
      </c>
      <c r="I108" s="803" t="s">
        <v>2266</v>
      </c>
      <c r="J108" s="946">
        <v>1.61</v>
      </c>
      <c r="K108" s="960">
        <v>1.65</v>
      </c>
      <c r="L108" s="846">
        <v>68</v>
      </c>
      <c r="M108" s="846"/>
      <c r="N108" s="846"/>
      <c r="O108" s="846"/>
      <c r="P108" s="846"/>
      <c r="Q108" s="846"/>
      <c r="R108" s="846"/>
      <c r="S108" s="946">
        <v>2.09</v>
      </c>
      <c r="T108" s="960">
        <v>1.9</v>
      </c>
      <c r="U108" s="961">
        <v>68</v>
      </c>
      <c r="V108" s="1006"/>
      <c r="W108" s="953"/>
      <c r="X108" s="953"/>
      <c r="Y108" s="953"/>
      <c r="Z108" s="953"/>
      <c r="AA108" s="953"/>
      <c r="AB108" s="953"/>
      <c r="AC108" s="1006"/>
      <c r="AD108" s="953"/>
      <c r="AE108" s="953"/>
      <c r="AF108" s="953"/>
      <c r="AG108" s="953"/>
      <c r="AH108" s="1006"/>
      <c r="AI108" s="953"/>
      <c r="AJ108" s="953"/>
      <c r="AK108" s="953"/>
      <c r="AL108" s="953"/>
      <c r="AM108" s="953"/>
      <c r="AN108" s="953"/>
      <c r="AO108" s="953"/>
      <c r="AP108" s="953"/>
      <c r="AQ108" s="953"/>
      <c r="AR108" s="953"/>
      <c r="AS108" s="1006"/>
      <c r="AT108" s="803"/>
      <c r="AU108" s="803"/>
      <c r="AV108" s="803"/>
      <c r="AW108" s="803"/>
      <c r="AX108" s="1038"/>
      <c r="AY108" s="896"/>
      <c r="AZ108" s="896"/>
      <c r="BA108" s="896"/>
      <c r="BB108" s="896"/>
      <c r="BC108" s="1038"/>
      <c r="BD108" s="896"/>
      <c r="BE108" s="896"/>
      <c r="BF108" s="896"/>
      <c r="BG108" s="896"/>
      <c r="BH108" s="896"/>
      <c r="BI108" s="896"/>
      <c r="BJ108" s="896"/>
      <c r="BK108" s="896"/>
      <c r="BL108" s="896"/>
      <c r="BM108" s="1038"/>
      <c r="BN108" s="896"/>
      <c r="BO108" s="896"/>
      <c r="BP108" s="896"/>
      <c r="BQ108" s="896"/>
      <c r="BR108" s="896"/>
      <c r="BS108" s="896"/>
      <c r="BT108" s="896"/>
      <c r="BU108" s="1038"/>
      <c r="BV108" s="896"/>
      <c r="BW108" s="896"/>
      <c r="BX108" s="896"/>
      <c r="BY108" s="896"/>
      <c r="BZ108" s="1038"/>
      <c r="CA108" s="896"/>
      <c r="CB108" s="896"/>
      <c r="CC108" s="896"/>
      <c r="CD108" s="896"/>
      <c r="CE108" s="1038"/>
      <c r="CF108" s="896"/>
      <c r="CG108" s="896"/>
      <c r="CH108" s="896"/>
      <c r="CI108" s="896"/>
      <c r="CJ108" s="1038"/>
      <c r="CK108" s="896"/>
      <c r="CL108" s="896"/>
      <c r="CM108" s="896"/>
      <c r="CN108" s="896"/>
      <c r="CO108" s="1038"/>
      <c r="CP108" s="896"/>
      <c r="CQ108" s="896"/>
      <c r="CR108" s="896"/>
      <c r="CS108" s="896"/>
      <c r="CT108" s="1038"/>
      <c r="CU108" s="896"/>
      <c r="CV108" s="896"/>
      <c r="CW108" s="896"/>
      <c r="CX108" s="896"/>
      <c r="CY108" s="896"/>
      <c r="CZ108" s="896"/>
      <c r="DA108" s="1038"/>
      <c r="DB108" s="896"/>
      <c r="DC108" s="896"/>
      <c r="DD108" s="896"/>
      <c r="DE108" s="896"/>
      <c r="DF108" s="1038"/>
      <c r="DG108" s="896"/>
      <c r="DH108" s="896"/>
      <c r="DI108" s="896"/>
      <c r="DJ108" s="896"/>
      <c r="DK108" s="896"/>
      <c r="DL108" s="1038"/>
      <c r="DM108" s="896"/>
      <c r="DN108" s="896"/>
      <c r="DO108" s="896"/>
      <c r="DP108" s="896"/>
      <c r="DQ108" s="896"/>
      <c r="DR108" s="896"/>
      <c r="DS108" s="896"/>
      <c r="DT108" s="896"/>
      <c r="DU108" s="896"/>
      <c r="DV108" s="896"/>
      <c r="DW108" s="896"/>
      <c r="DX108" s="896"/>
      <c r="DY108" s="896"/>
      <c r="DZ108" s="896"/>
      <c r="EA108" s="1038"/>
      <c r="EB108" s="896"/>
      <c r="EC108" s="896"/>
      <c r="ED108" s="896"/>
      <c r="EE108" s="1038"/>
      <c r="EF108" s="896"/>
      <c r="EG108" s="896"/>
      <c r="EH108" s="896"/>
      <c r="EI108" s="896"/>
      <c r="EJ108" s="896"/>
      <c r="EK108" s="896"/>
      <c r="EL108" s="896"/>
      <c r="EM108" s="896"/>
      <c r="EN108" s="896"/>
      <c r="EO108" s="1038"/>
      <c r="EP108" s="896"/>
      <c r="EQ108" s="896"/>
      <c r="ER108" s="896"/>
      <c r="ES108" s="896"/>
      <c r="ET108" s="896"/>
      <c r="EU108" s="896"/>
      <c r="EV108" s="896"/>
      <c r="EW108" s="896"/>
      <c r="EX108" s="896"/>
      <c r="EY108" s="896"/>
    </row>
    <row r="109" spans="1:155" s="1039" customFormat="1" ht="17.25" customHeight="1" x14ac:dyDescent="0.2">
      <c r="A109" s="801" t="s">
        <v>1441</v>
      </c>
      <c r="B109" s="802" t="s">
        <v>1044</v>
      </c>
      <c r="C109" s="802" t="s">
        <v>1358</v>
      </c>
      <c r="D109" s="804" t="s">
        <v>2794</v>
      </c>
      <c r="E109" s="818" t="s">
        <v>1370</v>
      </c>
      <c r="F109" s="803" t="s">
        <v>927</v>
      </c>
      <c r="G109" s="803"/>
      <c r="H109" s="803" t="s">
        <v>2808</v>
      </c>
      <c r="I109" s="803" t="s">
        <v>2258</v>
      </c>
      <c r="J109" s="946">
        <v>1.1599999999999999</v>
      </c>
      <c r="K109" s="960">
        <v>1.77</v>
      </c>
      <c r="L109" s="846">
        <v>68</v>
      </c>
      <c r="M109" s="846"/>
      <c r="N109" s="846"/>
      <c r="O109" s="846"/>
      <c r="P109" s="846"/>
      <c r="Q109" s="846"/>
      <c r="R109" s="846"/>
      <c r="S109" s="946">
        <v>2</v>
      </c>
      <c r="T109" s="960">
        <v>1.85</v>
      </c>
      <c r="U109" s="961">
        <v>68</v>
      </c>
      <c r="V109" s="1006"/>
      <c r="W109" s="953"/>
      <c r="X109" s="953"/>
      <c r="Y109" s="953"/>
      <c r="Z109" s="953"/>
      <c r="AA109" s="953"/>
      <c r="AB109" s="953"/>
      <c r="AC109" s="1006"/>
      <c r="AD109" s="953"/>
      <c r="AE109" s="953"/>
      <c r="AF109" s="953"/>
      <c r="AG109" s="953"/>
      <c r="AH109" s="1006"/>
      <c r="AI109" s="953"/>
      <c r="AJ109" s="953"/>
      <c r="AK109" s="953"/>
      <c r="AL109" s="953"/>
      <c r="AM109" s="953"/>
      <c r="AN109" s="953"/>
      <c r="AO109" s="953"/>
      <c r="AP109" s="953"/>
      <c r="AQ109" s="953"/>
      <c r="AR109" s="953"/>
      <c r="AS109" s="1006"/>
      <c r="AT109" s="803"/>
      <c r="AU109" s="803"/>
      <c r="AV109" s="803"/>
      <c r="AW109" s="803"/>
      <c r="AX109" s="1038"/>
      <c r="AY109" s="896"/>
      <c r="AZ109" s="896"/>
      <c r="BA109" s="896"/>
      <c r="BB109" s="896"/>
      <c r="BC109" s="1038"/>
      <c r="BD109" s="896"/>
      <c r="BE109" s="896"/>
      <c r="BF109" s="896"/>
      <c r="BG109" s="896"/>
      <c r="BH109" s="896"/>
      <c r="BI109" s="896"/>
      <c r="BJ109" s="896"/>
      <c r="BK109" s="896"/>
      <c r="BL109" s="896"/>
      <c r="BM109" s="1038"/>
      <c r="BN109" s="896"/>
      <c r="BO109" s="896"/>
      <c r="BP109" s="896"/>
      <c r="BQ109" s="896"/>
      <c r="BR109" s="896"/>
      <c r="BS109" s="896"/>
      <c r="BT109" s="896"/>
      <c r="BU109" s="1038"/>
      <c r="BV109" s="896"/>
      <c r="BW109" s="896"/>
      <c r="BX109" s="896"/>
      <c r="BY109" s="896"/>
      <c r="BZ109" s="1038"/>
      <c r="CA109" s="896"/>
      <c r="CB109" s="896"/>
      <c r="CC109" s="896"/>
      <c r="CD109" s="896"/>
      <c r="CE109" s="1038"/>
      <c r="CF109" s="896"/>
      <c r="CG109" s="896"/>
      <c r="CH109" s="896"/>
      <c r="CI109" s="896"/>
      <c r="CJ109" s="1038"/>
      <c r="CK109" s="896"/>
      <c r="CL109" s="896"/>
      <c r="CM109" s="896"/>
      <c r="CN109" s="896"/>
      <c r="CO109" s="1038"/>
      <c r="CP109" s="896"/>
      <c r="CQ109" s="896"/>
      <c r="CR109" s="896"/>
      <c r="CS109" s="896"/>
      <c r="CT109" s="1038"/>
      <c r="CU109" s="896"/>
      <c r="CV109" s="896"/>
      <c r="CW109" s="896"/>
      <c r="CX109" s="896"/>
      <c r="CY109" s="896"/>
      <c r="CZ109" s="896"/>
      <c r="DA109" s="1038"/>
      <c r="DB109" s="896"/>
      <c r="DC109" s="896"/>
      <c r="DD109" s="896"/>
      <c r="DE109" s="896"/>
      <c r="DF109" s="1038"/>
      <c r="DG109" s="896"/>
      <c r="DH109" s="896"/>
      <c r="DI109" s="896"/>
      <c r="DJ109" s="896"/>
      <c r="DK109" s="896"/>
      <c r="DL109" s="1038"/>
      <c r="DM109" s="896"/>
      <c r="DN109" s="896"/>
      <c r="DO109" s="896"/>
      <c r="DP109" s="896"/>
      <c r="DQ109" s="896"/>
      <c r="DR109" s="896"/>
      <c r="DS109" s="896"/>
      <c r="DT109" s="896"/>
      <c r="DU109" s="896"/>
      <c r="DV109" s="896"/>
      <c r="DW109" s="896"/>
      <c r="DX109" s="896"/>
      <c r="DY109" s="896"/>
      <c r="DZ109" s="896"/>
      <c r="EA109" s="1038"/>
      <c r="EB109" s="896"/>
      <c r="EC109" s="896"/>
      <c r="ED109" s="896"/>
      <c r="EE109" s="1038"/>
      <c r="EF109" s="896"/>
      <c r="EG109" s="896"/>
      <c r="EH109" s="896"/>
      <c r="EI109" s="896"/>
      <c r="EJ109" s="896"/>
      <c r="EK109" s="896"/>
      <c r="EL109" s="896"/>
      <c r="EM109" s="896"/>
      <c r="EN109" s="896"/>
      <c r="EO109" s="1038"/>
      <c r="EP109" s="896"/>
      <c r="EQ109" s="896"/>
      <c r="ER109" s="896"/>
      <c r="ES109" s="896"/>
      <c r="ET109" s="896"/>
      <c r="EU109" s="896"/>
      <c r="EV109" s="896"/>
      <c r="EW109" s="896"/>
      <c r="EX109" s="896"/>
      <c r="EY109" s="896"/>
    </row>
    <row r="110" spans="1:155" s="1039" customFormat="1" ht="15" customHeight="1" x14ac:dyDescent="0.2">
      <c r="A110" s="801" t="s">
        <v>1441</v>
      </c>
      <c r="B110" s="802" t="s">
        <v>1044</v>
      </c>
      <c r="C110" s="802" t="s">
        <v>1358</v>
      </c>
      <c r="D110" s="804" t="s">
        <v>2794</v>
      </c>
      <c r="E110" s="818" t="s">
        <v>1370</v>
      </c>
      <c r="F110" s="803" t="s">
        <v>927</v>
      </c>
      <c r="G110" s="803"/>
      <c r="H110" s="803" t="s">
        <v>2808</v>
      </c>
      <c r="I110" s="803" t="s">
        <v>2267</v>
      </c>
      <c r="J110" s="946">
        <v>1.45</v>
      </c>
      <c r="K110" s="960">
        <v>2.09</v>
      </c>
      <c r="L110" s="846">
        <v>68</v>
      </c>
      <c r="M110" s="846"/>
      <c r="N110" s="846"/>
      <c r="O110" s="846"/>
      <c r="P110" s="846"/>
      <c r="Q110" s="846"/>
      <c r="R110" s="846"/>
      <c r="S110" s="946">
        <v>2.2200000000000002</v>
      </c>
      <c r="T110" s="960">
        <v>2.0699999999999998</v>
      </c>
      <c r="U110" s="961">
        <v>68</v>
      </c>
      <c r="V110" s="1006"/>
      <c r="W110" s="953"/>
      <c r="X110" s="953"/>
      <c r="Y110" s="953"/>
      <c r="Z110" s="953"/>
      <c r="AA110" s="953"/>
      <c r="AB110" s="953"/>
      <c r="AC110" s="1006"/>
      <c r="AD110" s="953"/>
      <c r="AE110" s="953"/>
      <c r="AF110" s="953"/>
      <c r="AG110" s="953"/>
      <c r="AH110" s="1006"/>
      <c r="AI110" s="953"/>
      <c r="AJ110" s="953"/>
      <c r="AK110" s="953"/>
      <c r="AL110" s="953"/>
      <c r="AM110" s="953"/>
      <c r="AN110" s="953"/>
      <c r="AO110" s="953"/>
      <c r="AP110" s="953"/>
      <c r="AQ110" s="953"/>
      <c r="AR110" s="953"/>
      <c r="AS110" s="1006"/>
      <c r="AT110" s="803"/>
      <c r="AU110" s="803"/>
      <c r="AV110" s="803"/>
      <c r="AW110" s="803"/>
      <c r="AX110" s="1038"/>
      <c r="AY110" s="896"/>
      <c r="AZ110" s="896"/>
      <c r="BA110" s="896"/>
      <c r="BB110" s="896"/>
      <c r="BC110" s="1038"/>
      <c r="BD110" s="896"/>
      <c r="BE110" s="896"/>
      <c r="BF110" s="896"/>
      <c r="BG110" s="896"/>
      <c r="BH110" s="896"/>
      <c r="BI110" s="896"/>
      <c r="BJ110" s="896"/>
      <c r="BK110" s="896"/>
      <c r="BL110" s="896"/>
      <c r="BM110" s="1038"/>
      <c r="BN110" s="896"/>
      <c r="BO110" s="896"/>
      <c r="BP110" s="896"/>
      <c r="BQ110" s="896"/>
      <c r="BR110" s="896"/>
      <c r="BS110" s="896"/>
      <c r="BT110" s="896"/>
      <c r="BU110" s="1038"/>
      <c r="BV110" s="896"/>
      <c r="BW110" s="896"/>
      <c r="BX110" s="896"/>
      <c r="BY110" s="896"/>
      <c r="BZ110" s="1038"/>
      <c r="CA110" s="896"/>
      <c r="CB110" s="896"/>
      <c r="CC110" s="896"/>
      <c r="CD110" s="896"/>
      <c r="CE110" s="1038"/>
      <c r="CF110" s="896"/>
      <c r="CG110" s="896"/>
      <c r="CH110" s="896"/>
      <c r="CI110" s="896"/>
      <c r="CJ110" s="1038"/>
      <c r="CK110" s="896"/>
      <c r="CL110" s="896"/>
      <c r="CM110" s="896"/>
      <c r="CN110" s="896"/>
      <c r="CO110" s="1038"/>
      <c r="CP110" s="896"/>
      <c r="CQ110" s="896"/>
      <c r="CR110" s="896"/>
      <c r="CS110" s="896"/>
      <c r="CT110" s="1038"/>
      <c r="CU110" s="896"/>
      <c r="CV110" s="896"/>
      <c r="CW110" s="896"/>
      <c r="CX110" s="896"/>
      <c r="CY110" s="896"/>
      <c r="CZ110" s="896"/>
      <c r="DA110" s="1038"/>
      <c r="DB110" s="896"/>
      <c r="DC110" s="896"/>
      <c r="DD110" s="896"/>
      <c r="DE110" s="896"/>
      <c r="DF110" s="1038"/>
      <c r="DG110" s="896"/>
      <c r="DH110" s="896"/>
      <c r="DI110" s="896"/>
      <c r="DJ110" s="896"/>
      <c r="DK110" s="896"/>
      <c r="DL110" s="1038"/>
      <c r="DM110" s="896"/>
      <c r="DN110" s="896"/>
      <c r="DO110" s="896"/>
      <c r="DP110" s="896"/>
      <c r="DQ110" s="896"/>
      <c r="DR110" s="896"/>
      <c r="DS110" s="896"/>
      <c r="DT110" s="896"/>
      <c r="DU110" s="896"/>
      <c r="DV110" s="896"/>
      <c r="DW110" s="896"/>
      <c r="DX110" s="896"/>
      <c r="DY110" s="896"/>
      <c r="DZ110" s="896"/>
      <c r="EA110" s="1038"/>
      <c r="EB110" s="896"/>
      <c r="EC110" s="896"/>
      <c r="ED110" s="896"/>
      <c r="EE110" s="1038"/>
      <c r="EF110" s="896"/>
      <c r="EG110" s="896"/>
      <c r="EH110" s="896"/>
      <c r="EI110" s="896"/>
      <c r="EJ110" s="896"/>
      <c r="EK110" s="896"/>
      <c r="EL110" s="896"/>
      <c r="EM110" s="896"/>
      <c r="EN110" s="896"/>
      <c r="EO110" s="1038"/>
      <c r="EP110" s="896"/>
      <c r="EQ110" s="896"/>
      <c r="ER110" s="896"/>
      <c r="ES110" s="896"/>
      <c r="ET110" s="896"/>
      <c r="EU110" s="896"/>
      <c r="EV110" s="896"/>
      <c r="EW110" s="896"/>
      <c r="EX110" s="896"/>
      <c r="EY110" s="896"/>
    </row>
    <row r="111" spans="1:155" s="1039" customFormat="1" ht="15" customHeight="1" x14ac:dyDescent="0.2">
      <c r="A111" s="801" t="s">
        <v>1441</v>
      </c>
      <c r="B111" s="802" t="s">
        <v>1044</v>
      </c>
      <c r="C111" s="802" t="s">
        <v>1358</v>
      </c>
      <c r="D111" s="804" t="s">
        <v>2794</v>
      </c>
      <c r="E111" s="818" t="s">
        <v>1370</v>
      </c>
      <c r="F111" s="803" t="s">
        <v>927</v>
      </c>
      <c r="G111" s="803"/>
      <c r="H111" s="803" t="s">
        <v>2808</v>
      </c>
      <c r="I111" s="803" t="s">
        <v>2253</v>
      </c>
      <c r="J111" s="946">
        <v>0.55000000000000004</v>
      </c>
      <c r="K111" s="960">
        <v>1.21</v>
      </c>
      <c r="L111" s="846">
        <v>68</v>
      </c>
      <c r="M111" s="846"/>
      <c r="N111" s="846"/>
      <c r="O111" s="846"/>
      <c r="P111" s="846"/>
      <c r="Q111" s="846"/>
      <c r="R111" s="846"/>
      <c r="S111" s="946">
        <v>1.38</v>
      </c>
      <c r="T111" s="960">
        <v>1.71</v>
      </c>
      <c r="U111" s="961">
        <v>68</v>
      </c>
      <c r="V111" s="1006"/>
      <c r="W111" s="953"/>
      <c r="X111" s="953"/>
      <c r="Y111" s="953"/>
      <c r="Z111" s="953"/>
      <c r="AA111" s="953"/>
      <c r="AB111" s="953"/>
      <c r="AC111" s="1006"/>
      <c r="AD111" s="953"/>
      <c r="AE111" s="953"/>
      <c r="AF111" s="953"/>
      <c r="AG111" s="953"/>
      <c r="AH111" s="1006"/>
      <c r="AI111" s="953"/>
      <c r="AJ111" s="953"/>
      <c r="AK111" s="953"/>
      <c r="AL111" s="953"/>
      <c r="AM111" s="953"/>
      <c r="AN111" s="953"/>
      <c r="AO111" s="953"/>
      <c r="AP111" s="953"/>
      <c r="AQ111" s="953"/>
      <c r="AR111" s="953"/>
      <c r="AS111" s="1006"/>
      <c r="AT111" s="803"/>
      <c r="AU111" s="803"/>
      <c r="AV111" s="803"/>
      <c r="AW111" s="803"/>
      <c r="AX111" s="1038"/>
      <c r="AY111" s="896"/>
      <c r="AZ111" s="896"/>
      <c r="BA111" s="896"/>
      <c r="BB111" s="896"/>
      <c r="BC111" s="1038"/>
      <c r="BD111" s="896"/>
      <c r="BE111" s="896"/>
      <c r="BF111" s="896"/>
      <c r="BG111" s="896"/>
      <c r="BH111" s="896"/>
      <c r="BI111" s="896"/>
      <c r="BJ111" s="896"/>
      <c r="BK111" s="896"/>
      <c r="BL111" s="896"/>
      <c r="BM111" s="1038"/>
      <c r="BN111" s="896"/>
      <c r="BO111" s="896"/>
      <c r="BP111" s="896"/>
      <c r="BQ111" s="896"/>
      <c r="BR111" s="896"/>
      <c r="BS111" s="896"/>
      <c r="BT111" s="896"/>
      <c r="BU111" s="1038"/>
      <c r="BV111" s="896"/>
      <c r="BW111" s="896"/>
      <c r="BX111" s="896"/>
      <c r="BY111" s="896"/>
      <c r="BZ111" s="1038"/>
      <c r="CA111" s="896"/>
      <c r="CB111" s="896"/>
      <c r="CC111" s="896"/>
      <c r="CD111" s="896"/>
      <c r="CE111" s="1038"/>
      <c r="CF111" s="896"/>
      <c r="CG111" s="896"/>
      <c r="CH111" s="896"/>
      <c r="CI111" s="896"/>
      <c r="CJ111" s="1038"/>
      <c r="CK111" s="896"/>
      <c r="CL111" s="896"/>
      <c r="CM111" s="896"/>
      <c r="CN111" s="896"/>
      <c r="CO111" s="1038"/>
      <c r="CP111" s="896"/>
      <c r="CQ111" s="896"/>
      <c r="CR111" s="896"/>
      <c r="CS111" s="896"/>
      <c r="CT111" s="1038"/>
      <c r="CU111" s="896"/>
      <c r="CV111" s="896"/>
      <c r="CW111" s="896"/>
      <c r="CX111" s="896"/>
      <c r="CY111" s="896"/>
      <c r="CZ111" s="896"/>
      <c r="DA111" s="1038"/>
      <c r="DB111" s="896"/>
      <c r="DC111" s="896"/>
      <c r="DD111" s="896"/>
      <c r="DE111" s="896"/>
      <c r="DF111" s="1038"/>
      <c r="DG111" s="896"/>
      <c r="DH111" s="896"/>
      <c r="DI111" s="896"/>
      <c r="DJ111" s="896"/>
      <c r="DK111" s="896"/>
      <c r="DL111" s="1038"/>
      <c r="DM111" s="896"/>
      <c r="DN111" s="896"/>
      <c r="DO111" s="896"/>
      <c r="DP111" s="896"/>
      <c r="DQ111" s="896"/>
      <c r="DR111" s="896"/>
      <c r="DS111" s="896"/>
      <c r="DT111" s="896"/>
      <c r="DU111" s="896"/>
      <c r="DV111" s="896"/>
      <c r="DW111" s="896"/>
      <c r="DX111" s="896"/>
      <c r="DY111" s="896"/>
      <c r="DZ111" s="896"/>
      <c r="EA111" s="1038"/>
      <c r="EB111" s="896"/>
      <c r="EC111" s="896"/>
      <c r="ED111" s="896"/>
      <c r="EE111" s="1038"/>
      <c r="EF111" s="896"/>
      <c r="EG111" s="896"/>
      <c r="EH111" s="896"/>
      <c r="EI111" s="896"/>
      <c r="EJ111" s="896"/>
      <c r="EK111" s="896"/>
      <c r="EL111" s="896"/>
      <c r="EM111" s="896"/>
      <c r="EN111" s="896"/>
      <c r="EO111" s="1038"/>
      <c r="EP111" s="896"/>
      <c r="EQ111" s="896"/>
      <c r="ER111" s="896"/>
      <c r="ES111" s="896"/>
      <c r="ET111" s="896"/>
      <c r="EU111" s="896"/>
      <c r="EV111" s="896"/>
      <c r="EW111" s="896"/>
      <c r="EX111" s="896"/>
      <c r="EY111" s="896"/>
    </row>
    <row r="112" spans="1:155" s="1040" customFormat="1" ht="15" customHeight="1" x14ac:dyDescent="0.2">
      <c r="A112" s="796" t="s">
        <v>1441</v>
      </c>
      <c r="B112" s="797" t="s">
        <v>1044</v>
      </c>
      <c r="C112" s="797" t="s">
        <v>1358</v>
      </c>
      <c r="D112" s="820" t="s">
        <v>1444</v>
      </c>
      <c r="E112" s="820" t="s">
        <v>1370</v>
      </c>
      <c r="F112" s="798" t="s">
        <v>927</v>
      </c>
      <c r="G112" s="798" t="s">
        <v>1445</v>
      </c>
      <c r="H112" s="798" t="s">
        <v>2808</v>
      </c>
      <c r="I112" s="803" t="s">
        <v>2258</v>
      </c>
      <c r="J112" s="950">
        <f>AVERAGE(J104,J109)</f>
        <v>0.78999999999999992</v>
      </c>
      <c r="K112" s="962">
        <f>AVERAGE(K104,K109)</f>
        <v>1.3</v>
      </c>
      <c r="L112" s="850">
        <v>68</v>
      </c>
      <c r="M112" s="950">
        <f t="shared" ref="M112:R112" si="0">SUM(M103,M108)</f>
        <v>0</v>
      </c>
      <c r="N112" s="950">
        <f t="shared" si="0"/>
        <v>0</v>
      </c>
      <c r="O112" s="950">
        <f t="shared" si="0"/>
        <v>0</v>
      </c>
      <c r="P112" s="950">
        <f t="shared" si="0"/>
        <v>0</v>
      </c>
      <c r="Q112" s="950">
        <f t="shared" si="0"/>
        <v>0</v>
      </c>
      <c r="R112" s="950">
        <f t="shared" si="0"/>
        <v>0</v>
      </c>
      <c r="S112" s="950">
        <f>AVERAGE(S104,S109)</f>
        <v>2.04</v>
      </c>
      <c r="T112" s="962">
        <f>AVERAGE(T104,T109)</f>
        <v>2.105</v>
      </c>
      <c r="U112" s="963">
        <v>68</v>
      </c>
      <c r="V112" s="1017"/>
      <c r="W112" s="1018"/>
      <c r="X112" s="1018"/>
      <c r="Y112" s="1018"/>
      <c r="Z112" s="1018"/>
      <c r="AA112" s="1018"/>
      <c r="AB112" s="1018"/>
      <c r="AC112" s="1017"/>
      <c r="AD112" s="1018"/>
      <c r="AE112" s="1018"/>
      <c r="AF112" s="1018"/>
      <c r="AG112" s="1018"/>
      <c r="AH112" s="1017"/>
      <c r="AI112" s="1018"/>
      <c r="AJ112" s="1018"/>
      <c r="AK112" s="1018"/>
      <c r="AL112" s="1018"/>
      <c r="AM112" s="1018"/>
      <c r="AN112" s="1018"/>
      <c r="AO112" s="1018"/>
      <c r="AP112" s="1018"/>
      <c r="AQ112" s="1018"/>
      <c r="AR112" s="1018"/>
      <c r="AS112" s="1017"/>
      <c r="AT112" s="798"/>
      <c r="AU112" s="798"/>
      <c r="AV112" s="798"/>
      <c r="AW112" s="798"/>
      <c r="AX112" s="1036"/>
      <c r="AY112" s="897"/>
      <c r="AZ112" s="897"/>
      <c r="BA112" s="897"/>
      <c r="BB112" s="897"/>
      <c r="BC112" s="1036"/>
      <c r="BD112" s="897"/>
      <c r="BE112" s="897"/>
      <c r="BF112" s="897"/>
      <c r="BG112" s="897"/>
      <c r="BH112" s="897"/>
      <c r="BI112" s="897"/>
      <c r="BJ112" s="897"/>
      <c r="BK112" s="897"/>
      <c r="BL112" s="897"/>
      <c r="BM112" s="1036"/>
      <c r="BN112" s="897"/>
      <c r="BO112" s="897"/>
      <c r="BP112" s="897"/>
      <c r="BQ112" s="897"/>
      <c r="BR112" s="897"/>
      <c r="BS112" s="897"/>
      <c r="BT112" s="897"/>
      <c r="BU112" s="1036"/>
      <c r="BV112" s="897"/>
      <c r="BW112" s="897"/>
      <c r="BX112" s="897"/>
      <c r="BY112" s="897"/>
      <c r="BZ112" s="1036"/>
      <c r="CA112" s="897"/>
      <c r="CB112" s="897"/>
      <c r="CC112" s="897"/>
      <c r="CD112" s="897"/>
      <c r="CE112" s="1036"/>
      <c r="CF112" s="897"/>
      <c r="CG112" s="897"/>
      <c r="CH112" s="897"/>
      <c r="CI112" s="897"/>
      <c r="CJ112" s="1036"/>
      <c r="CK112" s="897"/>
      <c r="CL112" s="897"/>
      <c r="CM112" s="897"/>
      <c r="CN112" s="897"/>
      <c r="CO112" s="1036"/>
      <c r="CP112" s="897"/>
      <c r="CQ112" s="897"/>
      <c r="CR112" s="897"/>
      <c r="CS112" s="897"/>
      <c r="CT112" s="1036"/>
      <c r="CU112" s="897"/>
      <c r="CV112" s="897"/>
      <c r="CW112" s="897"/>
      <c r="CX112" s="897"/>
      <c r="CY112" s="897"/>
      <c r="CZ112" s="897"/>
      <c r="DA112" s="1036"/>
      <c r="DB112" s="897"/>
      <c r="DC112" s="897"/>
      <c r="DD112" s="897"/>
      <c r="DE112" s="897"/>
      <c r="DF112" s="1036"/>
      <c r="DG112" s="897"/>
      <c r="DH112" s="897"/>
      <c r="DI112" s="897"/>
      <c r="DJ112" s="897"/>
      <c r="DK112" s="897"/>
      <c r="DL112" s="1036"/>
      <c r="DM112" s="897"/>
      <c r="DN112" s="897"/>
      <c r="DO112" s="897"/>
      <c r="DP112" s="897"/>
      <c r="DQ112" s="897"/>
      <c r="DR112" s="897"/>
      <c r="DS112" s="897"/>
      <c r="DT112" s="897"/>
      <c r="DU112" s="897"/>
      <c r="DV112" s="897"/>
      <c r="DW112" s="897"/>
      <c r="DX112" s="897"/>
      <c r="DY112" s="897"/>
      <c r="DZ112" s="897"/>
      <c r="EA112" s="1036"/>
      <c r="EB112" s="897"/>
      <c r="EC112" s="897"/>
      <c r="ED112" s="897"/>
      <c r="EE112" s="1036"/>
      <c r="EF112" s="897"/>
      <c r="EG112" s="897"/>
      <c r="EH112" s="897"/>
      <c r="EI112" s="897"/>
      <c r="EJ112" s="897"/>
      <c r="EK112" s="897"/>
      <c r="EL112" s="897"/>
      <c r="EM112" s="897"/>
      <c r="EN112" s="897"/>
      <c r="EO112" s="1036"/>
      <c r="EP112" s="897"/>
      <c r="EQ112" s="897"/>
      <c r="ER112" s="897"/>
      <c r="ES112" s="897"/>
      <c r="ET112" s="897"/>
      <c r="EU112" s="897"/>
      <c r="EV112" s="897"/>
      <c r="EW112" s="897"/>
      <c r="EX112" s="897"/>
      <c r="EY112" s="897"/>
    </row>
    <row r="113" spans="1:155" s="1043" customFormat="1" x14ac:dyDescent="0.25">
      <c r="A113" s="796" t="s">
        <v>1441</v>
      </c>
      <c r="B113" s="797" t="s">
        <v>1044</v>
      </c>
      <c r="C113" s="797" t="s">
        <v>1358</v>
      </c>
      <c r="D113" s="820" t="s">
        <v>1444</v>
      </c>
      <c r="E113" s="820" t="s">
        <v>1370</v>
      </c>
      <c r="F113" s="798" t="s">
        <v>927</v>
      </c>
      <c r="G113" s="798" t="s">
        <v>1445</v>
      </c>
      <c r="H113" s="798" t="s">
        <v>2808</v>
      </c>
      <c r="I113" s="803" t="s">
        <v>2253</v>
      </c>
      <c r="J113" s="950">
        <f>AVERAGE(J106,J111)</f>
        <v>0.52500000000000002</v>
      </c>
      <c r="K113" s="962">
        <f>AVERAGE(K106,K111)</f>
        <v>1.28</v>
      </c>
      <c r="L113" s="850">
        <v>68</v>
      </c>
      <c r="M113" s="800"/>
      <c r="N113" s="800"/>
      <c r="O113" s="800"/>
      <c r="P113" s="800"/>
      <c r="Q113" s="800"/>
      <c r="R113" s="800"/>
      <c r="S113" s="950">
        <f>AVERAGE(S106,S111)</f>
        <v>1.45</v>
      </c>
      <c r="T113" s="962">
        <f>AVERAGE(T106,T111)</f>
        <v>2.04</v>
      </c>
      <c r="U113" s="963">
        <v>68</v>
      </c>
      <c r="V113" s="1029"/>
      <c r="W113" s="1030"/>
      <c r="X113" s="1030"/>
      <c r="Y113" s="1030"/>
      <c r="Z113" s="1030"/>
      <c r="AA113" s="1030"/>
      <c r="AB113" s="1030"/>
      <c r="AC113" s="1029"/>
      <c r="AD113" s="1030"/>
      <c r="AE113" s="1030"/>
      <c r="AF113" s="1030"/>
      <c r="AG113" s="1030"/>
      <c r="AH113" s="1029"/>
      <c r="AI113" s="1030"/>
      <c r="AJ113" s="1030"/>
      <c r="AK113" s="1030"/>
      <c r="AL113" s="1030"/>
      <c r="AM113" s="1030"/>
      <c r="AN113" s="1030"/>
      <c r="AO113" s="1030"/>
      <c r="AP113" s="1030"/>
      <c r="AQ113" s="1030"/>
      <c r="AR113" s="1030"/>
      <c r="AS113" s="1029"/>
      <c r="AT113" s="808"/>
      <c r="AU113" s="808"/>
      <c r="AV113" s="808"/>
      <c r="AW113" s="808"/>
      <c r="AX113" s="1029"/>
      <c r="AY113" s="1030"/>
      <c r="AZ113" s="1030"/>
      <c r="BA113" s="1030"/>
      <c r="BB113" s="1030"/>
      <c r="BC113" s="1029"/>
      <c r="BD113" s="1030"/>
      <c r="BE113" s="1030"/>
      <c r="BF113" s="1030"/>
      <c r="BG113" s="1030"/>
      <c r="BH113" s="1030"/>
      <c r="BI113" s="1030"/>
      <c r="BJ113" s="1030"/>
      <c r="BK113" s="1030"/>
      <c r="BL113" s="1030"/>
      <c r="BM113" s="1029"/>
      <c r="BN113" s="1030"/>
      <c r="BO113" s="1030"/>
      <c r="BP113" s="1030"/>
      <c r="BQ113" s="1030"/>
      <c r="BR113" s="1030"/>
      <c r="BS113" s="1030"/>
      <c r="BT113" s="1030"/>
      <c r="BU113" s="1029"/>
      <c r="BV113" s="1030"/>
      <c r="BW113" s="1030"/>
      <c r="BX113" s="1030"/>
      <c r="BY113" s="1030"/>
      <c r="BZ113" s="1029"/>
      <c r="CA113" s="1030"/>
      <c r="CB113" s="1030"/>
      <c r="CC113" s="1030"/>
      <c r="CD113" s="1030"/>
      <c r="CE113" s="1029"/>
      <c r="CF113" s="1030"/>
      <c r="CG113" s="1030"/>
      <c r="CH113" s="1030"/>
      <c r="CI113" s="1030"/>
      <c r="CJ113" s="1029"/>
      <c r="CK113" s="1030"/>
      <c r="CL113" s="1030"/>
      <c r="CM113" s="1030"/>
      <c r="CN113" s="1030"/>
      <c r="CO113" s="1029"/>
      <c r="CP113" s="1030"/>
      <c r="CQ113" s="1030"/>
      <c r="CR113" s="1030"/>
      <c r="CS113" s="1030"/>
      <c r="CT113" s="1029"/>
      <c r="CU113" s="1030"/>
      <c r="CV113" s="1030"/>
      <c r="CW113" s="1030"/>
      <c r="CX113" s="1030"/>
      <c r="CY113" s="1030"/>
      <c r="CZ113" s="1030"/>
      <c r="DA113" s="1029"/>
      <c r="DB113" s="1030"/>
      <c r="DC113" s="1030"/>
      <c r="DD113" s="1030"/>
      <c r="DE113" s="1030"/>
      <c r="DF113" s="1029"/>
      <c r="DG113" s="1030"/>
      <c r="DH113" s="1030"/>
      <c r="DI113" s="1030"/>
      <c r="DJ113" s="1030"/>
      <c r="DK113" s="1030"/>
      <c r="DL113" s="1029"/>
      <c r="DM113" s="1030"/>
      <c r="DN113" s="1030"/>
      <c r="DO113" s="1030"/>
      <c r="DP113" s="1030"/>
      <c r="DQ113" s="1030"/>
      <c r="DR113" s="1030"/>
      <c r="DS113" s="1030"/>
      <c r="DT113" s="1030"/>
      <c r="DU113" s="1030"/>
      <c r="DV113" s="1030"/>
      <c r="DW113" s="1030"/>
      <c r="DX113" s="1030"/>
      <c r="DY113" s="1030"/>
      <c r="DZ113" s="1030"/>
      <c r="EA113" s="1029"/>
      <c r="EB113" s="1030"/>
      <c r="EC113" s="1030"/>
      <c r="ED113" s="1030"/>
      <c r="EE113" s="1029"/>
      <c r="EF113" s="1030"/>
      <c r="EG113" s="1030"/>
      <c r="EH113" s="1030"/>
      <c r="EI113" s="1030"/>
      <c r="EJ113" s="1030"/>
      <c r="EK113" s="1030"/>
      <c r="EL113" s="1030"/>
      <c r="EM113" s="1030"/>
      <c r="EN113" s="1030"/>
      <c r="EO113" s="1029"/>
      <c r="EP113" s="1030"/>
      <c r="EQ113" s="1030"/>
      <c r="ER113" s="1030"/>
      <c r="ES113" s="1030"/>
      <c r="ET113" s="1030"/>
      <c r="EU113" s="1030"/>
      <c r="EV113" s="1030"/>
      <c r="EW113" s="1030"/>
      <c r="EX113" s="1030"/>
      <c r="EY113" s="1030"/>
    </row>
    <row r="114" spans="1:155" s="1005" customFormat="1" ht="14.25" x14ac:dyDescent="0.2">
      <c r="A114" s="964" t="s">
        <v>1318</v>
      </c>
      <c r="B114" s="878" t="s">
        <v>1446</v>
      </c>
      <c r="C114" s="878" t="s">
        <v>1447</v>
      </c>
      <c r="D114" s="879" t="s">
        <v>1448</v>
      </c>
      <c r="E114" s="879" t="s">
        <v>1370</v>
      </c>
      <c r="F114" s="879" t="s">
        <v>927</v>
      </c>
      <c r="G114" s="879"/>
      <c r="H114" s="879" t="s">
        <v>2809</v>
      </c>
      <c r="I114" s="879" t="s">
        <v>15</v>
      </c>
      <c r="J114" s="965">
        <v>0.52</v>
      </c>
      <c r="K114" s="966">
        <v>0.32</v>
      </c>
      <c r="L114" s="882">
        <v>105</v>
      </c>
      <c r="M114" s="882"/>
      <c r="N114" s="882"/>
      <c r="O114" s="882"/>
      <c r="P114" s="882"/>
      <c r="Q114" s="882"/>
      <c r="R114" s="882"/>
      <c r="S114" s="965">
        <v>0.46</v>
      </c>
      <c r="T114" s="882">
        <v>0.35</v>
      </c>
      <c r="U114" s="967">
        <v>105</v>
      </c>
      <c r="V114" s="1034"/>
      <c r="W114" s="1035"/>
      <c r="X114" s="1035"/>
      <c r="Y114" s="1035"/>
      <c r="Z114" s="1035"/>
      <c r="AA114" s="1035"/>
      <c r="AB114" s="1035"/>
      <c r="AC114" s="1034"/>
      <c r="AD114" s="1035"/>
      <c r="AE114" s="1035"/>
      <c r="AF114" s="1035"/>
      <c r="AG114" s="1035"/>
      <c r="AH114" s="1034"/>
      <c r="AI114" s="1035"/>
      <c r="AJ114" s="1035"/>
      <c r="AK114" s="1035"/>
      <c r="AL114" s="1035"/>
      <c r="AM114" s="1035"/>
      <c r="AN114" s="1035"/>
      <c r="AO114" s="1035"/>
      <c r="AP114" s="1035"/>
      <c r="AQ114" s="1035"/>
      <c r="AR114" s="1035"/>
      <c r="AS114" s="1034"/>
      <c r="AT114" s="879"/>
      <c r="AU114" s="879"/>
      <c r="AV114" s="879"/>
      <c r="AW114" s="879"/>
      <c r="AX114" s="999"/>
      <c r="AY114" s="1004"/>
      <c r="AZ114" s="1004"/>
      <c r="BA114" s="1004"/>
      <c r="BB114" s="1004"/>
      <c r="BC114" s="999"/>
      <c r="BD114" s="1004"/>
      <c r="BE114" s="1004"/>
      <c r="BF114" s="1004"/>
      <c r="BG114" s="1004"/>
      <c r="BH114" s="1004"/>
      <c r="BI114" s="1004"/>
      <c r="BJ114" s="1004"/>
      <c r="BK114" s="1004"/>
      <c r="BL114" s="1004"/>
      <c r="BM114" s="999"/>
      <c r="BN114" s="1004"/>
      <c r="BO114" s="1004"/>
      <c r="BP114" s="1004"/>
      <c r="BQ114" s="1004"/>
      <c r="BR114" s="1004"/>
      <c r="BS114" s="1004"/>
      <c r="BT114" s="1004"/>
      <c r="BU114" s="999"/>
      <c r="BV114" s="1004"/>
      <c r="BW114" s="1004"/>
      <c r="BX114" s="1004"/>
      <c r="BY114" s="1004"/>
      <c r="BZ114" s="999"/>
      <c r="CA114" s="1004"/>
      <c r="CB114" s="1004"/>
      <c r="CC114" s="1004"/>
      <c r="CD114" s="1004"/>
      <c r="CE114" s="999"/>
      <c r="CF114" s="1004"/>
      <c r="CG114" s="1004"/>
      <c r="CH114" s="1004"/>
      <c r="CI114" s="1004"/>
      <c r="CJ114" s="999"/>
      <c r="CK114" s="1004"/>
      <c r="CL114" s="1004"/>
      <c r="CM114" s="1004"/>
      <c r="CN114" s="1004"/>
      <c r="CO114" s="999"/>
      <c r="CP114" s="1004"/>
      <c r="CQ114" s="1004"/>
      <c r="CR114" s="1004"/>
      <c r="CS114" s="1004"/>
      <c r="CT114" s="999"/>
      <c r="CU114" s="1004"/>
      <c r="CV114" s="1004"/>
      <c r="CW114" s="1004"/>
      <c r="CX114" s="1004"/>
      <c r="CY114" s="1004"/>
      <c r="CZ114" s="1004"/>
      <c r="DA114" s="999"/>
      <c r="DB114" s="1004"/>
      <c r="DC114" s="1004"/>
      <c r="DD114" s="1004"/>
      <c r="DE114" s="1004"/>
      <c r="DF114" s="999"/>
      <c r="DG114" s="1004"/>
      <c r="DH114" s="1004"/>
      <c r="DI114" s="1004"/>
      <c r="DJ114" s="1004"/>
      <c r="DK114" s="1004"/>
      <c r="DL114" s="999"/>
      <c r="DM114" s="1004"/>
      <c r="DN114" s="1004"/>
      <c r="DO114" s="1004"/>
      <c r="DP114" s="1004"/>
      <c r="DQ114" s="1004"/>
      <c r="DR114" s="1004"/>
      <c r="DS114" s="1004"/>
      <c r="DT114" s="1004"/>
      <c r="DU114" s="1004"/>
      <c r="DV114" s="1004"/>
      <c r="DW114" s="1004"/>
      <c r="DX114" s="1004"/>
      <c r="DY114" s="1004"/>
      <c r="DZ114" s="1004"/>
      <c r="EA114" s="999"/>
      <c r="EB114" s="1004"/>
      <c r="EC114" s="1004"/>
      <c r="ED114" s="1004"/>
      <c r="EE114" s="999"/>
      <c r="EF114" s="1004"/>
      <c r="EG114" s="1004"/>
      <c r="EH114" s="1004"/>
      <c r="EI114" s="1004"/>
      <c r="EJ114" s="1004"/>
      <c r="EK114" s="1004"/>
      <c r="EL114" s="1004"/>
      <c r="EM114" s="1004"/>
      <c r="EN114" s="1004"/>
      <c r="EO114" s="999"/>
      <c r="EP114" s="1004"/>
      <c r="EQ114" s="1004"/>
      <c r="ER114" s="1004"/>
      <c r="ES114" s="1004"/>
      <c r="ET114" s="1004"/>
      <c r="EU114" s="1004"/>
      <c r="EV114" s="1004"/>
      <c r="EW114" s="1004"/>
      <c r="EX114" s="1004"/>
      <c r="EY114" s="1004"/>
    </row>
    <row r="115" spans="1:155" s="1007" customFormat="1" ht="14.25" x14ac:dyDescent="0.2">
      <c r="A115" s="968" t="s">
        <v>1318</v>
      </c>
      <c r="B115" s="887" t="s">
        <v>1446</v>
      </c>
      <c r="C115" s="887" t="s">
        <v>1447</v>
      </c>
      <c r="D115" s="821" t="s">
        <v>1448</v>
      </c>
      <c r="E115" s="814" t="s">
        <v>1370</v>
      </c>
      <c r="F115" s="821" t="s">
        <v>927</v>
      </c>
      <c r="G115" s="821"/>
      <c r="H115" s="821" t="s">
        <v>2809</v>
      </c>
      <c r="I115" s="821" t="s">
        <v>1098</v>
      </c>
      <c r="J115" s="898">
        <v>0.57999999999999996</v>
      </c>
      <c r="K115" s="890">
        <v>0.3</v>
      </c>
      <c r="L115" s="890">
        <v>86</v>
      </c>
      <c r="M115" s="895"/>
      <c r="N115" s="895"/>
      <c r="O115" s="895"/>
      <c r="P115" s="895"/>
      <c r="Q115" s="895"/>
      <c r="R115" s="895"/>
      <c r="S115" s="898">
        <v>0.54</v>
      </c>
      <c r="T115" s="890">
        <v>0.28999999999999998</v>
      </c>
      <c r="U115" s="969">
        <v>89</v>
      </c>
      <c r="V115" s="1036"/>
      <c r="W115" s="897"/>
      <c r="X115" s="897"/>
      <c r="Y115" s="897"/>
      <c r="Z115" s="897"/>
      <c r="AA115" s="897"/>
      <c r="AB115" s="897"/>
      <c r="AC115" s="1036"/>
      <c r="AD115" s="897"/>
      <c r="AE115" s="897"/>
      <c r="AF115" s="897"/>
      <c r="AG115" s="897"/>
      <c r="AH115" s="1036"/>
      <c r="AI115" s="897"/>
      <c r="AJ115" s="897"/>
      <c r="AK115" s="897"/>
      <c r="AL115" s="897"/>
      <c r="AM115" s="897"/>
      <c r="AN115" s="897"/>
      <c r="AO115" s="897"/>
      <c r="AP115" s="897"/>
      <c r="AQ115" s="897"/>
      <c r="AR115" s="897"/>
      <c r="AS115" s="1036"/>
      <c r="AT115" s="821"/>
      <c r="AU115" s="821"/>
      <c r="AV115" s="821"/>
      <c r="AW115" s="821"/>
      <c r="AX115" s="1006"/>
      <c r="AY115" s="953"/>
      <c r="AZ115" s="953"/>
      <c r="BA115" s="953"/>
      <c r="BB115" s="953"/>
      <c r="BC115" s="1006"/>
      <c r="BD115" s="953"/>
      <c r="BE115" s="953"/>
      <c r="BF115" s="953"/>
      <c r="BG115" s="953"/>
      <c r="BH115" s="953"/>
      <c r="BI115" s="953"/>
      <c r="BJ115" s="953"/>
      <c r="BK115" s="953"/>
      <c r="BL115" s="953"/>
      <c r="BM115" s="1006"/>
      <c r="BN115" s="953"/>
      <c r="BO115" s="953"/>
      <c r="BP115" s="953"/>
      <c r="BQ115" s="953"/>
      <c r="BR115" s="953"/>
      <c r="BS115" s="953"/>
      <c r="BT115" s="953"/>
      <c r="BU115" s="1006"/>
      <c r="BV115" s="953"/>
      <c r="BW115" s="953"/>
      <c r="BX115" s="953"/>
      <c r="BY115" s="953"/>
      <c r="BZ115" s="1006"/>
      <c r="CA115" s="953"/>
      <c r="CB115" s="953"/>
      <c r="CC115" s="953"/>
      <c r="CD115" s="953"/>
      <c r="CE115" s="1006"/>
      <c r="CF115" s="953"/>
      <c r="CG115" s="953"/>
      <c r="CH115" s="953"/>
      <c r="CI115" s="953"/>
      <c r="CJ115" s="1006"/>
      <c r="CK115" s="953"/>
      <c r="CL115" s="953"/>
      <c r="CM115" s="953"/>
      <c r="CN115" s="953"/>
      <c r="CO115" s="1006"/>
      <c r="CP115" s="953"/>
      <c r="CQ115" s="953"/>
      <c r="CR115" s="953"/>
      <c r="CS115" s="953"/>
      <c r="CT115" s="1006"/>
      <c r="CU115" s="953"/>
      <c r="CV115" s="953"/>
      <c r="CW115" s="953"/>
      <c r="CX115" s="953"/>
      <c r="CY115" s="953"/>
      <c r="CZ115" s="953"/>
      <c r="DA115" s="1006"/>
      <c r="DB115" s="953"/>
      <c r="DC115" s="953"/>
      <c r="DD115" s="953"/>
      <c r="DE115" s="953"/>
      <c r="DF115" s="1006"/>
      <c r="DG115" s="953"/>
      <c r="DH115" s="953"/>
      <c r="DI115" s="953"/>
      <c r="DJ115" s="953"/>
      <c r="DK115" s="953"/>
      <c r="DL115" s="1006"/>
      <c r="DM115" s="953"/>
      <c r="DN115" s="953"/>
      <c r="DO115" s="953"/>
      <c r="DP115" s="953"/>
      <c r="DQ115" s="953"/>
      <c r="DR115" s="953"/>
      <c r="DS115" s="953"/>
      <c r="DT115" s="953"/>
      <c r="DU115" s="953"/>
      <c r="DV115" s="953"/>
      <c r="DW115" s="953"/>
      <c r="DX115" s="953"/>
      <c r="DY115" s="953"/>
      <c r="DZ115" s="953"/>
      <c r="EA115" s="1006"/>
      <c r="EB115" s="953"/>
      <c r="EC115" s="953"/>
      <c r="ED115" s="953"/>
      <c r="EE115" s="1006"/>
      <c r="EF115" s="953"/>
      <c r="EG115" s="953"/>
      <c r="EH115" s="953"/>
      <c r="EI115" s="953"/>
      <c r="EJ115" s="953"/>
      <c r="EK115" s="953"/>
      <c r="EL115" s="953"/>
      <c r="EM115" s="953"/>
      <c r="EN115" s="953"/>
      <c r="EO115" s="1006"/>
      <c r="EP115" s="953"/>
      <c r="EQ115" s="953"/>
      <c r="ER115" s="953"/>
      <c r="ES115" s="953"/>
      <c r="ET115" s="953"/>
      <c r="EU115" s="953"/>
      <c r="EV115" s="953"/>
      <c r="EW115" s="953"/>
      <c r="EX115" s="953"/>
      <c r="EY115" s="953"/>
    </row>
    <row r="116" spans="1:155" s="1007" customFormat="1" ht="14.25" x14ac:dyDescent="0.2">
      <c r="A116" s="968" t="s">
        <v>1318</v>
      </c>
      <c r="B116" s="887" t="s">
        <v>1446</v>
      </c>
      <c r="C116" s="887" t="s">
        <v>1447</v>
      </c>
      <c r="D116" s="821" t="s">
        <v>1448</v>
      </c>
      <c r="E116" s="814" t="s">
        <v>1370</v>
      </c>
      <c r="F116" s="821" t="s">
        <v>927</v>
      </c>
      <c r="G116" s="821"/>
      <c r="H116" s="821" t="s">
        <v>2809</v>
      </c>
      <c r="I116" s="821" t="s">
        <v>2251</v>
      </c>
      <c r="J116" s="898">
        <v>0.53</v>
      </c>
      <c r="K116" s="890">
        <v>0.37</v>
      </c>
      <c r="L116" s="890">
        <v>59</v>
      </c>
      <c r="M116" s="895"/>
      <c r="N116" s="895"/>
      <c r="O116" s="895"/>
      <c r="P116" s="895"/>
      <c r="Q116" s="895"/>
      <c r="R116" s="895"/>
      <c r="S116" s="898">
        <v>0.55000000000000004</v>
      </c>
      <c r="T116" s="890">
        <v>0.28000000000000003</v>
      </c>
      <c r="U116" s="969">
        <v>70</v>
      </c>
      <c r="V116" s="1036"/>
      <c r="W116" s="890"/>
      <c r="X116" s="890"/>
      <c r="Y116" s="890"/>
      <c r="Z116" s="890">
        <v>0.37</v>
      </c>
      <c r="AA116" s="897"/>
      <c r="AB116" s="897"/>
      <c r="AC116" s="1036"/>
      <c r="AD116" s="897"/>
      <c r="AE116" s="897"/>
      <c r="AF116" s="897"/>
      <c r="AG116" s="897"/>
      <c r="AH116" s="1036"/>
      <c r="AI116" s="897"/>
      <c r="AJ116" s="897"/>
      <c r="AK116" s="897"/>
      <c r="AL116" s="897"/>
      <c r="AM116" s="897"/>
      <c r="AN116" s="897"/>
      <c r="AO116" s="897"/>
      <c r="AP116" s="897"/>
      <c r="AQ116" s="897"/>
      <c r="AR116" s="897"/>
      <c r="AS116" s="1036"/>
      <c r="AT116" s="821"/>
      <c r="AU116" s="821"/>
      <c r="AV116" s="821"/>
      <c r="AW116" s="821"/>
      <c r="AX116" s="1006"/>
      <c r="AY116" s="953"/>
      <c r="AZ116" s="953"/>
      <c r="BA116" s="953"/>
      <c r="BB116" s="953"/>
      <c r="BC116" s="1006"/>
      <c r="BD116" s="953"/>
      <c r="BE116" s="953"/>
      <c r="BF116" s="953"/>
      <c r="BG116" s="953"/>
      <c r="BH116" s="953"/>
      <c r="BI116" s="953"/>
      <c r="BJ116" s="953"/>
      <c r="BK116" s="953"/>
      <c r="BL116" s="953"/>
      <c r="BM116" s="1006"/>
      <c r="BN116" s="953"/>
      <c r="BO116" s="953"/>
      <c r="BP116" s="953"/>
      <c r="BQ116" s="953"/>
      <c r="BR116" s="953"/>
      <c r="BS116" s="953"/>
      <c r="BT116" s="953"/>
      <c r="BU116" s="1006"/>
      <c r="BV116" s="953"/>
      <c r="BW116" s="953"/>
      <c r="BX116" s="953"/>
      <c r="BY116" s="953"/>
      <c r="BZ116" s="1006"/>
      <c r="CA116" s="953"/>
      <c r="CB116" s="953"/>
      <c r="CC116" s="953"/>
      <c r="CD116" s="953"/>
      <c r="CE116" s="1006"/>
      <c r="CF116" s="953"/>
      <c r="CG116" s="953"/>
      <c r="CH116" s="953"/>
      <c r="CI116" s="953"/>
      <c r="CJ116" s="1006"/>
      <c r="CK116" s="953"/>
      <c r="CL116" s="953"/>
      <c r="CM116" s="953"/>
      <c r="CN116" s="953"/>
      <c r="CO116" s="1006"/>
      <c r="CP116" s="953"/>
      <c r="CQ116" s="953"/>
      <c r="CR116" s="953"/>
      <c r="CS116" s="953"/>
      <c r="CT116" s="1006"/>
      <c r="CU116" s="953"/>
      <c r="CV116" s="953"/>
      <c r="CW116" s="953"/>
      <c r="CX116" s="953"/>
      <c r="CY116" s="953"/>
      <c r="CZ116" s="953"/>
      <c r="DA116" s="1006"/>
      <c r="DB116" s="953"/>
      <c r="DC116" s="953"/>
      <c r="DD116" s="953"/>
      <c r="DE116" s="953"/>
      <c r="DF116" s="1006"/>
      <c r="DG116" s="953"/>
      <c r="DH116" s="953"/>
      <c r="DI116" s="953"/>
      <c r="DJ116" s="953"/>
      <c r="DK116" s="953"/>
      <c r="DL116" s="1006"/>
      <c r="DM116" s="953"/>
      <c r="DN116" s="953"/>
      <c r="DO116" s="953"/>
      <c r="DP116" s="953"/>
      <c r="DQ116" s="953"/>
      <c r="DR116" s="953"/>
      <c r="DS116" s="953"/>
      <c r="DT116" s="953"/>
      <c r="DU116" s="953"/>
      <c r="DV116" s="953"/>
      <c r="DW116" s="953"/>
      <c r="DX116" s="953"/>
      <c r="DY116" s="953"/>
      <c r="DZ116" s="953"/>
      <c r="EA116" s="1006"/>
      <c r="EB116" s="953"/>
      <c r="EC116" s="953"/>
      <c r="ED116" s="953"/>
      <c r="EE116" s="1006"/>
      <c r="EF116" s="953"/>
      <c r="EG116" s="953"/>
      <c r="EH116" s="953"/>
      <c r="EI116" s="953"/>
      <c r="EJ116" s="953"/>
      <c r="EK116" s="953"/>
      <c r="EL116" s="953"/>
      <c r="EM116" s="953"/>
      <c r="EN116" s="953"/>
      <c r="EO116" s="1006"/>
      <c r="EP116" s="953"/>
      <c r="EQ116" s="953"/>
      <c r="ER116" s="953"/>
      <c r="ES116" s="953"/>
      <c r="ET116" s="953"/>
      <c r="EU116" s="953"/>
      <c r="EV116" s="953"/>
      <c r="EW116" s="953"/>
      <c r="EX116" s="953"/>
      <c r="EY116" s="953"/>
    </row>
    <row r="117" spans="1:155" s="1007" customFormat="1" ht="14.25" x14ac:dyDescent="0.2">
      <c r="A117" s="812" t="s">
        <v>1318</v>
      </c>
      <c r="B117" s="813" t="s">
        <v>1446</v>
      </c>
      <c r="C117" s="813" t="s">
        <v>1447</v>
      </c>
      <c r="D117" s="814" t="s">
        <v>1366</v>
      </c>
      <c r="E117" s="814" t="s">
        <v>1370</v>
      </c>
      <c r="F117" s="803" t="s">
        <v>927</v>
      </c>
      <c r="G117" s="814"/>
      <c r="H117" s="814" t="s">
        <v>2809</v>
      </c>
      <c r="I117" s="814" t="s">
        <v>15</v>
      </c>
      <c r="J117" s="900">
        <v>12.2</v>
      </c>
      <c r="K117" s="895">
        <v>3.71</v>
      </c>
      <c r="L117" s="895">
        <v>105</v>
      </c>
      <c r="M117" s="895"/>
      <c r="N117" s="895"/>
      <c r="O117" s="895"/>
      <c r="P117" s="895"/>
      <c r="Q117" s="895"/>
      <c r="R117" s="895"/>
      <c r="S117" s="900">
        <v>12.19</v>
      </c>
      <c r="T117" s="895">
        <v>4.17</v>
      </c>
      <c r="U117" s="970">
        <v>105</v>
      </c>
      <c r="V117" s="1036"/>
      <c r="W117" s="890"/>
      <c r="X117" s="890"/>
      <c r="Y117" s="890"/>
      <c r="Z117" s="890"/>
      <c r="AA117" s="897"/>
      <c r="AB117" s="897"/>
      <c r="AC117" s="1036"/>
      <c r="AD117" s="897"/>
      <c r="AE117" s="897"/>
      <c r="AF117" s="897"/>
      <c r="AG117" s="897"/>
      <c r="AH117" s="1036"/>
      <c r="AI117" s="897"/>
      <c r="AJ117" s="897"/>
      <c r="AK117" s="897"/>
      <c r="AL117" s="897"/>
      <c r="AM117" s="897"/>
      <c r="AN117" s="897"/>
      <c r="AO117" s="897"/>
      <c r="AP117" s="897"/>
      <c r="AQ117" s="897"/>
      <c r="AR117" s="897"/>
      <c r="AS117" s="1036"/>
      <c r="AT117" s="821"/>
      <c r="AU117" s="821"/>
      <c r="AV117" s="821"/>
      <c r="AW117" s="821"/>
      <c r="AX117" s="1006"/>
      <c r="AY117" s="953"/>
      <c r="AZ117" s="953"/>
      <c r="BA117" s="953"/>
      <c r="BB117" s="953"/>
      <c r="BC117" s="1006"/>
      <c r="BD117" s="953"/>
      <c r="BE117" s="953"/>
      <c r="BF117" s="953"/>
      <c r="BG117" s="953"/>
      <c r="BH117" s="953"/>
      <c r="BI117" s="953"/>
      <c r="BJ117" s="953"/>
      <c r="BK117" s="953"/>
      <c r="BL117" s="953"/>
      <c r="BM117" s="1006"/>
      <c r="BN117" s="953"/>
      <c r="BO117" s="953"/>
      <c r="BP117" s="953"/>
      <c r="BQ117" s="953"/>
      <c r="BR117" s="953"/>
      <c r="BS117" s="953"/>
      <c r="BT117" s="953"/>
      <c r="BU117" s="1006"/>
      <c r="BV117" s="953"/>
      <c r="BW117" s="953"/>
      <c r="BX117" s="953"/>
      <c r="BY117" s="953"/>
      <c r="BZ117" s="1006"/>
      <c r="CA117" s="953"/>
      <c r="CB117" s="953"/>
      <c r="CC117" s="953"/>
      <c r="CD117" s="953"/>
      <c r="CE117" s="1006"/>
      <c r="CF117" s="953"/>
      <c r="CG117" s="953"/>
      <c r="CH117" s="953"/>
      <c r="CI117" s="953"/>
      <c r="CJ117" s="1006"/>
      <c r="CK117" s="953"/>
      <c r="CL117" s="953"/>
      <c r="CM117" s="953"/>
      <c r="CN117" s="953"/>
      <c r="CO117" s="1006"/>
      <c r="CP117" s="953"/>
      <c r="CQ117" s="953"/>
      <c r="CR117" s="953"/>
      <c r="CS117" s="953"/>
      <c r="CT117" s="1006"/>
      <c r="CU117" s="953"/>
      <c r="CV117" s="953"/>
      <c r="CW117" s="953"/>
      <c r="CX117" s="953"/>
      <c r="CY117" s="953"/>
      <c r="CZ117" s="953"/>
      <c r="DA117" s="1006"/>
      <c r="DB117" s="953"/>
      <c r="DC117" s="953"/>
      <c r="DD117" s="953"/>
      <c r="DE117" s="953"/>
      <c r="DF117" s="1006"/>
      <c r="DG117" s="953"/>
      <c r="DH117" s="953"/>
      <c r="DI117" s="953"/>
      <c r="DJ117" s="953"/>
      <c r="DK117" s="953"/>
      <c r="DL117" s="1006"/>
      <c r="DM117" s="953"/>
      <c r="DN117" s="953"/>
      <c r="DO117" s="953"/>
      <c r="DP117" s="953"/>
      <c r="DQ117" s="953"/>
      <c r="DR117" s="953"/>
      <c r="DS117" s="953"/>
      <c r="DT117" s="953"/>
      <c r="DU117" s="953"/>
      <c r="DV117" s="953"/>
      <c r="DW117" s="953"/>
      <c r="DX117" s="953"/>
      <c r="DY117" s="953"/>
      <c r="DZ117" s="953"/>
      <c r="EA117" s="1006"/>
      <c r="EB117" s="953"/>
      <c r="EC117" s="953"/>
      <c r="ED117" s="953"/>
      <c r="EE117" s="1006"/>
      <c r="EF117" s="953"/>
      <c r="EG117" s="953"/>
      <c r="EH117" s="953"/>
      <c r="EI117" s="953"/>
      <c r="EJ117" s="953"/>
      <c r="EK117" s="953"/>
      <c r="EL117" s="953"/>
      <c r="EM117" s="953"/>
      <c r="EN117" s="953"/>
      <c r="EO117" s="1006"/>
      <c r="EP117" s="953"/>
      <c r="EQ117" s="953"/>
      <c r="ER117" s="953"/>
      <c r="ES117" s="953"/>
      <c r="ET117" s="953"/>
      <c r="EU117" s="953"/>
      <c r="EV117" s="953"/>
      <c r="EW117" s="953"/>
      <c r="EX117" s="953"/>
      <c r="EY117" s="953"/>
    </row>
    <row r="118" spans="1:155" s="1007" customFormat="1" ht="14.25" x14ac:dyDescent="0.2">
      <c r="A118" s="968" t="s">
        <v>1318</v>
      </c>
      <c r="B118" s="887" t="s">
        <v>1449</v>
      </c>
      <c r="C118" s="887" t="s">
        <v>1447</v>
      </c>
      <c r="D118" s="821" t="s">
        <v>1450</v>
      </c>
      <c r="E118" s="814" t="s">
        <v>1395</v>
      </c>
      <c r="F118" s="821" t="s">
        <v>927</v>
      </c>
      <c r="G118" s="821"/>
      <c r="H118" s="821" t="s">
        <v>2809</v>
      </c>
      <c r="I118" s="821" t="s">
        <v>1098</v>
      </c>
      <c r="J118" s="898">
        <v>52.16</v>
      </c>
      <c r="K118" s="890">
        <v>4.9800000000000004</v>
      </c>
      <c r="L118" s="890">
        <v>86</v>
      </c>
      <c r="M118" s="890"/>
      <c r="N118" s="890"/>
      <c r="O118" s="890"/>
      <c r="P118" s="890"/>
      <c r="Q118" s="890"/>
      <c r="R118" s="890"/>
      <c r="S118" s="898">
        <v>50.92</v>
      </c>
      <c r="T118" s="890">
        <v>3.6</v>
      </c>
      <c r="U118" s="969">
        <v>89</v>
      </c>
      <c r="V118" s="1036"/>
      <c r="W118" s="890"/>
      <c r="X118" s="890"/>
      <c r="Y118" s="890"/>
      <c r="Z118" s="890"/>
      <c r="AA118" s="897"/>
      <c r="AB118" s="897"/>
      <c r="AC118" s="1036"/>
      <c r="AD118" s="897"/>
      <c r="AE118" s="897"/>
      <c r="AF118" s="897"/>
      <c r="AG118" s="897"/>
      <c r="AH118" s="1036"/>
      <c r="AI118" s="897"/>
      <c r="AJ118" s="897"/>
      <c r="AK118" s="897"/>
      <c r="AL118" s="897"/>
      <c r="AM118" s="897"/>
      <c r="AN118" s="897"/>
      <c r="AO118" s="897"/>
      <c r="AP118" s="897"/>
      <c r="AQ118" s="897"/>
      <c r="AR118" s="897"/>
      <c r="AS118" s="1036"/>
      <c r="AT118" s="821"/>
      <c r="AU118" s="821"/>
      <c r="AV118" s="821"/>
      <c r="AW118" s="821"/>
      <c r="AX118" s="1006"/>
      <c r="AY118" s="953"/>
      <c r="AZ118" s="953"/>
      <c r="BA118" s="953"/>
      <c r="BB118" s="953"/>
      <c r="BC118" s="1006"/>
      <c r="BD118" s="953"/>
      <c r="BE118" s="953"/>
      <c r="BF118" s="953"/>
      <c r="BG118" s="953"/>
      <c r="BH118" s="953"/>
      <c r="BI118" s="953"/>
      <c r="BJ118" s="953"/>
      <c r="BK118" s="953"/>
      <c r="BL118" s="953"/>
      <c r="BM118" s="1006"/>
      <c r="BN118" s="953"/>
      <c r="BO118" s="953"/>
      <c r="BP118" s="953"/>
      <c r="BQ118" s="953"/>
      <c r="BR118" s="953"/>
      <c r="BS118" s="953"/>
      <c r="BT118" s="953"/>
      <c r="BU118" s="1006"/>
      <c r="BV118" s="953"/>
      <c r="BW118" s="953"/>
      <c r="BX118" s="953"/>
      <c r="BY118" s="953"/>
      <c r="BZ118" s="1006"/>
      <c r="CA118" s="953"/>
      <c r="CB118" s="953"/>
      <c r="CC118" s="953"/>
      <c r="CD118" s="953"/>
      <c r="CE118" s="1006"/>
      <c r="CF118" s="953"/>
      <c r="CG118" s="953"/>
      <c r="CH118" s="953"/>
      <c r="CI118" s="953"/>
      <c r="CJ118" s="1006"/>
      <c r="CK118" s="953"/>
      <c r="CL118" s="953"/>
      <c r="CM118" s="953"/>
      <c r="CN118" s="953"/>
      <c r="CO118" s="1006"/>
      <c r="CP118" s="953"/>
      <c r="CQ118" s="953"/>
      <c r="CR118" s="953"/>
      <c r="CS118" s="953"/>
      <c r="CT118" s="1006"/>
      <c r="CU118" s="953"/>
      <c r="CV118" s="953"/>
      <c r="CW118" s="953"/>
      <c r="CX118" s="953"/>
      <c r="CY118" s="953"/>
      <c r="CZ118" s="953"/>
      <c r="DA118" s="1006"/>
      <c r="DB118" s="953"/>
      <c r="DC118" s="953"/>
      <c r="DD118" s="953"/>
      <c r="DE118" s="953"/>
      <c r="DF118" s="1006"/>
      <c r="DG118" s="953"/>
      <c r="DH118" s="953"/>
      <c r="DI118" s="953"/>
      <c r="DJ118" s="953"/>
      <c r="DK118" s="953"/>
      <c r="DL118" s="1006"/>
      <c r="DM118" s="953"/>
      <c r="DN118" s="953"/>
      <c r="DO118" s="953"/>
      <c r="DP118" s="953"/>
      <c r="DQ118" s="953"/>
      <c r="DR118" s="953"/>
      <c r="DS118" s="953"/>
      <c r="DT118" s="953"/>
      <c r="DU118" s="953"/>
      <c r="DV118" s="953"/>
      <c r="DW118" s="953"/>
      <c r="DX118" s="953"/>
      <c r="DY118" s="953"/>
      <c r="DZ118" s="953"/>
      <c r="EA118" s="1006"/>
      <c r="EB118" s="953"/>
      <c r="EC118" s="953"/>
      <c r="ED118" s="953"/>
      <c r="EE118" s="1006"/>
      <c r="EF118" s="953"/>
      <c r="EG118" s="953"/>
      <c r="EH118" s="953"/>
      <c r="EI118" s="953"/>
      <c r="EJ118" s="953"/>
      <c r="EK118" s="953"/>
      <c r="EL118" s="953"/>
      <c r="EM118" s="953"/>
      <c r="EN118" s="953"/>
      <c r="EO118" s="1006"/>
      <c r="EP118" s="953"/>
      <c r="EQ118" s="953"/>
      <c r="ER118" s="953"/>
      <c r="ES118" s="953"/>
      <c r="ET118" s="953"/>
      <c r="EU118" s="953"/>
      <c r="EV118" s="953"/>
      <c r="EW118" s="953"/>
      <c r="EX118" s="953"/>
      <c r="EY118" s="953"/>
    </row>
    <row r="119" spans="1:155" s="1043" customFormat="1" ht="13.5" customHeight="1" x14ac:dyDescent="0.25">
      <c r="A119" s="971" t="s">
        <v>1318</v>
      </c>
      <c r="B119" s="904" t="s">
        <v>1446</v>
      </c>
      <c r="C119" s="904" t="s">
        <v>1447</v>
      </c>
      <c r="D119" s="913" t="s">
        <v>1450</v>
      </c>
      <c r="E119" s="905" t="s">
        <v>1395</v>
      </c>
      <c r="F119" s="913" t="s">
        <v>927</v>
      </c>
      <c r="G119" s="905"/>
      <c r="H119" s="913" t="s">
        <v>2809</v>
      </c>
      <c r="I119" s="905" t="s">
        <v>2251</v>
      </c>
      <c r="J119" s="906">
        <v>52.42</v>
      </c>
      <c r="K119" s="972">
        <v>4.91</v>
      </c>
      <c r="L119" s="972">
        <v>59</v>
      </c>
      <c r="M119" s="972"/>
      <c r="N119" s="972"/>
      <c r="O119" s="972"/>
      <c r="P119" s="972"/>
      <c r="Q119" s="972"/>
      <c r="R119" s="972"/>
      <c r="S119" s="906">
        <v>50.97</v>
      </c>
      <c r="T119" s="972">
        <v>4.09</v>
      </c>
      <c r="U119" s="973">
        <v>70</v>
      </c>
      <c r="V119" s="1041"/>
      <c r="W119" s="1042"/>
      <c r="X119" s="1042"/>
      <c r="Y119" s="1042"/>
      <c r="Z119" s="1042"/>
      <c r="AA119" s="1042"/>
      <c r="AB119" s="1042"/>
      <c r="AC119" s="1041"/>
      <c r="AD119" s="1042"/>
      <c r="AE119" s="1042"/>
      <c r="AF119" s="1042"/>
      <c r="AG119" s="1042"/>
      <c r="AH119" s="1041"/>
      <c r="AI119" s="1042"/>
      <c r="AJ119" s="1042"/>
      <c r="AK119" s="1042"/>
      <c r="AL119" s="1042"/>
      <c r="AM119" s="1042"/>
      <c r="AN119" s="1042"/>
      <c r="AO119" s="1042"/>
      <c r="AP119" s="1042"/>
      <c r="AQ119" s="1042"/>
      <c r="AR119" s="1042"/>
      <c r="AS119" s="1041"/>
      <c r="AT119" s="905"/>
      <c r="AU119" s="905"/>
      <c r="AV119" s="905"/>
      <c r="AW119" s="905"/>
      <c r="AX119" s="1029"/>
      <c r="AY119" s="1030"/>
      <c r="AZ119" s="1030"/>
      <c r="BA119" s="1030"/>
      <c r="BB119" s="1030"/>
      <c r="BC119" s="1029"/>
      <c r="BD119" s="1030"/>
      <c r="BE119" s="1030"/>
      <c r="BF119" s="1030"/>
      <c r="BG119" s="1030"/>
      <c r="BH119" s="1030"/>
      <c r="BI119" s="1030"/>
      <c r="BJ119" s="1030"/>
      <c r="BK119" s="1030"/>
      <c r="BL119" s="1030"/>
      <c r="BM119" s="1029"/>
      <c r="BN119" s="1030"/>
      <c r="BO119" s="1030"/>
      <c r="BP119" s="1030"/>
      <c r="BQ119" s="1030"/>
      <c r="BR119" s="1030"/>
      <c r="BS119" s="1030"/>
      <c r="BT119" s="1030"/>
      <c r="BU119" s="1029"/>
      <c r="BV119" s="1030"/>
      <c r="BW119" s="1030"/>
      <c r="BX119" s="1030"/>
      <c r="BY119" s="1030"/>
      <c r="BZ119" s="1029"/>
      <c r="CA119" s="1030"/>
      <c r="CB119" s="1030"/>
      <c r="CC119" s="1030"/>
      <c r="CD119" s="1030"/>
      <c r="CE119" s="1029"/>
      <c r="CF119" s="1030"/>
      <c r="CG119" s="1030"/>
      <c r="CH119" s="1030"/>
      <c r="CI119" s="1030"/>
      <c r="CJ119" s="1029"/>
      <c r="CK119" s="1030"/>
      <c r="CL119" s="1030"/>
      <c r="CM119" s="1030"/>
      <c r="CN119" s="1030"/>
      <c r="CO119" s="1029"/>
      <c r="CP119" s="1030"/>
      <c r="CQ119" s="1030"/>
      <c r="CR119" s="1030"/>
      <c r="CS119" s="1030"/>
      <c r="CT119" s="1029"/>
      <c r="CU119" s="1030"/>
      <c r="CV119" s="1030"/>
      <c r="CW119" s="1030"/>
      <c r="CX119" s="1030"/>
      <c r="CY119" s="1030"/>
      <c r="CZ119" s="1030"/>
      <c r="DA119" s="1029"/>
      <c r="DB119" s="1030"/>
      <c r="DC119" s="1030"/>
      <c r="DD119" s="1030"/>
      <c r="DE119" s="1030"/>
      <c r="DF119" s="1029"/>
      <c r="DG119" s="1030"/>
      <c r="DH119" s="1030"/>
      <c r="DI119" s="1030"/>
      <c r="DJ119" s="1030"/>
      <c r="DK119" s="1030"/>
      <c r="DL119" s="1029"/>
      <c r="DM119" s="1030"/>
      <c r="DN119" s="1030"/>
      <c r="DO119" s="1030"/>
      <c r="DP119" s="1030"/>
      <c r="DQ119" s="1030"/>
      <c r="DR119" s="1030"/>
      <c r="DS119" s="1030"/>
      <c r="DT119" s="1030"/>
      <c r="DU119" s="1030"/>
      <c r="DV119" s="1030"/>
      <c r="DW119" s="1030"/>
      <c r="DX119" s="1030"/>
      <c r="DY119" s="1030"/>
      <c r="DZ119" s="1030"/>
      <c r="EA119" s="1029"/>
      <c r="EB119" s="1030"/>
      <c r="EC119" s="1030"/>
      <c r="ED119" s="1030"/>
      <c r="EE119" s="1029"/>
      <c r="EF119" s="1030"/>
      <c r="EG119" s="1030"/>
      <c r="EH119" s="1030"/>
      <c r="EI119" s="1030"/>
      <c r="EJ119" s="1030"/>
      <c r="EK119" s="1030"/>
      <c r="EL119" s="1030"/>
      <c r="EM119" s="1030"/>
      <c r="EN119" s="1030"/>
      <c r="EO119" s="1029"/>
      <c r="EP119" s="1030"/>
      <c r="EQ119" s="1030"/>
      <c r="ER119" s="1030"/>
      <c r="ES119" s="1030"/>
      <c r="ET119" s="1030"/>
      <c r="EU119" s="1030"/>
      <c r="EV119" s="1030"/>
      <c r="EW119" s="1030"/>
      <c r="EX119" s="1030"/>
      <c r="EY119" s="1030"/>
    </row>
    <row r="120" spans="1:155" s="1060" customFormat="1" ht="13.5" customHeight="1" x14ac:dyDescent="0.25">
      <c r="A120" s="974" t="s">
        <v>1451</v>
      </c>
      <c r="B120" s="975" t="s">
        <v>1006</v>
      </c>
      <c r="C120" s="975" t="s">
        <v>1447</v>
      </c>
      <c r="D120" s="815" t="s">
        <v>2795</v>
      </c>
      <c r="E120" s="815" t="s">
        <v>1381</v>
      </c>
      <c r="F120" s="815" t="s">
        <v>927</v>
      </c>
      <c r="G120" s="815"/>
      <c r="H120" s="815" t="s">
        <v>2808</v>
      </c>
      <c r="I120" s="815" t="s">
        <v>15</v>
      </c>
      <c r="J120" s="976">
        <v>10.32</v>
      </c>
      <c r="K120" s="895">
        <v>4.2</v>
      </c>
      <c r="L120" s="895">
        <v>19</v>
      </c>
      <c r="M120" s="895"/>
      <c r="N120" s="895"/>
      <c r="O120" s="895"/>
      <c r="P120" s="895"/>
      <c r="Q120" s="895"/>
      <c r="R120" s="895"/>
      <c r="S120" s="900">
        <v>12.39</v>
      </c>
      <c r="T120" s="895">
        <v>6.5</v>
      </c>
      <c r="U120" s="895">
        <v>18</v>
      </c>
      <c r="V120" s="1057"/>
      <c r="W120" s="1058"/>
      <c r="X120" s="1058"/>
      <c r="Y120" s="1058"/>
      <c r="Z120" s="1058"/>
      <c r="AA120" s="1058"/>
      <c r="AB120" s="1058"/>
      <c r="AC120" s="1057"/>
      <c r="AD120" s="1058"/>
      <c r="AE120" s="1058"/>
      <c r="AF120" s="1058"/>
      <c r="AG120" s="1058"/>
      <c r="AH120" s="1057"/>
      <c r="AI120" s="1058"/>
      <c r="AJ120" s="1058"/>
      <c r="AK120" s="1058"/>
      <c r="AL120" s="1058"/>
      <c r="AM120" s="1058"/>
      <c r="AN120" s="1058"/>
      <c r="AO120" s="1058"/>
      <c r="AP120" s="1058"/>
      <c r="AQ120" s="1058"/>
      <c r="AR120" s="1058"/>
      <c r="AS120" s="1057"/>
      <c r="AT120" s="815"/>
      <c r="AU120" s="815"/>
      <c r="AV120" s="815"/>
      <c r="AW120" s="815"/>
      <c r="AX120" s="1059"/>
      <c r="AY120" s="982"/>
      <c r="AZ120" s="982"/>
      <c r="BA120" s="982"/>
      <c r="BB120" s="982"/>
      <c r="BC120" s="1059"/>
      <c r="BD120" s="982"/>
      <c r="BE120" s="982"/>
      <c r="BF120" s="982"/>
      <c r="BG120" s="982"/>
      <c r="BH120" s="982"/>
      <c r="BI120" s="982"/>
      <c r="BJ120" s="982"/>
      <c r="BK120" s="982"/>
      <c r="BL120" s="982"/>
      <c r="BM120" s="1059"/>
      <c r="BN120" s="982"/>
      <c r="BO120" s="982"/>
      <c r="BP120" s="982"/>
      <c r="BQ120" s="982"/>
      <c r="BR120" s="982"/>
      <c r="BS120" s="982"/>
      <c r="BT120" s="982"/>
      <c r="BU120" s="1059"/>
      <c r="BV120" s="982"/>
      <c r="BW120" s="982"/>
      <c r="BX120" s="982"/>
      <c r="BY120" s="982"/>
      <c r="BZ120" s="1059"/>
      <c r="CA120" s="982"/>
      <c r="CB120" s="982"/>
      <c r="CC120" s="982"/>
      <c r="CD120" s="982"/>
      <c r="CE120" s="1059"/>
      <c r="CF120" s="982"/>
      <c r="CG120" s="982"/>
      <c r="CH120" s="982"/>
      <c r="CI120" s="982"/>
      <c r="CJ120" s="1059"/>
      <c r="CK120" s="982"/>
      <c r="CL120" s="982"/>
      <c r="CM120" s="982"/>
      <c r="CN120" s="982"/>
      <c r="CO120" s="1059"/>
      <c r="CP120" s="982"/>
      <c r="CQ120" s="982"/>
      <c r="CR120" s="982"/>
      <c r="CS120" s="982"/>
      <c r="CT120" s="1059"/>
      <c r="CU120" s="982"/>
      <c r="CV120" s="982"/>
      <c r="CW120" s="982"/>
      <c r="CX120" s="982"/>
      <c r="CY120" s="982"/>
      <c r="CZ120" s="982"/>
      <c r="DA120" s="1059"/>
      <c r="DB120" s="982"/>
      <c r="DC120" s="982"/>
      <c r="DD120" s="982"/>
      <c r="DE120" s="982"/>
      <c r="DF120" s="1059"/>
      <c r="DG120" s="982"/>
      <c r="DH120" s="982"/>
      <c r="DI120" s="982"/>
      <c r="DJ120" s="982"/>
      <c r="DK120" s="982"/>
      <c r="DL120" s="1059"/>
      <c r="DM120" s="982"/>
      <c r="DN120" s="982"/>
      <c r="DO120" s="982"/>
      <c r="DP120" s="982"/>
      <c r="DQ120" s="982"/>
      <c r="DR120" s="982"/>
      <c r="DS120" s="982"/>
      <c r="DT120" s="982"/>
      <c r="DU120" s="982"/>
      <c r="DV120" s="982"/>
      <c r="DW120" s="982"/>
      <c r="DX120" s="982"/>
      <c r="DY120" s="982"/>
      <c r="DZ120" s="982"/>
      <c r="EA120" s="1059"/>
      <c r="EB120" s="982"/>
      <c r="EC120" s="982"/>
      <c r="ED120" s="982"/>
      <c r="EE120" s="1059"/>
      <c r="EF120" s="982"/>
      <c r="EG120" s="982"/>
      <c r="EH120" s="982"/>
      <c r="EI120" s="982"/>
      <c r="EJ120" s="982"/>
      <c r="EK120" s="982"/>
      <c r="EL120" s="982"/>
      <c r="EM120" s="982"/>
      <c r="EN120" s="982"/>
      <c r="EO120" s="1059"/>
      <c r="EP120" s="982"/>
      <c r="EQ120" s="982"/>
      <c r="ER120" s="982"/>
      <c r="ES120" s="982"/>
      <c r="ET120" s="982"/>
      <c r="EU120" s="982"/>
      <c r="EV120" s="982"/>
      <c r="EW120" s="982"/>
      <c r="EX120" s="982"/>
      <c r="EY120" s="982"/>
    </row>
    <row r="121" spans="1:155" s="1060" customFormat="1" ht="18" customHeight="1" x14ac:dyDescent="0.25">
      <c r="A121" s="977" t="s">
        <v>1451</v>
      </c>
      <c r="B121" s="978" t="s">
        <v>1006</v>
      </c>
      <c r="C121" s="978" t="s">
        <v>1447</v>
      </c>
      <c r="D121" s="979" t="s">
        <v>2795</v>
      </c>
      <c r="E121" s="979" t="s">
        <v>1381</v>
      </c>
      <c r="F121" s="979" t="s">
        <v>927</v>
      </c>
      <c r="G121" s="979"/>
      <c r="H121" s="979" t="s">
        <v>2808</v>
      </c>
      <c r="I121" s="979" t="s">
        <v>1098</v>
      </c>
      <c r="J121" s="898">
        <v>10.26</v>
      </c>
      <c r="K121" s="890">
        <v>3.8</v>
      </c>
      <c r="L121" s="890">
        <v>19</v>
      </c>
      <c r="M121" s="890"/>
      <c r="N121" s="890"/>
      <c r="O121" s="890"/>
      <c r="P121" s="890"/>
      <c r="Q121" s="890"/>
      <c r="R121" s="890"/>
      <c r="S121" s="898">
        <v>11.5</v>
      </c>
      <c r="T121" s="890">
        <v>7.2</v>
      </c>
      <c r="U121" s="890">
        <v>18</v>
      </c>
      <c r="V121" s="1049"/>
      <c r="W121" s="1050"/>
      <c r="X121" s="1050"/>
      <c r="Y121" s="1050"/>
      <c r="Z121" s="1050"/>
      <c r="AA121" s="1050"/>
      <c r="AB121" s="1050"/>
      <c r="AC121" s="1049"/>
      <c r="AD121" s="1050"/>
      <c r="AE121" s="1050"/>
      <c r="AF121" s="1050"/>
      <c r="AG121" s="1050"/>
      <c r="AH121" s="1049"/>
      <c r="AI121" s="1050"/>
      <c r="AJ121" s="1050"/>
      <c r="AK121" s="1050"/>
      <c r="AL121" s="1050"/>
      <c r="AM121" s="1050"/>
      <c r="AN121" s="1050"/>
      <c r="AO121" s="1050"/>
      <c r="AP121" s="1050"/>
      <c r="AQ121" s="1050"/>
      <c r="AR121" s="1050"/>
      <c r="AS121" s="1049"/>
      <c r="AT121" s="979"/>
      <c r="AU121" s="979"/>
      <c r="AV121" s="979"/>
      <c r="AW121" s="979"/>
      <c r="AX121" s="1059"/>
      <c r="AY121" s="982"/>
      <c r="AZ121" s="982"/>
      <c r="BA121" s="982"/>
      <c r="BB121" s="982"/>
      <c r="BC121" s="1059"/>
      <c r="BD121" s="982"/>
      <c r="BE121" s="982"/>
      <c r="BF121" s="982"/>
      <c r="BG121" s="982"/>
      <c r="BH121" s="982"/>
      <c r="BI121" s="982"/>
      <c r="BJ121" s="982"/>
      <c r="BK121" s="982"/>
      <c r="BL121" s="982"/>
      <c r="BM121" s="1059"/>
      <c r="BN121" s="982"/>
      <c r="BO121" s="982"/>
      <c r="BP121" s="982"/>
      <c r="BQ121" s="982"/>
      <c r="BR121" s="982"/>
      <c r="BS121" s="982"/>
      <c r="BT121" s="982"/>
      <c r="BU121" s="1059"/>
      <c r="BV121" s="982"/>
      <c r="BW121" s="982"/>
      <c r="BX121" s="982"/>
      <c r="BY121" s="982"/>
      <c r="BZ121" s="1059"/>
      <c r="CA121" s="982"/>
      <c r="CB121" s="982"/>
      <c r="CC121" s="982"/>
      <c r="CD121" s="982"/>
      <c r="CE121" s="1059"/>
      <c r="CF121" s="982"/>
      <c r="CG121" s="982"/>
      <c r="CH121" s="982"/>
      <c r="CI121" s="982"/>
      <c r="CJ121" s="1059"/>
      <c r="CK121" s="982"/>
      <c r="CL121" s="982"/>
      <c r="CM121" s="982"/>
      <c r="CN121" s="982"/>
      <c r="CO121" s="1059"/>
      <c r="CP121" s="982"/>
      <c r="CQ121" s="982"/>
      <c r="CR121" s="982"/>
      <c r="CS121" s="982"/>
      <c r="CT121" s="1059"/>
      <c r="CU121" s="982"/>
      <c r="CV121" s="982"/>
      <c r="CW121" s="982"/>
      <c r="CX121" s="982"/>
      <c r="CY121" s="982"/>
      <c r="CZ121" s="982"/>
      <c r="DA121" s="1059"/>
      <c r="DB121" s="982"/>
      <c r="DC121" s="982"/>
      <c r="DD121" s="982"/>
      <c r="DE121" s="982"/>
      <c r="DF121" s="1059"/>
      <c r="DG121" s="982"/>
      <c r="DH121" s="982"/>
      <c r="DI121" s="982"/>
      <c r="DJ121" s="982"/>
      <c r="DK121" s="982"/>
      <c r="DL121" s="1059"/>
      <c r="DM121" s="982"/>
      <c r="DN121" s="982"/>
      <c r="DO121" s="982"/>
      <c r="DP121" s="982"/>
      <c r="DQ121" s="982"/>
      <c r="DR121" s="982"/>
      <c r="DS121" s="982"/>
      <c r="DT121" s="982"/>
      <c r="DU121" s="982"/>
      <c r="DV121" s="982"/>
      <c r="DW121" s="982"/>
      <c r="DX121" s="982"/>
      <c r="DY121" s="982"/>
      <c r="DZ121" s="982"/>
      <c r="EA121" s="1059"/>
      <c r="EB121" s="982"/>
      <c r="EC121" s="982"/>
      <c r="ED121" s="982"/>
      <c r="EE121" s="1059"/>
      <c r="EF121" s="982"/>
      <c r="EG121" s="982"/>
      <c r="EH121" s="982"/>
      <c r="EI121" s="982"/>
      <c r="EJ121" s="982"/>
      <c r="EK121" s="982"/>
      <c r="EL121" s="982"/>
      <c r="EM121" s="982"/>
      <c r="EN121" s="982"/>
      <c r="EO121" s="1059"/>
      <c r="EP121" s="982"/>
      <c r="EQ121" s="982"/>
      <c r="ER121" s="982"/>
      <c r="ES121" s="982"/>
      <c r="ET121" s="982"/>
      <c r="EU121" s="982"/>
      <c r="EV121" s="982"/>
      <c r="EW121" s="982"/>
      <c r="EX121" s="982"/>
      <c r="EY121" s="982"/>
    </row>
    <row r="122" spans="1:155" s="1060" customFormat="1" ht="13.5" customHeight="1" x14ac:dyDescent="0.25">
      <c r="A122" s="977" t="s">
        <v>1451</v>
      </c>
      <c r="B122" s="978" t="s">
        <v>1006</v>
      </c>
      <c r="C122" s="978" t="s">
        <v>1447</v>
      </c>
      <c r="D122" s="979" t="s">
        <v>2795</v>
      </c>
      <c r="E122" s="979" t="s">
        <v>1381</v>
      </c>
      <c r="F122" s="979" t="s">
        <v>927</v>
      </c>
      <c r="G122" s="979"/>
      <c r="H122" s="979" t="s">
        <v>2808</v>
      </c>
      <c r="I122" s="979" t="s">
        <v>2251</v>
      </c>
      <c r="J122" s="898">
        <v>9.74</v>
      </c>
      <c r="K122" s="890">
        <v>4.3</v>
      </c>
      <c r="L122" s="890">
        <v>19</v>
      </c>
      <c r="M122" s="890"/>
      <c r="N122" s="890"/>
      <c r="O122" s="890"/>
      <c r="P122" s="890"/>
      <c r="Q122" s="890"/>
      <c r="R122" s="890"/>
      <c r="S122" s="898">
        <v>11.7</v>
      </c>
      <c r="T122" s="890">
        <v>6.6</v>
      </c>
      <c r="U122" s="890">
        <v>18</v>
      </c>
      <c r="V122" s="1049"/>
      <c r="W122" s="1050"/>
      <c r="X122" s="1050"/>
      <c r="Y122" s="1050"/>
      <c r="Z122" s="1050"/>
      <c r="AA122" s="1050"/>
      <c r="AB122" s="1050"/>
      <c r="AC122" s="1049"/>
      <c r="AD122" s="1050"/>
      <c r="AE122" s="1050"/>
      <c r="AF122" s="1050"/>
      <c r="AG122" s="1050"/>
      <c r="AH122" s="1049"/>
      <c r="AI122" s="1050"/>
      <c r="AJ122" s="1050"/>
      <c r="AK122" s="1050"/>
      <c r="AL122" s="1050"/>
      <c r="AM122" s="1050"/>
      <c r="AN122" s="1050"/>
      <c r="AO122" s="1050"/>
      <c r="AP122" s="1050"/>
      <c r="AQ122" s="1050"/>
      <c r="AR122" s="1050"/>
      <c r="AS122" s="1049"/>
      <c r="AT122" s="979"/>
      <c r="AU122" s="979"/>
      <c r="AV122" s="979"/>
      <c r="AW122" s="979"/>
      <c r="AX122" s="1059"/>
      <c r="AY122" s="982"/>
      <c r="AZ122" s="982"/>
      <c r="BA122" s="982"/>
      <c r="BB122" s="982"/>
      <c r="BC122" s="1059"/>
      <c r="BD122" s="982"/>
      <c r="BE122" s="982"/>
      <c r="BF122" s="982"/>
      <c r="BG122" s="982"/>
      <c r="BH122" s="982"/>
      <c r="BI122" s="982"/>
      <c r="BJ122" s="982"/>
      <c r="BK122" s="982"/>
      <c r="BL122" s="982"/>
      <c r="BM122" s="1059"/>
      <c r="BN122" s="982"/>
      <c r="BO122" s="982"/>
      <c r="BP122" s="982"/>
      <c r="BQ122" s="982"/>
      <c r="BR122" s="982"/>
      <c r="BS122" s="982"/>
      <c r="BT122" s="982"/>
      <c r="BU122" s="1059"/>
      <c r="BV122" s="982"/>
      <c r="BW122" s="982"/>
      <c r="BX122" s="982"/>
      <c r="BY122" s="982"/>
      <c r="BZ122" s="1059"/>
      <c r="CA122" s="982"/>
      <c r="CB122" s="982"/>
      <c r="CC122" s="982"/>
      <c r="CD122" s="982"/>
      <c r="CE122" s="1059"/>
      <c r="CF122" s="982"/>
      <c r="CG122" s="982"/>
      <c r="CH122" s="982"/>
      <c r="CI122" s="982"/>
      <c r="CJ122" s="1059"/>
      <c r="CK122" s="982"/>
      <c r="CL122" s="982"/>
      <c r="CM122" s="982"/>
      <c r="CN122" s="982"/>
      <c r="CO122" s="1059"/>
      <c r="CP122" s="982"/>
      <c r="CQ122" s="982"/>
      <c r="CR122" s="982"/>
      <c r="CS122" s="982"/>
      <c r="CT122" s="1059"/>
      <c r="CU122" s="982"/>
      <c r="CV122" s="982"/>
      <c r="CW122" s="982"/>
      <c r="CX122" s="982"/>
      <c r="CY122" s="982"/>
      <c r="CZ122" s="982"/>
      <c r="DA122" s="1059"/>
      <c r="DB122" s="982"/>
      <c r="DC122" s="982"/>
      <c r="DD122" s="982"/>
      <c r="DE122" s="982"/>
      <c r="DF122" s="1059"/>
      <c r="DG122" s="982"/>
      <c r="DH122" s="982"/>
      <c r="DI122" s="982"/>
      <c r="DJ122" s="982"/>
      <c r="DK122" s="982"/>
      <c r="DL122" s="1059"/>
      <c r="DM122" s="982"/>
      <c r="DN122" s="982"/>
      <c r="DO122" s="982"/>
      <c r="DP122" s="982"/>
      <c r="DQ122" s="982"/>
      <c r="DR122" s="982"/>
      <c r="DS122" s="982"/>
      <c r="DT122" s="982"/>
      <c r="DU122" s="982"/>
      <c r="DV122" s="982"/>
      <c r="DW122" s="982"/>
      <c r="DX122" s="982"/>
      <c r="DY122" s="982"/>
      <c r="DZ122" s="982"/>
      <c r="EA122" s="1059"/>
      <c r="EB122" s="982"/>
      <c r="EC122" s="982"/>
      <c r="ED122" s="982"/>
      <c r="EE122" s="1059"/>
      <c r="EF122" s="982"/>
      <c r="EG122" s="982"/>
      <c r="EH122" s="982"/>
      <c r="EI122" s="982"/>
      <c r="EJ122" s="982"/>
      <c r="EK122" s="982"/>
      <c r="EL122" s="982"/>
      <c r="EM122" s="982"/>
      <c r="EN122" s="982"/>
      <c r="EO122" s="1059"/>
      <c r="EP122" s="982"/>
      <c r="EQ122" s="982"/>
      <c r="ER122" s="982"/>
      <c r="ES122" s="982"/>
      <c r="ET122" s="982"/>
      <c r="EU122" s="982"/>
      <c r="EV122" s="982"/>
      <c r="EW122" s="982"/>
      <c r="EX122" s="982"/>
      <c r="EY122" s="982"/>
    </row>
    <row r="123" spans="1:155" s="1060" customFormat="1" ht="13.5" customHeight="1" x14ac:dyDescent="0.25">
      <c r="A123" s="980" t="s">
        <v>1451</v>
      </c>
      <c r="B123" s="975" t="s">
        <v>1006</v>
      </c>
      <c r="C123" s="975" t="s">
        <v>1447</v>
      </c>
      <c r="D123" s="815" t="s">
        <v>1452</v>
      </c>
      <c r="E123" s="815" t="s">
        <v>1453</v>
      </c>
      <c r="F123" s="815" t="s">
        <v>927</v>
      </c>
      <c r="G123" s="815" t="s">
        <v>1454</v>
      </c>
      <c r="H123" s="815" t="s">
        <v>2809</v>
      </c>
      <c r="I123" s="815" t="s">
        <v>15</v>
      </c>
      <c r="J123" s="900">
        <v>34.42</v>
      </c>
      <c r="K123" s="895">
        <v>5.9</v>
      </c>
      <c r="L123" s="895">
        <v>19</v>
      </c>
      <c r="M123" s="895"/>
      <c r="N123" s="895"/>
      <c r="O123" s="895"/>
      <c r="P123" s="895"/>
      <c r="Q123" s="895"/>
      <c r="R123" s="895"/>
      <c r="S123" s="900">
        <v>32.700000000000003</v>
      </c>
      <c r="T123" s="895">
        <v>7.2</v>
      </c>
      <c r="U123" s="895">
        <v>18</v>
      </c>
      <c r="V123" s="1057"/>
      <c r="W123" s="1058"/>
      <c r="X123" s="1058"/>
      <c r="Y123" s="1058"/>
      <c r="Z123" s="1058"/>
      <c r="AA123" s="1058"/>
      <c r="AB123" s="1058"/>
      <c r="AC123" s="1057"/>
      <c r="AD123" s="1058"/>
      <c r="AE123" s="1058"/>
      <c r="AF123" s="1058"/>
      <c r="AG123" s="1058"/>
      <c r="AH123" s="1057"/>
      <c r="AI123" s="1058"/>
      <c r="AJ123" s="1058"/>
      <c r="AK123" s="1058"/>
      <c r="AL123" s="1058"/>
      <c r="AM123" s="1058"/>
      <c r="AN123" s="1058"/>
      <c r="AO123" s="1058"/>
      <c r="AP123" s="1058"/>
      <c r="AQ123" s="1058"/>
      <c r="AR123" s="1058"/>
      <c r="AS123" s="1057"/>
      <c r="AT123" s="815"/>
      <c r="AU123" s="815"/>
      <c r="AV123" s="815"/>
      <c r="AW123" s="815"/>
      <c r="AX123" s="1059"/>
      <c r="AY123" s="982"/>
      <c r="AZ123" s="982"/>
      <c r="BA123" s="982"/>
      <c r="BB123" s="982"/>
      <c r="BC123" s="1059"/>
      <c r="BD123" s="982"/>
      <c r="BE123" s="982"/>
      <c r="BF123" s="982"/>
      <c r="BG123" s="982"/>
      <c r="BH123" s="982"/>
      <c r="BI123" s="982"/>
      <c r="BJ123" s="982"/>
      <c r="BK123" s="982"/>
      <c r="BL123" s="982"/>
      <c r="BM123" s="1059"/>
      <c r="BN123" s="982"/>
      <c r="BO123" s="982"/>
      <c r="BP123" s="982"/>
      <c r="BQ123" s="982"/>
      <c r="BR123" s="982"/>
      <c r="BS123" s="982"/>
      <c r="BT123" s="982"/>
      <c r="BU123" s="1059"/>
      <c r="BV123" s="982"/>
      <c r="BW123" s="982"/>
      <c r="BX123" s="982"/>
      <c r="BY123" s="982"/>
      <c r="BZ123" s="1059"/>
      <c r="CA123" s="982"/>
      <c r="CB123" s="982"/>
      <c r="CC123" s="982"/>
      <c r="CD123" s="982"/>
      <c r="CE123" s="1059"/>
      <c r="CF123" s="982"/>
      <c r="CG123" s="982"/>
      <c r="CH123" s="982"/>
      <c r="CI123" s="982"/>
      <c r="CJ123" s="1059"/>
      <c r="CK123" s="982"/>
      <c r="CL123" s="982"/>
      <c r="CM123" s="982"/>
      <c r="CN123" s="982"/>
      <c r="CO123" s="1059"/>
      <c r="CP123" s="982"/>
      <c r="CQ123" s="982"/>
      <c r="CR123" s="982"/>
      <c r="CS123" s="982"/>
      <c r="CT123" s="1059"/>
      <c r="CU123" s="982"/>
      <c r="CV123" s="982"/>
      <c r="CW123" s="982"/>
      <c r="CX123" s="982"/>
      <c r="CY123" s="982"/>
      <c r="CZ123" s="982"/>
      <c r="DA123" s="1059"/>
      <c r="DB123" s="982"/>
      <c r="DC123" s="982"/>
      <c r="DD123" s="982"/>
      <c r="DE123" s="982"/>
      <c r="DF123" s="1059"/>
      <c r="DG123" s="982"/>
      <c r="DH123" s="982"/>
      <c r="DI123" s="982"/>
      <c r="DJ123" s="982"/>
      <c r="DK123" s="982"/>
      <c r="DL123" s="1059"/>
      <c r="DM123" s="982"/>
      <c r="DN123" s="982"/>
      <c r="DO123" s="982"/>
      <c r="DP123" s="982"/>
      <c r="DQ123" s="982"/>
      <c r="DR123" s="982"/>
      <c r="DS123" s="982"/>
      <c r="DT123" s="982"/>
      <c r="DU123" s="982"/>
      <c r="DV123" s="982"/>
      <c r="DW123" s="982"/>
      <c r="DX123" s="982"/>
      <c r="DY123" s="982"/>
      <c r="DZ123" s="982"/>
      <c r="EA123" s="1059"/>
      <c r="EB123" s="982"/>
      <c r="EC123" s="982"/>
      <c r="ED123" s="982"/>
      <c r="EE123" s="1059"/>
      <c r="EF123" s="982"/>
      <c r="EG123" s="982"/>
      <c r="EH123" s="982"/>
      <c r="EI123" s="982"/>
      <c r="EJ123" s="982"/>
      <c r="EK123" s="982"/>
      <c r="EL123" s="982"/>
      <c r="EM123" s="982"/>
      <c r="EN123" s="982"/>
      <c r="EO123" s="1059"/>
      <c r="EP123" s="982"/>
      <c r="EQ123" s="982"/>
      <c r="ER123" s="982"/>
      <c r="ES123" s="982"/>
      <c r="ET123" s="982"/>
      <c r="EU123" s="982"/>
      <c r="EV123" s="982"/>
      <c r="EW123" s="982"/>
      <c r="EX123" s="982"/>
      <c r="EY123" s="982"/>
    </row>
    <row r="124" spans="1:155" s="1060" customFormat="1" ht="13.5" customHeight="1" x14ac:dyDescent="0.25">
      <c r="A124" s="977" t="s">
        <v>1451</v>
      </c>
      <c r="B124" s="978" t="s">
        <v>1006</v>
      </c>
      <c r="C124" s="978" t="s">
        <v>1447</v>
      </c>
      <c r="D124" s="979" t="s">
        <v>1452</v>
      </c>
      <c r="E124" s="979" t="s">
        <v>1453</v>
      </c>
      <c r="F124" s="979" t="s">
        <v>927</v>
      </c>
      <c r="G124" s="979" t="s">
        <v>1454</v>
      </c>
      <c r="H124" s="979" t="s">
        <v>2809</v>
      </c>
      <c r="I124" s="979" t="s">
        <v>1098</v>
      </c>
      <c r="J124" s="898">
        <v>34.700000000000003</v>
      </c>
      <c r="K124" s="890">
        <v>6.5</v>
      </c>
      <c r="L124" s="890">
        <v>19</v>
      </c>
      <c r="M124" s="890"/>
      <c r="N124" s="890"/>
      <c r="O124" s="890"/>
      <c r="P124" s="890"/>
      <c r="Q124" s="890"/>
      <c r="R124" s="890"/>
      <c r="S124" s="898">
        <v>33.14</v>
      </c>
      <c r="T124" s="890">
        <v>7.2</v>
      </c>
      <c r="U124" s="890">
        <v>18</v>
      </c>
      <c r="V124" s="1049"/>
      <c r="W124" s="1050"/>
      <c r="X124" s="1050"/>
      <c r="Y124" s="1050"/>
      <c r="Z124" s="1050"/>
      <c r="AA124" s="1050"/>
      <c r="AB124" s="1050"/>
      <c r="AC124" s="1049"/>
      <c r="AD124" s="1050"/>
      <c r="AE124" s="1050"/>
      <c r="AF124" s="1050"/>
      <c r="AG124" s="1050"/>
      <c r="AH124" s="1049"/>
      <c r="AI124" s="1050"/>
      <c r="AJ124" s="1050"/>
      <c r="AK124" s="1050"/>
      <c r="AL124" s="1050"/>
      <c r="AM124" s="1050"/>
      <c r="AN124" s="1050"/>
      <c r="AO124" s="1050"/>
      <c r="AP124" s="1050"/>
      <c r="AQ124" s="1050"/>
      <c r="AR124" s="1050"/>
      <c r="AS124" s="1049"/>
      <c r="AT124" s="979"/>
      <c r="AU124" s="979"/>
      <c r="AV124" s="979"/>
      <c r="AW124" s="979"/>
      <c r="AX124" s="1059"/>
      <c r="AY124" s="982"/>
      <c r="AZ124" s="982"/>
      <c r="BA124" s="982"/>
      <c r="BB124" s="982"/>
      <c r="BC124" s="1059"/>
      <c r="BD124" s="982"/>
      <c r="BE124" s="982"/>
      <c r="BF124" s="982"/>
      <c r="BG124" s="982"/>
      <c r="BH124" s="982"/>
      <c r="BI124" s="982"/>
      <c r="BJ124" s="982"/>
      <c r="BK124" s="982"/>
      <c r="BL124" s="982"/>
      <c r="BM124" s="1059"/>
      <c r="BN124" s="982"/>
      <c r="BO124" s="982"/>
      <c r="BP124" s="982"/>
      <c r="BQ124" s="982"/>
      <c r="BR124" s="982"/>
      <c r="BS124" s="982"/>
      <c r="BT124" s="982"/>
      <c r="BU124" s="1059"/>
      <c r="BV124" s="982"/>
      <c r="BW124" s="982"/>
      <c r="BX124" s="982"/>
      <c r="BY124" s="982"/>
      <c r="BZ124" s="1059"/>
      <c r="CA124" s="982"/>
      <c r="CB124" s="982"/>
      <c r="CC124" s="982"/>
      <c r="CD124" s="982"/>
      <c r="CE124" s="1059"/>
      <c r="CF124" s="982"/>
      <c r="CG124" s="982"/>
      <c r="CH124" s="982"/>
      <c r="CI124" s="982"/>
      <c r="CJ124" s="1059"/>
      <c r="CK124" s="982"/>
      <c r="CL124" s="982"/>
      <c r="CM124" s="982"/>
      <c r="CN124" s="982"/>
      <c r="CO124" s="1059"/>
      <c r="CP124" s="982"/>
      <c r="CQ124" s="982"/>
      <c r="CR124" s="982"/>
      <c r="CS124" s="982"/>
      <c r="CT124" s="1059"/>
      <c r="CU124" s="982"/>
      <c r="CV124" s="982"/>
      <c r="CW124" s="982"/>
      <c r="CX124" s="982"/>
      <c r="CY124" s="982"/>
      <c r="CZ124" s="982"/>
      <c r="DA124" s="1059"/>
      <c r="DB124" s="982"/>
      <c r="DC124" s="982"/>
      <c r="DD124" s="982"/>
      <c r="DE124" s="982"/>
      <c r="DF124" s="1059"/>
      <c r="DG124" s="982"/>
      <c r="DH124" s="982"/>
      <c r="DI124" s="982"/>
      <c r="DJ124" s="982"/>
      <c r="DK124" s="982"/>
      <c r="DL124" s="1059"/>
      <c r="DM124" s="982"/>
      <c r="DN124" s="982"/>
      <c r="DO124" s="982"/>
      <c r="DP124" s="982"/>
      <c r="DQ124" s="982"/>
      <c r="DR124" s="982"/>
      <c r="DS124" s="982"/>
      <c r="DT124" s="982"/>
      <c r="DU124" s="982"/>
      <c r="DV124" s="982"/>
      <c r="DW124" s="982"/>
      <c r="DX124" s="982"/>
      <c r="DY124" s="982"/>
      <c r="DZ124" s="982"/>
      <c r="EA124" s="1059"/>
      <c r="EB124" s="982"/>
      <c r="EC124" s="982"/>
      <c r="ED124" s="982"/>
      <c r="EE124" s="1059"/>
      <c r="EF124" s="982"/>
      <c r="EG124" s="982"/>
      <c r="EH124" s="982"/>
      <c r="EI124" s="982"/>
      <c r="EJ124" s="982"/>
      <c r="EK124" s="982"/>
      <c r="EL124" s="982"/>
      <c r="EM124" s="982"/>
      <c r="EN124" s="982"/>
      <c r="EO124" s="1059"/>
      <c r="EP124" s="982"/>
      <c r="EQ124" s="982"/>
      <c r="ER124" s="982"/>
      <c r="ES124" s="982"/>
      <c r="ET124" s="982"/>
      <c r="EU124" s="982"/>
      <c r="EV124" s="982"/>
      <c r="EW124" s="982"/>
      <c r="EX124" s="982"/>
      <c r="EY124" s="982"/>
    </row>
    <row r="125" spans="1:155" s="1060" customFormat="1" ht="13.5" customHeight="1" x14ac:dyDescent="0.25">
      <c r="A125" s="977" t="s">
        <v>1451</v>
      </c>
      <c r="B125" s="978" t="s">
        <v>1006</v>
      </c>
      <c r="C125" s="978" t="s">
        <v>1447</v>
      </c>
      <c r="D125" s="979" t="s">
        <v>1452</v>
      </c>
      <c r="E125" s="979" t="s">
        <v>1453</v>
      </c>
      <c r="F125" s="979" t="s">
        <v>927</v>
      </c>
      <c r="G125" s="979" t="s">
        <v>1454</v>
      </c>
      <c r="H125" s="979" t="s">
        <v>2809</v>
      </c>
      <c r="I125" s="979" t="s">
        <v>2251</v>
      </c>
      <c r="J125" s="898">
        <v>36.65</v>
      </c>
      <c r="K125" s="890">
        <v>7</v>
      </c>
      <c r="L125" s="890">
        <v>19</v>
      </c>
      <c r="M125" s="890"/>
      <c r="N125" s="890"/>
      <c r="O125" s="890"/>
      <c r="P125" s="890"/>
      <c r="Q125" s="890"/>
      <c r="R125" s="890"/>
      <c r="S125" s="898">
        <v>33.25</v>
      </c>
      <c r="T125" s="890">
        <v>7.3</v>
      </c>
      <c r="U125" s="890">
        <v>18</v>
      </c>
      <c r="V125" s="1049"/>
      <c r="W125" s="1050"/>
      <c r="X125" s="1050"/>
      <c r="Y125" s="1050"/>
      <c r="Z125" s="1050"/>
      <c r="AA125" s="1050"/>
      <c r="AB125" s="1050"/>
      <c r="AC125" s="1049"/>
      <c r="AD125" s="1050"/>
      <c r="AE125" s="1050"/>
      <c r="AF125" s="1050"/>
      <c r="AG125" s="1050"/>
      <c r="AH125" s="1049"/>
      <c r="AI125" s="1050"/>
      <c r="AJ125" s="1050"/>
      <c r="AK125" s="1050"/>
      <c r="AL125" s="1050"/>
      <c r="AM125" s="1050"/>
      <c r="AN125" s="1050"/>
      <c r="AO125" s="1050"/>
      <c r="AP125" s="1050"/>
      <c r="AQ125" s="1050"/>
      <c r="AR125" s="1050"/>
      <c r="AS125" s="1049"/>
      <c r="AT125" s="979"/>
      <c r="AU125" s="979"/>
      <c r="AV125" s="979"/>
      <c r="AW125" s="979"/>
      <c r="AX125" s="1059"/>
      <c r="AY125" s="982"/>
      <c r="AZ125" s="982"/>
      <c r="BA125" s="982"/>
      <c r="BB125" s="982"/>
      <c r="BC125" s="1059"/>
      <c r="BD125" s="982"/>
      <c r="BE125" s="982"/>
      <c r="BF125" s="982"/>
      <c r="BG125" s="982"/>
      <c r="BH125" s="982"/>
      <c r="BI125" s="982"/>
      <c r="BJ125" s="982"/>
      <c r="BK125" s="982"/>
      <c r="BL125" s="982"/>
      <c r="BM125" s="1059"/>
      <c r="BN125" s="982"/>
      <c r="BO125" s="982"/>
      <c r="BP125" s="982"/>
      <c r="BQ125" s="982"/>
      <c r="BR125" s="982"/>
      <c r="BS125" s="982"/>
      <c r="BT125" s="982"/>
      <c r="BU125" s="1059"/>
      <c r="BV125" s="982"/>
      <c r="BW125" s="982"/>
      <c r="BX125" s="982"/>
      <c r="BY125" s="982"/>
      <c r="BZ125" s="1059"/>
      <c r="CA125" s="982"/>
      <c r="CB125" s="982"/>
      <c r="CC125" s="982"/>
      <c r="CD125" s="982"/>
      <c r="CE125" s="1059"/>
      <c r="CF125" s="982"/>
      <c r="CG125" s="982"/>
      <c r="CH125" s="982"/>
      <c r="CI125" s="982"/>
      <c r="CJ125" s="1059"/>
      <c r="CK125" s="982"/>
      <c r="CL125" s="982"/>
      <c r="CM125" s="982"/>
      <c r="CN125" s="982"/>
      <c r="CO125" s="1059"/>
      <c r="CP125" s="982"/>
      <c r="CQ125" s="982"/>
      <c r="CR125" s="982"/>
      <c r="CS125" s="982"/>
      <c r="CT125" s="1059"/>
      <c r="CU125" s="982"/>
      <c r="CV125" s="982"/>
      <c r="CW125" s="982"/>
      <c r="CX125" s="982"/>
      <c r="CY125" s="982"/>
      <c r="CZ125" s="982"/>
      <c r="DA125" s="1059"/>
      <c r="DB125" s="982"/>
      <c r="DC125" s="982"/>
      <c r="DD125" s="982"/>
      <c r="DE125" s="982"/>
      <c r="DF125" s="1059"/>
      <c r="DG125" s="982"/>
      <c r="DH125" s="982"/>
      <c r="DI125" s="982"/>
      <c r="DJ125" s="982"/>
      <c r="DK125" s="982"/>
      <c r="DL125" s="1059"/>
      <c r="DM125" s="982"/>
      <c r="DN125" s="982"/>
      <c r="DO125" s="982"/>
      <c r="DP125" s="982"/>
      <c r="DQ125" s="982"/>
      <c r="DR125" s="982"/>
      <c r="DS125" s="982"/>
      <c r="DT125" s="982"/>
      <c r="DU125" s="982"/>
      <c r="DV125" s="982"/>
      <c r="DW125" s="982"/>
      <c r="DX125" s="982"/>
      <c r="DY125" s="982"/>
      <c r="DZ125" s="982"/>
      <c r="EA125" s="1059"/>
      <c r="EB125" s="982"/>
      <c r="EC125" s="982"/>
      <c r="ED125" s="982"/>
      <c r="EE125" s="1059"/>
      <c r="EF125" s="982"/>
      <c r="EG125" s="982"/>
      <c r="EH125" s="982"/>
      <c r="EI125" s="982"/>
      <c r="EJ125" s="982"/>
      <c r="EK125" s="982"/>
      <c r="EL125" s="982"/>
      <c r="EM125" s="982"/>
      <c r="EN125" s="982"/>
      <c r="EO125" s="1059"/>
      <c r="EP125" s="982"/>
      <c r="EQ125" s="982"/>
      <c r="ER125" s="982"/>
      <c r="ES125" s="982"/>
      <c r="ET125" s="982"/>
      <c r="EU125" s="982"/>
      <c r="EV125" s="982"/>
      <c r="EW125" s="982"/>
      <c r="EX125" s="982"/>
      <c r="EY125" s="982"/>
    </row>
    <row r="126" spans="1:155" s="1060" customFormat="1" ht="13.5" customHeight="1" x14ac:dyDescent="0.25">
      <c r="A126" s="980" t="s">
        <v>1451</v>
      </c>
      <c r="B126" s="975" t="s">
        <v>1006</v>
      </c>
      <c r="C126" s="975" t="s">
        <v>1447</v>
      </c>
      <c r="D126" s="815" t="s">
        <v>2788</v>
      </c>
      <c r="E126" s="815" t="s">
        <v>1455</v>
      </c>
      <c r="F126" s="815" t="s">
        <v>927</v>
      </c>
      <c r="G126" s="815"/>
      <c r="H126" s="815" t="s">
        <v>2808</v>
      </c>
      <c r="I126" s="815" t="s">
        <v>15</v>
      </c>
      <c r="J126" s="900">
        <v>18.32</v>
      </c>
      <c r="K126" s="895">
        <v>4.5</v>
      </c>
      <c r="L126" s="895">
        <v>19</v>
      </c>
      <c r="M126" s="895"/>
      <c r="N126" s="895"/>
      <c r="O126" s="895"/>
      <c r="P126" s="895"/>
      <c r="Q126" s="895"/>
      <c r="R126" s="895"/>
      <c r="S126" s="900">
        <v>21.33</v>
      </c>
      <c r="T126" s="895">
        <v>7.1</v>
      </c>
      <c r="U126" s="895">
        <v>18</v>
      </c>
      <c r="V126" s="1057"/>
      <c r="W126" s="1058"/>
      <c r="X126" s="1058"/>
      <c r="Y126" s="1058"/>
      <c r="Z126" s="1058"/>
      <c r="AA126" s="1058"/>
      <c r="AB126" s="1058"/>
      <c r="AC126" s="1057"/>
      <c r="AD126" s="1058"/>
      <c r="AE126" s="1058"/>
      <c r="AF126" s="1058"/>
      <c r="AG126" s="1058"/>
      <c r="AH126" s="1057"/>
      <c r="AI126" s="1058"/>
      <c r="AJ126" s="1058"/>
      <c r="AK126" s="1058"/>
      <c r="AL126" s="1058"/>
      <c r="AM126" s="1058"/>
      <c r="AN126" s="1058"/>
      <c r="AO126" s="1058"/>
      <c r="AP126" s="1058"/>
      <c r="AQ126" s="1058"/>
      <c r="AR126" s="1058"/>
      <c r="AS126" s="1057"/>
      <c r="AT126" s="815"/>
      <c r="AU126" s="815"/>
      <c r="AV126" s="815"/>
      <c r="AW126" s="815"/>
      <c r="AX126" s="1059"/>
      <c r="AY126" s="982"/>
      <c r="AZ126" s="982"/>
      <c r="BA126" s="982"/>
      <c r="BB126" s="982"/>
      <c r="BC126" s="1059"/>
      <c r="BD126" s="982"/>
      <c r="BE126" s="982"/>
      <c r="BF126" s="982"/>
      <c r="BG126" s="982"/>
      <c r="BH126" s="982"/>
      <c r="BI126" s="982"/>
      <c r="BJ126" s="982"/>
      <c r="BK126" s="982"/>
      <c r="BL126" s="982"/>
      <c r="BM126" s="1059"/>
      <c r="BN126" s="982"/>
      <c r="BO126" s="982"/>
      <c r="BP126" s="982"/>
      <c r="BQ126" s="982"/>
      <c r="BR126" s="982"/>
      <c r="BS126" s="982"/>
      <c r="BT126" s="982"/>
      <c r="BU126" s="1059"/>
      <c r="BV126" s="982"/>
      <c r="BW126" s="982"/>
      <c r="BX126" s="982"/>
      <c r="BY126" s="982"/>
      <c r="BZ126" s="1059"/>
      <c r="CA126" s="982"/>
      <c r="CB126" s="982"/>
      <c r="CC126" s="982"/>
      <c r="CD126" s="982"/>
      <c r="CE126" s="1059"/>
      <c r="CF126" s="982"/>
      <c r="CG126" s="982"/>
      <c r="CH126" s="982"/>
      <c r="CI126" s="982"/>
      <c r="CJ126" s="1059"/>
      <c r="CK126" s="982"/>
      <c r="CL126" s="982"/>
      <c r="CM126" s="982"/>
      <c r="CN126" s="982"/>
      <c r="CO126" s="1059"/>
      <c r="CP126" s="982"/>
      <c r="CQ126" s="982"/>
      <c r="CR126" s="982"/>
      <c r="CS126" s="982"/>
      <c r="CT126" s="1059"/>
      <c r="CU126" s="982"/>
      <c r="CV126" s="982"/>
      <c r="CW126" s="982"/>
      <c r="CX126" s="982"/>
      <c r="CY126" s="982"/>
      <c r="CZ126" s="982"/>
      <c r="DA126" s="1059"/>
      <c r="DB126" s="982"/>
      <c r="DC126" s="982"/>
      <c r="DD126" s="982"/>
      <c r="DE126" s="982"/>
      <c r="DF126" s="1059"/>
      <c r="DG126" s="982"/>
      <c r="DH126" s="982"/>
      <c r="DI126" s="982"/>
      <c r="DJ126" s="982"/>
      <c r="DK126" s="982"/>
      <c r="DL126" s="1059"/>
      <c r="DM126" s="982"/>
      <c r="DN126" s="982"/>
      <c r="DO126" s="982"/>
      <c r="DP126" s="982"/>
      <c r="DQ126" s="982"/>
      <c r="DR126" s="982"/>
      <c r="DS126" s="982"/>
      <c r="DT126" s="982"/>
      <c r="DU126" s="982"/>
      <c r="DV126" s="982"/>
      <c r="DW126" s="982"/>
      <c r="DX126" s="982"/>
      <c r="DY126" s="982"/>
      <c r="DZ126" s="982"/>
      <c r="EA126" s="1059"/>
      <c r="EB126" s="982"/>
      <c r="EC126" s="982"/>
      <c r="ED126" s="982"/>
      <c r="EE126" s="1059"/>
      <c r="EF126" s="982"/>
      <c r="EG126" s="982"/>
      <c r="EH126" s="982"/>
      <c r="EI126" s="982"/>
      <c r="EJ126" s="982"/>
      <c r="EK126" s="982"/>
      <c r="EL126" s="982"/>
      <c r="EM126" s="982"/>
      <c r="EN126" s="982"/>
      <c r="EO126" s="1059"/>
      <c r="EP126" s="982"/>
      <c r="EQ126" s="982"/>
      <c r="ER126" s="982"/>
      <c r="ES126" s="982"/>
      <c r="ET126" s="982"/>
      <c r="EU126" s="982"/>
      <c r="EV126" s="982"/>
      <c r="EW126" s="982"/>
      <c r="EX126" s="982"/>
      <c r="EY126" s="982"/>
    </row>
    <row r="127" spans="1:155" s="1060" customFormat="1" ht="13.5" customHeight="1" x14ac:dyDescent="0.25">
      <c r="A127" s="977" t="s">
        <v>1451</v>
      </c>
      <c r="B127" s="978" t="s">
        <v>1006</v>
      </c>
      <c r="C127" s="978" t="s">
        <v>1447</v>
      </c>
      <c r="D127" s="979" t="s">
        <v>2788</v>
      </c>
      <c r="E127" s="979" t="s">
        <v>1455</v>
      </c>
      <c r="F127" s="979" t="s">
        <v>927</v>
      </c>
      <c r="G127" s="979"/>
      <c r="H127" s="979" t="s">
        <v>2808</v>
      </c>
      <c r="I127" s="979" t="s">
        <v>1098</v>
      </c>
      <c r="J127" s="898">
        <v>18.739999999999998</v>
      </c>
      <c r="K127" s="890">
        <v>6</v>
      </c>
      <c r="L127" s="890">
        <v>19</v>
      </c>
      <c r="M127" s="890"/>
      <c r="N127" s="890"/>
      <c r="O127" s="890"/>
      <c r="P127" s="890"/>
      <c r="Q127" s="890"/>
      <c r="R127" s="890"/>
      <c r="S127" s="898">
        <v>18.559999999999999</v>
      </c>
      <c r="T127" s="890">
        <v>6.7</v>
      </c>
      <c r="U127" s="890">
        <v>18</v>
      </c>
      <c r="V127" s="1049"/>
      <c r="W127" s="1050"/>
      <c r="X127" s="1050"/>
      <c r="Y127" s="1050"/>
      <c r="Z127" s="1050"/>
      <c r="AA127" s="1050"/>
      <c r="AB127" s="1050"/>
      <c r="AC127" s="1049"/>
      <c r="AD127" s="1050"/>
      <c r="AE127" s="1050"/>
      <c r="AF127" s="1050"/>
      <c r="AG127" s="1050"/>
      <c r="AH127" s="1049"/>
      <c r="AI127" s="1050"/>
      <c r="AJ127" s="1050"/>
      <c r="AK127" s="1050"/>
      <c r="AL127" s="1050"/>
      <c r="AM127" s="1050"/>
      <c r="AN127" s="1050"/>
      <c r="AO127" s="1050"/>
      <c r="AP127" s="1050"/>
      <c r="AQ127" s="1050"/>
      <c r="AR127" s="1050"/>
      <c r="AS127" s="1049"/>
      <c r="AT127" s="979"/>
      <c r="AU127" s="979"/>
      <c r="AV127" s="979"/>
      <c r="AW127" s="979"/>
      <c r="AX127" s="1059"/>
      <c r="AY127" s="982"/>
      <c r="AZ127" s="982"/>
      <c r="BA127" s="982"/>
      <c r="BB127" s="982"/>
      <c r="BC127" s="1059"/>
      <c r="BD127" s="982"/>
      <c r="BE127" s="982"/>
      <c r="BF127" s="982"/>
      <c r="BG127" s="982"/>
      <c r="BH127" s="982"/>
      <c r="BI127" s="982"/>
      <c r="BJ127" s="982"/>
      <c r="BK127" s="982"/>
      <c r="BL127" s="982"/>
      <c r="BM127" s="1059"/>
      <c r="BN127" s="982"/>
      <c r="BO127" s="982"/>
      <c r="BP127" s="982"/>
      <c r="BQ127" s="982"/>
      <c r="BR127" s="982"/>
      <c r="BS127" s="982"/>
      <c r="BT127" s="982"/>
      <c r="BU127" s="1059"/>
      <c r="BV127" s="982"/>
      <c r="BW127" s="982"/>
      <c r="BX127" s="982"/>
      <c r="BY127" s="982"/>
      <c r="BZ127" s="1059"/>
      <c r="CA127" s="982"/>
      <c r="CB127" s="982"/>
      <c r="CC127" s="982"/>
      <c r="CD127" s="982"/>
      <c r="CE127" s="1059"/>
      <c r="CF127" s="982"/>
      <c r="CG127" s="982"/>
      <c r="CH127" s="982"/>
      <c r="CI127" s="982"/>
      <c r="CJ127" s="1059"/>
      <c r="CK127" s="982"/>
      <c r="CL127" s="982"/>
      <c r="CM127" s="982"/>
      <c r="CN127" s="982"/>
      <c r="CO127" s="1059"/>
      <c r="CP127" s="982"/>
      <c r="CQ127" s="982"/>
      <c r="CR127" s="982"/>
      <c r="CS127" s="982"/>
      <c r="CT127" s="1059"/>
      <c r="CU127" s="982"/>
      <c r="CV127" s="982"/>
      <c r="CW127" s="982"/>
      <c r="CX127" s="982"/>
      <c r="CY127" s="982"/>
      <c r="CZ127" s="982"/>
      <c r="DA127" s="1059"/>
      <c r="DB127" s="982"/>
      <c r="DC127" s="982"/>
      <c r="DD127" s="982"/>
      <c r="DE127" s="982"/>
      <c r="DF127" s="1059"/>
      <c r="DG127" s="982"/>
      <c r="DH127" s="982"/>
      <c r="DI127" s="982"/>
      <c r="DJ127" s="982"/>
      <c r="DK127" s="982"/>
      <c r="DL127" s="1059"/>
      <c r="DM127" s="982"/>
      <c r="DN127" s="982"/>
      <c r="DO127" s="982"/>
      <c r="DP127" s="982"/>
      <c r="DQ127" s="982"/>
      <c r="DR127" s="982"/>
      <c r="DS127" s="982"/>
      <c r="DT127" s="982"/>
      <c r="DU127" s="982"/>
      <c r="DV127" s="982"/>
      <c r="DW127" s="982"/>
      <c r="DX127" s="982"/>
      <c r="DY127" s="982"/>
      <c r="DZ127" s="982"/>
      <c r="EA127" s="1059"/>
      <c r="EB127" s="982"/>
      <c r="EC127" s="982"/>
      <c r="ED127" s="982"/>
      <c r="EE127" s="1059"/>
      <c r="EF127" s="982"/>
      <c r="EG127" s="982"/>
      <c r="EH127" s="982"/>
      <c r="EI127" s="982"/>
      <c r="EJ127" s="982"/>
      <c r="EK127" s="982"/>
      <c r="EL127" s="982"/>
      <c r="EM127" s="982"/>
      <c r="EN127" s="982"/>
      <c r="EO127" s="1059"/>
      <c r="EP127" s="982"/>
      <c r="EQ127" s="982"/>
      <c r="ER127" s="982"/>
      <c r="ES127" s="982"/>
      <c r="ET127" s="982"/>
      <c r="EU127" s="982"/>
      <c r="EV127" s="982"/>
      <c r="EW127" s="982"/>
      <c r="EX127" s="982"/>
      <c r="EY127" s="982"/>
    </row>
    <row r="128" spans="1:155" s="1060" customFormat="1" ht="13.5" customHeight="1" x14ac:dyDescent="0.25">
      <c r="A128" s="977" t="s">
        <v>1451</v>
      </c>
      <c r="B128" s="978" t="s">
        <v>1006</v>
      </c>
      <c r="C128" s="978" t="s">
        <v>1447</v>
      </c>
      <c r="D128" s="979" t="s">
        <v>2788</v>
      </c>
      <c r="E128" s="979" t="s">
        <v>1455</v>
      </c>
      <c r="F128" s="979" t="s">
        <v>927</v>
      </c>
      <c r="G128" s="979"/>
      <c r="H128" s="979" t="s">
        <v>2808</v>
      </c>
      <c r="I128" s="979" t="s">
        <v>2251</v>
      </c>
      <c r="J128" s="898">
        <v>17.37</v>
      </c>
      <c r="K128" s="890">
        <v>5.8</v>
      </c>
      <c r="L128" s="890">
        <v>19</v>
      </c>
      <c r="M128" s="890"/>
      <c r="N128" s="890"/>
      <c r="O128" s="890"/>
      <c r="P128" s="890"/>
      <c r="Q128" s="890"/>
      <c r="R128" s="890"/>
      <c r="S128" s="898">
        <v>18.41</v>
      </c>
      <c r="T128" s="890">
        <v>5.4</v>
      </c>
      <c r="U128" s="890">
        <v>18</v>
      </c>
      <c r="V128" s="1049"/>
      <c r="W128" s="1050"/>
      <c r="X128" s="1050"/>
      <c r="Y128" s="1050"/>
      <c r="Z128" s="1050"/>
      <c r="AA128" s="1050"/>
      <c r="AB128" s="1050"/>
      <c r="AC128" s="1049"/>
      <c r="AD128" s="1050"/>
      <c r="AE128" s="1050"/>
      <c r="AF128" s="1050"/>
      <c r="AG128" s="1050"/>
      <c r="AH128" s="1049"/>
      <c r="AI128" s="1050"/>
      <c r="AJ128" s="1050"/>
      <c r="AK128" s="1050"/>
      <c r="AL128" s="1050"/>
      <c r="AM128" s="1050"/>
      <c r="AN128" s="1050"/>
      <c r="AO128" s="1050"/>
      <c r="AP128" s="1050"/>
      <c r="AQ128" s="1050"/>
      <c r="AR128" s="1050"/>
      <c r="AS128" s="1049"/>
      <c r="AT128" s="979"/>
      <c r="AU128" s="979"/>
      <c r="AV128" s="979"/>
      <c r="AW128" s="979"/>
      <c r="AX128" s="1059"/>
      <c r="AY128" s="982"/>
      <c r="AZ128" s="982"/>
      <c r="BA128" s="982"/>
      <c r="BB128" s="982"/>
      <c r="BC128" s="1059"/>
      <c r="BD128" s="982"/>
      <c r="BE128" s="982"/>
      <c r="BF128" s="982"/>
      <c r="BG128" s="982"/>
      <c r="BH128" s="982"/>
      <c r="BI128" s="982"/>
      <c r="BJ128" s="982"/>
      <c r="BK128" s="982"/>
      <c r="BL128" s="982"/>
      <c r="BM128" s="1059"/>
      <c r="BN128" s="982"/>
      <c r="BO128" s="982"/>
      <c r="BP128" s="982"/>
      <c r="BQ128" s="982"/>
      <c r="BR128" s="982"/>
      <c r="BS128" s="982"/>
      <c r="BT128" s="982"/>
      <c r="BU128" s="1059"/>
      <c r="BV128" s="982"/>
      <c r="BW128" s="982"/>
      <c r="BX128" s="982"/>
      <c r="BY128" s="982"/>
      <c r="BZ128" s="1059"/>
      <c r="CA128" s="982"/>
      <c r="CB128" s="982"/>
      <c r="CC128" s="982"/>
      <c r="CD128" s="982"/>
      <c r="CE128" s="1059"/>
      <c r="CF128" s="982"/>
      <c r="CG128" s="982"/>
      <c r="CH128" s="982"/>
      <c r="CI128" s="982"/>
      <c r="CJ128" s="1059"/>
      <c r="CK128" s="982"/>
      <c r="CL128" s="982"/>
      <c r="CM128" s="982"/>
      <c r="CN128" s="982"/>
      <c r="CO128" s="1059"/>
      <c r="CP128" s="982"/>
      <c r="CQ128" s="982"/>
      <c r="CR128" s="982"/>
      <c r="CS128" s="982"/>
      <c r="CT128" s="1059"/>
      <c r="CU128" s="982"/>
      <c r="CV128" s="982"/>
      <c r="CW128" s="982"/>
      <c r="CX128" s="982"/>
      <c r="CY128" s="982"/>
      <c r="CZ128" s="982"/>
      <c r="DA128" s="1059"/>
      <c r="DB128" s="982"/>
      <c r="DC128" s="982"/>
      <c r="DD128" s="982"/>
      <c r="DE128" s="982"/>
      <c r="DF128" s="1059"/>
      <c r="DG128" s="982"/>
      <c r="DH128" s="982"/>
      <c r="DI128" s="982"/>
      <c r="DJ128" s="982"/>
      <c r="DK128" s="982"/>
      <c r="DL128" s="1059"/>
      <c r="DM128" s="982"/>
      <c r="DN128" s="982"/>
      <c r="DO128" s="982"/>
      <c r="DP128" s="982"/>
      <c r="DQ128" s="982"/>
      <c r="DR128" s="982"/>
      <c r="DS128" s="982"/>
      <c r="DT128" s="982"/>
      <c r="DU128" s="982"/>
      <c r="DV128" s="982"/>
      <c r="DW128" s="982"/>
      <c r="DX128" s="982"/>
      <c r="DY128" s="982"/>
      <c r="DZ128" s="982"/>
      <c r="EA128" s="1059"/>
      <c r="EB128" s="982"/>
      <c r="EC128" s="982"/>
      <c r="ED128" s="982"/>
      <c r="EE128" s="1059"/>
      <c r="EF128" s="982"/>
      <c r="EG128" s="982"/>
      <c r="EH128" s="982"/>
      <c r="EI128" s="982"/>
      <c r="EJ128" s="982"/>
      <c r="EK128" s="982"/>
      <c r="EL128" s="982"/>
      <c r="EM128" s="982"/>
      <c r="EN128" s="982"/>
      <c r="EO128" s="1059"/>
      <c r="EP128" s="982"/>
      <c r="EQ128" s="982"/>
      <c r="ER128" s="982"/>
      <c r="ES128" s="982"/>
      <c r="ET128" s="982"/>
      <c r="EU128" s="982"/>
      <c r="EV128" s="982"/>
      <c r="EW128" s="982"/>
      <c r="EX128" s="982"/>
      <c r="EY128" s="982"/>
    </row>
    <row r="129" spans="1:155" s="1060" customFormat="1" ht="13.5" customHeight="1" x14ac:dyDescent="0.25">
      <c r="A129" s="980" t="s">
        <v>1451</v>
      </c>
      <c r="B129" s="975" t="s">
        <v>1006</v>
      </c>
      <c r="C129" s="975" t="s">
        <v>1447</v>
      </c>
      <c r="D129" s="815" t="s">
        <v>2796</v>
      </c>
      <c r="E129" s="981" t="s">
        <v>1362</v>
      </c>
      <c r="F129" s="815" t="s">
        <v>927</v>
      </c>
      <c r="G129" s="815"/>
      <c r="H129" s="815" t="s">
        <v>2809</v>
      </c>
      <c r="I129" s="815" t="s">
        <v>15</v>
      </c>
      <c r="J129" s="900">
        <v>114.5</v>
      </c>
      <c r="K129" s="895">
        <v>14.7</v>
      </c>
      <c r="L129" s="895">
        <v>19</v>
      </c>
      <c r="M129" s="895"/>
      <c r="N129" s="895"/>
      <c r="O129" s="895"/>
      <c r="P129" s="895"/>
      <c r="Q129" s="895"/>
      <c r="R129" s="895"/>
      <c r="S129" s="900">
        <v>107</v>
      </c>
      <c r="T129" s="895">
        <v>25.9</v>
      </c>
      <c r="U129" s="895">
        <v>18</v>
      </c>
      <c r="V129" s="1057"/>
      <c r="W129" s="1058"/>
      <c r="X129" s="1058"/>
      <c r="Y129" s="1058"/>
      <c r="Z129" s="1058"/>
      <c r="AA129" s="1058"/>
      <c r="AB129" s="1058"/>
      <c r="AC129" s="1057"/>
      <c r="AD129" s="1058"/>
      <c r="AE129" s="1058"/>
      <c r="AF129" s="1058"/>
      <c r="AG129" s="1058"/>
      <c r="AH129" s="1057"/>
      <c r="AI129" s="1058"/>
      <c r="AJ129" s="1058"/>
      <c r="AK129" s="1058"/>
      <c r="AL129" s="1058"/>
      <c r="AM129" s="1058"/>
      <c r="AN129" s="1058"/>
      <c r="AO129" s="1058"/>
      <c r="AP129" s="1058"/>
      <c r="AQ129" s="1058"/>
      <c r="AR129" s="1058"/>
      <c r="AS129" s="1057"/>
      <c r="AT129" s="815"/>
      <c r="AU129" s="815"/>
      <c r="AV129" s="815"/>
      <c r="AW129" s="815"/>
      <c r="AX129" s="1059"/>
      <c r="AY129" s="982"/>
      <c r="AZ129" s="982"/>
      <c r="BA129" s="982"/>
      <c r="BB129" s="982"/>
      <c r="BC129" s="1059"/>
      <c r="BD129" s="982"/>
      <c r="BE129" s="982"/>
      <c r="BF129" s="982"/>
      <c r="BG129" s="982"/>
      <c r="BH129" s="982"/>
      <c r="BI129" s="982"/>
      <c r="BJ129" s="982"/>
      <c r="BK129" s="982"/>
      <c r="BL129" s="982"/>
      <c r="BM129" s="1059"/>
      <c r="BN129" s="982"/>
      <c r="BO129" s="982"/>
      <c r="BP129" s="982"/>
      <c r="BQ129" s="982"/>
      <c r="BR129" s="982"/>
      <c r="BS129" s="982"/>
      <c r="BT129" s="982"/>
      <c r="BU129" s="1059"/>
      <c r="BV129" s="982"/>
      <c r="BW129" s="982"/>
      <c r="BX129" s="982"/>
      <c r="BY129" s="982"/>
      <c r="BZ129" s="1059"/>
      <c r="CA129" s="982"/>
      <c r="CB129" s="982"/>
      <c r="CC129" s="982"/>
      <c r="CD129" s="982"/>
      <c r="CE129" s="1059"/>
      <c r="CF129" s="982"/>
      <c r="CG129" s="982"/>
      <c r="CH129" s="982"/>
      <c r="CI129" s="982"/>
      <c r="CJ129" s="1059"/>
      <c r="CK129" s="982"/>
      <c r="CL129" s="982"/>
      <c r="CM129" s="982"/>
      <c r="CN129" s="982"/>
      <c r="CO129" s="1059"/>
      <c r="CP129" s="982"/>
      <c r="CQ129" s="982"/>
      <c r="CR129" s="982"/>
      <c r="CS129" s="982"/>
      <c r="CT129" s="1059"/>
      <c r="CU129" s="982"/>
      <c r="CV129" s="982"/>
      <c r="CW129" s="982"/>
      <c r="CX129" s="982"/>
      <c r="CY129" s="982"/>
      <c r="CZ129" s="982"/>
      <c r="DA129" s="1059"/>
      <c r="DB129" s="982"/>
      <c r="DC129" s="982"/>
      <c r="DD129" s="982"/>
      <c r="DE129" s="982"/>
      <c r="DF129" s="1059"/>
      <c r="DG129" s="982"/>
      <c r="DH129" s="982"/>
      <c r="DI129" s="982"/>
      <c r="DJ129" s="982"/>
      <c r="DK129" s="982"/>
      <c r="DL129" s="1059"/>
      <c r="DM129" s="982"/>
      <c r="DN129" s="982"/>
      <c r="DO129" s="982"/>
      <c r="DP129" s="982"/>
      <c r="DQ129" s="982"/>
      <c r="DR129" s="982"/>
      <c r="DS129" s="982"/>
      <c r="DT129" s="982"/>
      <c r="DU129" s="982"/>
      <c r="DV129" s="982"/>
      <c r="DW129" s="982"/>
      <c r="DX129" s="982"/>
      <c r="DY129" s="982"/>
      <c r="DZ129" s="982"/>
      <c r="EA129" s="1059"/>
      <c r="EB129" s="982"/>
      <c r="EC129" s="982"/>
      <c r="ED129" s="982"/>
      <c r="EE129" s="1059"/>
      <c r="EF129" s="982"/>
      <c r="EG129" s="982"/>
      <c r="EH129" s="982"/>
      <c r="EI129" s="982"/>
      <c r="EJ129" s="982"/>
      <c r="EK129" s="982"/>
      <c r="EL129" s="982"/>
      <c r="EM129" s="982"/>
      <c r="EN129" s="982"/>
      <c r="EO129" s="1059"/>
      <c r="EP129" s="982"/>
      <c r="EQ129" s="982"/>
      <c r="ER129" s="982"/>
      <c r="ES129" s="982"/>
      <c r="ET129" s="982"/>
      <c r="EU129" s="982"/>
      <c r="EV129" s="982"/>
      <c r="EW129" s="982"/>
      <c r="EX129" s="982"/>
      <c r="EY129" s="982"/>
    </row>
    <row r="130" spans="1:155" s="1060" customFormat="1" ht="13.5" customHeight="1" x14ac:dyDescent="0.25">
      <c r="A130" s="980" t="s">
        <v>1451</v>
      </c>
      <c r="B130" s="975" t="s">
        <v>1006</v>
      </c>
      <c r="C130" s="975" t="s">
        <v>1447</v>
      </c>
      <c r="D130" s="815" t="s">
        <v>2796</v>
      </c>
      <c r="E130" s="981" t="s">
        <v>1362</v>
      </c>
      <c r="F130" s="815" t="s">
        <v>927</v>
      </c>
      <c r="G130" s="815"/>
      <c r="H130" s="815" t="s">
        <v>2809</v>
      </c>
      <c r="I130" s="815" t="s">
        <v>1098</v>
      </c>
      <c r="J130" s="900">
        <v>117.6</v>
      </c>
      <c r="K130" s="895">
        <v>23</v>
      </c>
      <c r="L130" s="895">
        <v>19</v>
      </c>
      <c r="M130" s="895"/>
      <c r="N130" s="895"/>
      <c r="O130" s="895"/>
      <c r="P130" s="895"/>
      <c r="Q130" s="895"/>
      <c r="R130" s="895"/>
      <c r="S130" s="900">
        <v>102.8</v>
      </c>
      <c r="T130" s="895">
        <v>22.5</v>
      </c>
      <c r="U130" s="895">
        <v>18</v>
      </c>
      <c r="V130" s="1057"/>
      <c r="W130" s="1058"/>
      <c r="X130" s="1058"/>
      <c r="Y130" s="1058"/>
      <c r="Z130" s="1058"/>
      <c r="AA130" s="1058"/>
      <c r="AB130" s="1058"/>
      <c r="AC130" s="1057"/>
      <c r="AD130" s="1058"/>
      <c r="AE130" s="1058"/>
      <c r="AF130" s="1058"/>
      <c r="AG130" s="1058"/>
      <c r="AH130" s="1057"/>
      <c r="AI130" s="1058"/>
      <c r="AJ130" s="1058"/>
      <c r="AK130" s="1058"/>
      <c r="AL130" s="1058"/>
      <c r="AM130" s="1058"/>
      <c r="AN130" s="1058"/>
      <c r="AO130" s="1058"/>
      <c r="AP130" s="1058"/>
      <c r="AQ130" s="1058"/>
      <c r="AR130" s="1058"/>
      <c r="AS130" s="1057"/>
      <c r="AT130" s="815"/>
      <c r="AU130" s="815"/>
      <c r="AV130" s="815"/>
      <c r="AW130" s="815"/>
      <c r="AX130" s="1059"/>
      <c r="AY130" s="982"/>
      <c r="AZ130" s="982"/>
      <c r="BA130" s="982"/>
      <c r="BB130" s="982"/>
      <c r="BC130" s="1059"/>
      <c r="BD130" s="982"/>
      <c r="BE130" s="982"/>
      <c r="BF130" s="982"/>
      <c r="BG130" s="982"/>
      <c r="BH130" s="982"/>
      <c r="BI130" s="982"/>
      <c r="BJ130" s="982"/>
      <c r="BK130" s="982"/>
      <c r="BL130" s="982"/>
      <c r="BM130" s="1059"/>
      <c r="BN130" s="982"/>
      <c r="BO130" s="982"/>
      <c r="BP130" s="982"/>
      <c r="BQ130" s="982"/>
      <c r="BR130" s="982"/>
      <c r="BS130" s="982"/>
      <c r="BT130" s="982"/>
      <c r="BU130" s="1059"/>
      <c r="BV130" s="982"/>
      <c r="BW130" s="982"/>
      <c r="BX130" s="982"/>
      <c r="BY130" s="982"/>
      <c r="BZ130" s="1059"/>
      <c r="CA130" s="982"/>
      <c r="CB130" s="982"/>
      <c r="CC130" s="982"/>
      <c r="CD130" s="982"/>
      <c r="CE130" s="1059"/>
      <c r="CF130" s="982"/>
      <c r="CG130" s="982"/>
      <c r="CH130" s="982"/>
      <c r="CI130" s="982"/>
      <c r="CJ130" s="1059"/>
      <c r="CK130" s="982"/>
      <c r="CL130" s="982"/>
      <c r="CM130" s="982"/>
      <c r="CN130" s="982"/>
      <c r="CO130" s="1059"/>
      <c r="CP130" s="982"/>
      <c r="CQ130" s="982"/>
      <c r="CR130" s="982"/>
      <c r="CS130" s="982"/>
      <c r="CT130" s="1059"/>
      <c r="CU130" s="982"/>
      <c r="CV130" s="982"/>
      <c r="CW130" s="982"/>
      <c r="CX130" s="982"/>
      <c r="CY130" s="982"/>
      <c r="CZ130" s="982"/>
      <c r="DA130" s="1059"/>
      <c r="DB130" s="982"/>
      <c r="DC130" s="982"/>
      <c r="DD130" s="982"/>
      <c r="DE130" s="982"/>
      <c r="DF130" s="1059"/>
      <c r="DG130" s="982"/>
      <c r="DH130" s="982"/>
      <c r="DI130" s="982"/>
      <c r="DJ130" s="982"/>
      <c r="DK130" s="982"/>
      <c r="DL130" s="1059"/>
      <c r="DM130" s="982"/>
      <c r="DN130" s="982"/>
      <c r="DO130" s="982"/>
      <c r="DP130" s="982"/>
      <c r="DQ130" s="982"/>
      <c r="DR130" s="982"/>
      <c r="DS130" s="982"/>
      <c r="DT130" s="982"/>
      <c r="DU130" s="982"/>
      <c r="DV130" s="982"/>
      <c r="DW130" s="982"/>
      <c r="DX130" s="982"/>
      <c r="DY130" s="982"/>
      <c r="DZ130" s="982"/>
      <c r="EA130" s="1059"/>
      <c r="EB130" s="982"/>
      <c r="EC130" s="982"/>
      <c r="ED130" s="982"/>
      <c r="EE130" s="1059"/>
      <c r="EF130" s="982"/>
      <c r="EG130" s="982"/>
      <c r="EH130" s="982"/>
      <c r="EI130" s="982"/>
      <c r="EJ130" s="982"/>
      <c r="EK130" s="982"/>
      <c r="EL130" s="982"/>
      <c r="EM130" s="982"/>
      <c r="EN130" s="982"/>
      <c r="EO130" s="1059"/>
      <c r="EP130" s="982"/>
      <c r="EQ130" s="982"/>
      <c r="ER130" s="982"/>
      <c r="ES130" s="982"/>
      <c r="ET130" s="982"/>
      <c r="EU130" s="982"/>
      <c r="EV130" s="982"/>
      <c r="EW130" s="982"/>
      <c r="EX130" s="982"/>
      <c r="EY130" s="982"/>
    </row>
    <row r="131" spans="1:155" s="1060" customFormat="1" ht="13.5" customHeight="1" x14ac:dyDescent="0.25">
      <c r="A131" s="980" t="s">
        <v>1451</v>
      </c>
      <c r="B131" s="975" t="s">
        <v>1006</v>
      </c>
      <c r="C131" s="975" t="s">
        <v>1447</v>
      </c>
      <c r="D131" s="815" t="s">
        <v>2796</v>
      </c>
      <c r="E131" s="981" t="s">
        <v>1362</v>
      </c>
      <c r="F131" s="815" t="s">
        <v>927</v>
      </c>
      <c r="G131" s="815"/>
      <c r="H131" s="815" t="s">
        <v>2809</v>
      </c>
      <c r="I131" s="815" t="s">
        <v>2251</v>
      </c>
      <c r="J131" s="900">
        <v>120.5</v>
      </c>
      <c r="K131" s="895">
        <v>18.399999999999999</v>
      </c>
      <c r="L131" s="895">
        <v>19</v>
      </c>
      <c r="M131" s="895"/>
      <c r="N131" s="895"/>
      <c r="O131" s="895"/>
      <c r="P131" s="895"/>
      <c r="Q131" s="895"/>
      <c r="R131" s="895"/>
      <c r="S131" s="900">
        <v>109.2</v>
      </c>
      <c r="T131" s="895">
        <v>25.5</v>
      </c>
      <c r="U131" s="895">
        <v>18</v>
      </c>
      <c r="V131" s="1057"/>
      <c r="W131" s="1058"/>
      <c r="X131" s="1058"/>
      <c r="Y131" s="1058"/>
      <c r="Z131" s="1058"/>
      <c r="AA131" s="1058"/>
      <c r="AB131" s="1058"/>
      <c r="AC131" s="1057"/>
      <c r="AD131" s="1058"/>
      <c r="AE131" s="1058"/>
      <c r="AF131" s="1058"/>
      <c r="AG131" s="1058"/>
      <c r="AH131" s="1057"/>
      <c r="AI131" s="1058"/>
      <c r="AJ131" s="1058"/>
      <c r="AK131" s="1058"/>
      <c r="AL131" s="1058"/>
      <c r="AM131" s="1058"/>
      <c r="AN131" s="1058"/>
      <c r="AO131" s="1058"/>
      <c r="AP131" s="1058"/>
      <c r="AQ131" s="1058"/>
      <c r="AR131" s="1058"/>
      <c r="AS131" s="1057"/>
      <c r="AT131" s="815"/>
      <c r="AU131" s="815"/>
      <c r="AV131" s="815"/>
      <c r="AW131" s="815"/>
      <c r="AX131" s="1059"/>
      <c r="AY131" s="982"/>
      <c r="AZ131" s="982"/>
      <c r="BA131" s="982"/>
      <c r="BB131" s="982"/>
      <c r="BC131" s="1059"/>
      <c r="BD131" s="982"/>
      <c r="BE131" s="982"/>
      <c r="BF131" s="982"/>
      <c r="BG131" s="982"/>
      <c r="BH131" s="982"/>
      <c r="BI131" s="982"/>
      <c r="BJ131" s="982"/>
      <c r="BK131" s="982"/>
      <c r="BL131" s="982"/>
      <c r="BM131" s="1059"/>
      <c r="BN131" s="982"/>
      <c r="BO131" s="982"/>
      <c r="BP131" s="982"/>
      <c r="BQ131" s="982"/>
      <c r="BR131" s="982"/>
      <c r="BS131" s="982"/>
      <c r="BT131" s="982"/>
      <c r="BU131" s="1059"/>
      <c r="BV131" s="982"/>
      <c r="BW131" s="982"/>
      <c r="BX131" s="982"/>
      <c r="BY131" s="982"/>
      <c r="BZ131" s="1059"/>
      <c r="CA131" s="982"/>
      <c r="CB131" s="982"/>
      <c r="CC131" s="982"/>
      <c r="CD131" s="982"/>
      <c r="CE131" s="1059"/>
      <c r="CF131" s="982"/>
      <c r="CG131" s="982"/>
      <c r="CH131" s="982"/>
      <c r="CI131" s="982"/>
      <c r="CJ131" s="1059"/>
      <c r="CK131" s="982"/>
      <c r="CL131" s="982"/>
      <c r="CM131" s="982"/>
      <c r="CN131" s="982"/>
      <c r="CO131" s="1059"/>
      <c r="CP131" s="982"/>
      <c r="CQ131" s="982"/>
      <c r="CR131" s="982"/>
      <c r="CS131" s="982"/>
      <c r="CT131" s="1059"/>
      <c r="CU131" s="982"/>
      <c r="CV131" s="982"/>
      <c r="CW131" s="982"/>
      <c r="CX131" s="982"/>
      <c r="CY131" s="982"/>
      <c r="CZ131" s="982"/>
      <c r="DA131" s="1059"/>
      <c r="DB131" s="982"/>
      <c r="DC131" s="982"/>
      <c r="DD131" s="982"/>
      <c r="DE131" s="982"/>
      <c r="DF131" s="1059"/>
      <c r="DG131" s="982"/>
      <c r="DH131" s="982"/>
      <c r="DI131" s="982"/>
      <c r="DJ131" s="982"/>
      <c r="DK131" s="982"/>
      <c r="DL131" s="1059"/>
      <c r="DM131" s="982"/>
      <c r="DN131" s="982"/>
      <c r="DO131" s="982"/>
      <c r="DP131" s="982"/>
      <c r="DQ131" s="982"/>
      <c r="DR131" s="982"/>
      <c r="DS131" s="982"/>
      <c r="DT131" s="982"/>
      <c r="DU131" s="982"/>
      <c r="DV131" s="982"/>
      <c r="DW131" s="982"/>
      <c r="DX131" s="982"/>
      <c r="DY131" s="982"/>
      <c r="DZ131" s="982"/>
      <c r="EA131" s="1059"/>
      <c r="EB131" s="982"/>
      <c r="EC131" s="982"/>
      <c r="ED131" s="982"/>
      <c r="EE131" s="1059"/>
      <c r="EF131" s="982"/>
      <c r="EG131" s="982"/>
      <c r="EH131" s="982"/>
      <c r="EI131" s="982"/>
      <c r="EJ131" s="982"/>
      <c r="EK131" s="982"/>
      <c r="EL131" s="982"/>
      <c r="EM131" s="982"/>
      <c r="EN131" s="982"/>
      <c r="EO131" s="1059"/>
      <c r="EP131" s="982"/>
      <c r="EQ131" s="982"/>
      <c r="ER131" s="982"/>
      <c r="ES131" s="982"/>
      <c r="ET131" s="982"/>
      <c r="EU131" s="982"/>
      <c r="EV131" s="982"/>
      <c r="EW131" s="982"/>
      <c r="EX131" s="982"/>
      <c r="EY131" s="982"/>
    </row>
    <row r="132" spans="1:155" s="1060" customFormat="1" ht="13.5" customHeight="1" x14ac:dyDescent="0.25">
      <c r="A132" s="977" t="s">
        <v>1451</v>
      </c>
      <c r="B132" s="978" t="s">
        <v>1006</v>
      </c>
      <c r="C132" s="978" t="s">
        <v>1447</v>
      </c>
      <c r="D132" s="979" t="s">
        <v>1456</v>
      </c>
      <c r="E132" s="982" t="s">
        <v>1370</v>
      </c>
      <c r="F132" s="979" t="s">
        <v>938</v>
      </c>
      <c r="G132" s="979"/>
      <c r="H132" s="979" t="s">
        <v>2809</v>
      </c>
      <c r="I132" s="979" t="s">
        <v>1457</v>
      </c>
      <c r="J132" s="898"/>
      <c r="K132" s="890"/>
      <c r="L132" s="890"/>
      <c r="M132" s="890"/>
      <c r="N132" s="890"/>
      <c r="O132" s="890"/>
      <c r="P132" s="890"/>
      <c r="Q132" s="890"/>
      <c r="R132" s="890"/>
      <c r="S132" s="898"/>
      <c r="T132" s="890"/>
      <c r="U132" s="890"/>
      <c r="V132" s="1049"/>
      <c r="W132" s="1050">
        <v>19</v>
      </c>
      <c r="X132" s="1050">
        <v>19</v>
      </c>
      <c r="Y132" s="1050"/>
      <c r="Z132" s="1050"/>
      <c r="AA132" s="1050">
        <v>17</v>
      </c>
      <c r="AB132" s="1050">
        <v>18</v>
      </c>
      <c r="AC132" s="1049"/>
      <c r="AD132" s="1050"/>
      <c r="AE132" s="1050"/>
      <c r="AF132" s="1050"/>
      <c r="AG132" s="1050"/>
      <c r="AH132" s="1049"/>
      <c r="AI132" s="1050"/>
      <c r="AJ132" s="1050"/>
      <c r="AK132" s="1050"/>
      <c r="AL132" s="1050"/>
      <c r="AM132" s="1050"/>
      <c r="AN132" s="1050"/>
      <c r="AO132" s="1050"/>
      <c r="AP132" s="1050"/>
      <c r="AQ132" s="1050"/>
      <c r="AR132" s="1050"/>
      <c r="AS132" s="1049"/>
      <c r="AT132" s="979"/>
      <c r="AU132" s="979"/>
      <c r="AV132" s="979"/>
      <c r="AW132" s="979"/>
      <c r="AX132" s="1059"/>
      <c r="AY132" s="982"/>
      <c r="AZ132" s="982"/>
      <c r="BA132" s="982"/>
      <c r="BB132" s="982"/>
      <c r="BC132" s="1059"/>
      <c r="BD132" s="982"/>
      <c r="BE132" s="982"/>
      <c r="BF132" s="982"/>
      <c r="BG132" s="982"/>
      <c r="BH132" s="982"/>
      <c r="BI132" s="982"/>
      <c r="BJ132" s="982"/>
      <c r="BK132" s="982"/>
      <c r="BL132" s="982"/>
      <c r="BM132" s="1059"/>
      <c r="BN132" s="982"/>
      <c r="BO132" s="982"/>
      <c r="BP132" s="982"/>
      <c r="BQ132" s="982"/>
      <c r="BR132" s="982"/>
      <c r="BS132" s="982"/>
      <c r="BT132" s="982"/>
      <c r="BU132" s="1059"/>
      <c r="BV132" s="982"/>
      <c r="BW132" s="982"/>
      <c r="BX132" s="982"/>
      <c r="BY132" s="982"/>
      <c r="BZ132" s="1059"/>
      <c r="CA132" s="982"/>
      <c r="CB132" s="982"/>
      <c r="CC132" s="982"/>
      <c r="CD132" s="982"/>
      <c r="CE132" s="1059"/>
      <c r="CF132" s="982"/>
      <c r="CG132" s="982"/>
      <c r="CH132" s="982"/>
      <c r="CI132" s="982"/>
      <c r="CJ132" s="1059"/>
      <c r="CK132" s="982"/>
      <c r="CL132" s="982"/>
      <c r="CM132" s="982"/>
      <c r="CN132" s="982"/>
      <c r="CO132" s="1059"/>
      <c r="CP132" s="982"/>
      <c r="CQ132" s="982"/>
      <c r="CR132" s="982"/>
      <c r="CS132" s="982"/>
      <c r="CT132" s="1059"/>
      <c r="CU132" s="982"/>
      <c r="CV132" s="982"/>
      <c r="CW132" s="982"/>
      <c r="CX132" s="982"/>
      <c r="CY132" s="982"/>
      <c r="CZ132" s="982"/>
      <c r="DA132" s="1059"/>
      <c r="DB132" s="982"/>
      <c r="DC132" s="982"/>
      <c r="DD132" s="982"/>
      <c r="DE132" s="982"/>
      <c r="DF132" s="1059"/>
      <c r="DG132" s="982"/>
      <c r="DH132" s="982"/>
      <c r="DI132" s="982"/>
      <c r="DJ132" s="982"/>
      <c r="DK132" s="982"/>
      <c r="DL132" s="1059"/>
      <c r="DM132" s="982"/>
      <c r="DN132" s="982"/>
      <c r="DO132" s="982"/>
      <c r="DP132" s="982"/>
      <c r="DQ132" s="982"/>
      <c r="DR132" s="982"/>
      <c r="DS132" s="982"/>
      <c r="DT132" s="982"/>
      <c r="DU132" s="982"/>
      <c r="DV132" s="982"/>
      <c r="DW132" s="982"/>
      <c r="DX132" s="982"/>
      <c r="DY132" s="982"/>
      <c r="DZ132" s="982"/>
      <c r="EA132" s="1059"/>
      <c r="EB132" s="982"/>
      <c r="EC132" s="982"/>
      <c r="ED132" s="982"/>
      <c r="EE132" s="1059"/>
      <c r="EF132" s="982"/>
      <c r="EG132" s="982"/>
      <c r="EH132" s="982"/>
      <c r="EI132" s="982"/>
      <c r="EJ132" s="982"/>
      <c r="EK132" s="982"/>
      <c r="EL132" s="982"/>
      <c r="EM132" s="982"/>
      <c r="EN132" s="982"/>
      <c r="EO132" s="1059"/>
      <c r="EP132" s="982"/>
      <c r="EQ132" s="982"/>
      <c r="ER132" s="982"/>
      <c r="ES132" s="982"/>
      <c r="ET132" s="982"/>
      <c r="EU132" s="982"/>
      <c r="EV132" s="982"/>
      <c r="EW132" s="982"/>
      <c r="EX132" s="982"/>
      <c r="EY132" s="982"/>
    </row>
    <row r="133" spans="1:155" s="1056" customFormat="1" ht="14.25" x14ac:dyDescent="0.25">
      <c r="A133" s="964" t="s">
        <v>1458</v>
      </c>
      <c r="B133" s="878" t="s">
        <v>1446</v>
      </c>
      <c r="C133" s="878" t="s">
        <v>1447</v>
      </c>
      <c r="D133" s="879" t="s">
        <v>1366</v>
      </c>
      <c r="E133" s="879" t="s">
        <v>1366</v>
      </c>
      <c r="F133" s="879" t="s">
        <v>927</v>
      </c>
      <c r="G133" s="879"/>
      <c r="H133" s="879" t="s">
        <v>2809</v>
      </c>
      <c r="I133" s="879" t="s">
        <v>15</v>
      </c>
      <c r="J133" s="983">
        <v>12.2</v>
      </c>
      <c r="K133" s="882">
        <v>3.71</v>
      </c>
      <c r="L133" s="882">
        <v>105</v>
      </c>
      <c r="M133" s="882"/>
      <c r="N133" s="882"/>
      <c r="O133" s="882"/>
      <c r="P133" s="882"/>
      <c r="Q133" s="882"/>
      <c r="R133" s="882"/>
      <c r="S133" s="965">
        <v>12.19</v>
      </c>
      <c r="T133" s="882">
        <v>4.17</v>
      </c>
      <c r="U133" s="967">
        <v>105</v>
      </c>
      <c r="V133" s="1034"/>
      <c r="W133" s="1035"/>
      <c r="X133" s="1035"/>
      <c r="Y133" s="1035"/>
      <c r="Z133" s="1035"/>
      <c r="AA133" s="1035"/>
      <c r="AB133" s="1035"/>
      <c r="AC133" s="1034"/>
      <c r="AD133" s="1035"/>
      <c r="AE133" s="1035"/>
      <c r="AF133" s="1035"/>
      <c r="AG133" s="1035"/>
      <c r="AH133" s="1034"/>
      <c r="AI133" s="1035"/>
      <c r="AJ133" s="1035"/>
      <c r="AK133" s="1035"/>
      <c r="AL133" s="1035"/>
      <c r="AM133" s="1035"/>
      <c r="AN133" s="1035"/>
      <c r="AO133" s="1035"/>
      <c r="AP133" s="1035"/>
      <c r="AQ133" s="1035"/>
      <c r="AR133" s="1035"/>
      <c r="AS133" s="1034"/>
      <c r="AT133" s="879"/>
      <c r="AU133" s="879"/>
      <c r="AV133" s="879"/>
      <c r="AW133" s="879"/>
      <c r="AX133" s="1034"/>
      <c r="AY133" s="1035"/>
      <c r="AZ133" s="1035"/>
      <c r="BA133" s="1035"/>
      <c r="BB133" s="1035"/>
      <c r="BC133" s="1034"/>
      <c r="BD133" s="1035"/>
      <c r="BE133" s="1035"/>
      <c r="BF133" s="1035"/>
      <c r="BG133" s="1035"/>
      <c r="BH133" s="1035"/>
      <c r="BI133" s="1035"/>
      <c r="BJ133" s="1035"/>
      <c r="BK133" s="1035"/>
      <c r="BL133" s="1035"/>
      <c r="BM133" s="1034"/>
      <c r="BN133" s="1035"/>
      <c r="BO133" s="1035"/>
      <c r="BP133" s="1035"/>
      <c r="BQ133" s="1035"/>
      <c r="BR133" s="1035"/>
      <c r="BS133" s="1035"/>
      <c r="BT133" s="1035"/>
      <c r="BU133" s="1034"/>
      <c r="BV133" s="1035"/>
      <c r="BW133" s="1035"/>
      <c r="BX133" s="1035"/>
      <c r="BY133" s="1035"/>
      <c r="BZ133" s="1034"/>
      <c r="CA133" s="1035"/>
      <c r="CB133" s="1035"/>
      <c r="CC133" s="1035"/>
      <c r="CD133" s="1035"/>
      <c r="CE133" s="1034"/>
      <c r="CF133" s="1035"/>
      <c r="CG133" s="1035"/>
      <c r="CH133" s="1035"/>
      <c r="CI133" s="1035"/>
      <c r="CJ133" s="1034"/>
      <c r="CK133" s="1035"/>
      <c r="CL133" s="1035"/>
      <c r="CM133" s="1035"/>
      <c r="CN133" s="1035"/>
      <c r="CO133" s="1034"/>
      <c r="CP133" s="1035"/>
      <c r="CQ133" s="1035"/>
      <c r="CR133" s="1035"/>
      <c r="CS133" s="1035"/>
      <c r="CT133" s="1034"/>
      <c r="CU133" s="1035"/>
      <c r="CV133" s="1035"/>
      <c r="CW133" s="1035"/>
      <c r="CX133" s="1035"/>
      <c r="CY133" s="1035"/>
      <c r="CZ133" s="1035"/>
      <c r="DA133" s="1034"/>
      <c r="DB133" s="1035"/>
      <c r="DC133" s="1035"/>
      <c r="DD133" s="1035"/>
      <c r="DE133" s="1035"/>
      <c r="DF133" s="1034"/>
      <c r="DG133" s="1035"/>
      <c r="DH133" s="1035"/>
      <c r="DI133" s="1035"/>
      <c r="DJ133" s="1035"/>
      <c r="DK133" s="1035"/>
      <c r="DL133" s="1034"/>
      <c r="DM133" s="1035"/>
      <c r="DN133" s="1035"/>
      <c r="DO133" s="1035"/>
      <c r="DP133" s="1035"/>
      <c r="DQ133" s="1035"/>
      <c r="DR133" s="1035"/>
      <c r="DS133" s="1035"/>
      <c r="DT133" s="1035"/>
      <c r="DU133" s="1035"/>
      <c r="DV133" s="1035"/>
      <c r="DW133" s="1035"/>
      <c r="DX133" s="1035"/>
      <c r="DY133" s="1035"/>
      <c r="DZ133" s="1035"/>
      <c r="EA133" s="1034"/>
      <c r="EB133" s="1035"/>
      <c r="EC133" s="1035"/>
      <c r="ED133" s="1035"/>
      <c r="EE133" s="1034"/>
      <c r="EF133" s="1035"/>
      <c r="EG133" s="1035"/>
      <c r="EH133" s="1035"/>
      <c r="EI133" s="1035"/>
      <c r="EJ133" s="1035"/>
      <c r="EK133" s="1035"/>
      <c r="EL133" s="1035"/>
      <c r="EM133" s="1035"/>
      <c r="EN133" s="1035"/>
      <c r="EO133" s="1034"/>
      <c r="EP133" s="1035"/>
      <c r="EQ133" s="1035"/>
      <c r="ER133" s="1035"/>
      <c r="ES133" s="1035"/>
      <c r="ET133" s="1035"/>
      <c r="EU133" s="1035"/>
      <c r="EV133" s="1035"/>
      <c r="EW133" s="1035"/>
      <c r="EX133" s="1035"/>
      <c r="EY133" s="1035"/>
    </row>
    <row r="134" spans="1:155" s="1039" customFormat="1" ht="14.25" x14ac:dyDescent="0.25">
      <c r="A134" s="812" t="s">
        <v>1458</v>
      </c>
      <c r="B134" s="813" t="s">
        <v>1446</v>
      </c>
      <c r="C134" s="813" t="s">
        <v>1447</v>
      </c>
      <c r="D134" s="814" t="s">
        <v>1366</v>
      </c>
      <c r="E134" s="814" t="s">
        <v>1366</v>
      </c>
      <c r="F134" s="814" t="s">
        <v>927</v>
      </c>
      <c r="G134" s="814"/>
      <c r="H134" s="814" t="s">
        <v>2809</v>
      </c>
      <c r="I134" s="814" t="s">
        <v>1098</v>
      </c>
      <c r="J134" s="984">
        <v>13.26</v>
      </c>
      <c r="K134" s="895">
        <v>3.7</v>
      </c>
      <c r="L134" s="895">
        <v>86</v>
      </c>
      <c r="M134" s="895"/>
      <c r="N134" s="895"/>
      <c r="O134" s="895"/>
      <c r="P134" s="895"/>
      <c r="Q134" s="895"/>
      <c r="R134" s="895"/>
      <c r="S134" s="900">
        <v>11.76</v>
      </c>
      <c r="T134" s="895">
        <v>4.07</v>
      </c>
      <c r="U134" s="970">
        <v>89</v>
      </c>
      <c r="V134" s="1038"/>
      <c r="W134" s="896"/>
      <c r="X134" s="896"/>
      <c r="Y134" s="896"/>
      <c r="Z134" s="896"/>
      <c r="AA134" s="896"/>
      <c r="AB134" s="896"/>
      <c r="AC134" s="1038"/>
      <c r="AD134" s="896"/>
      <c r="AE134" s="896"/>
      <c r="AF134" s="896"/>
      <c r="AG134" s="896"/>
      <c r="AH134" s="1038"/>
      <c r="AI134" s="896"/>
      <c r="AJ134" s="896"/>
      <c r="AK134" s="896"/>
      <c r="AL134" s="896"/>
      <c r="AM134" s="896"/>
      <c r="AN134" s="896"/>
      <c r="AO134" s="896"/>
      <c r="AP134" s="896"/>
      <c r="AQ134" s="896"/>
      <c r="AR134" s="896"/>
      <c r="AS134" s="1038"/>
      <c r="AT134" s="814"/>
      <c r="AU134" s="814"/>
      <c r="AV134" s="814"/>
      <c r="AW134" s="814"/>
      <c r="AX134" s="1038"/>
      <c r="AY134" s="896"/>
      <c r="AZ134" s="896"/>
      <c r="BA134" s="896"/>
      <c r="BB134" s="896"/>
      <c r="BC134" s="1038"/>
      <c r="BD134" s="896"/>
      <c r="BE134" s="896"/>
      <c r="BF134" s="896"/>
      <c r="BG134" s="896"/>
      <c r="BH134" s="896"/>
      <c r="BI134" s="896"/>
      <c r="BJ134" s="896"/>
      <c r="BK134" s="896"/>
      <c r="BL134" s="896"/>
      <c r="BM134" s="1038"/>
      <c r="BN134" s="896"/>
      <c r="BO134" s="896"/>
      <c r="BP134" s="896"/>
      <c r="BQ134" s="896"/>
      <c r="BR134" s="896"/>
      <c r="BS134" s="896"/>
      <c r="BT134" s="896"/>
      <c r="BU134" s="1038"/>
      <c r="BV134" s="896"/>
      <c r="BW134" s="896"/>
      <c r="BX134" s="896"/>
      <c r="BY134" s="896"/>
      <c r="BZ134" s="1038"/>
      <c r="CA134" s="896"/>
      <c r="CB134" s="896"/>
      <c r="CC134" s="896"/>
      <c r="CD134" s="896"/>
      <c r="CE134" s="1038"/>
      <c r="CF134" s="896"/>
      <c r="CG134" s="896"/>
      <c r="CH134" s="896"/>
      <c r="CI134" s="896"/>
      <c r="CJ134" s="1038"/>
      <c r="CK134" s="896"/>
      <c r="CL134" s="896"/>
      <c r="CM134" s="896"/>
      <c r="CN134" s="896"/>
      <c r="CO134" s="1038"/>
      <c r="CP134" s="896"/>
      <c r="CQ134" s="896"/>
      <c r="CR134" s="896"/>
      <c r="CS134" s="896"/>
      <c r="CT134" s="1038"/>
      <c r="CU134" s="896"/>
      <c r="CV134" s="896"/>
      <c r="CW134" s="896"/>
      <c r="CX134" s="896"/>
      <c r="CY134" s="896"/>
      <c r="CZ134" s="896"/>
      <c r="DA134" s="1038"/>
      <c r="DB134" s="896"/>
      <c r="DC134" s="896"/>
      <c r="DD134" s="896"/>
      <c r="DE134" s="896"/>
      <c r="DF134" s="1038"/>
      <c r="DG134" s="896"/>
      <c r="DH134" s="896"/>
      <c r="DI134" s="896"/>
      <c r="DJ134" s="896"/>
      <c r="DK134" s="896"/>
      <c r="DL134" s="1038"/>
      <c r="DM134" s="896"/>
      <c r="DN134" s="896"/>
      <c r="DO134" s="896"/>
      <c r="DP134" s="896"/>
      <c r="DQ134" s="896"/>
      <c r="DR134" s="896"/>
      <c r="DS134" s="896"/>
      <c r="DT134" s="896"/>
      <c r="DU134" s="896"/>
      <c r="DV134" s="896"/>
      <c r="DW134" s="896"/>
      <c r="DX134" s="896"/>
      <c r="DY134" s="896"/>
      <c r="DZ134" s="896"/>
      <c r="EA134" s="1038"/>
      <c r="EB134" s="896"/>
      <c r="EC134" s="896"/>
      <c r="ED134" s="896"/>
      <c r="EE134" s="1038"/>
      <c r="EF134" s="896"/>
      <c r="EG134" s="896"/>
      <c r="EH134" s="896"/>
      <c r="EI134" s="896"/>
      <c r="EJ134" s="896"/>
      <c r="EK134" s="896"/>
      <c r="EL134" s="896"/>
      <c r="EM134" s="896"/>
      <c r="EN134" s="896"/>
      <c r="EO134" s="1038"/>
      <c r="EP134" s="896"/>
      <c r="EQ134" s="896"/>
      <c r="ER134" s="896"/>
      <c r="ES134" s="896"/>
      <c r="ET134" s="896"/>
      <c r="EU134" s="896"/>
      <c r="EV134" s="896"/>
      <c r="EW134" s="896"/>
      <c r="EX134" s="896"/>
      <c r="EY134" s="896"/>
    </row>
    <row r="135" spans="1:155" s="1040" customFormat="1" x14ac:dyDescent="0.25">
      <c r="A135" s="812" t="s">
        <v>1458</v>
      </c>
      <c r="B135" s="813" t="s">
        <v>1446</v>
      </c>
      <c r="C135" s="813" t="s">
        <v>1447</v>
      </c>
      <c r="D135" s="814" t="s">
        <v>1366</v>
      </c>
      <c r="E135" s="814" t="s">
        <v>1366</v>
      </c>
      <c r="F135" s="814" t="s">
        <v>927</v>
      </c>
      <c r="G135" s="814"/>
      <c r="H135" s="814" t="s">
        <v>2809</v>
      </c>
      <c r="I135" s="814" t="s">
        <v>2251</v>
      </c>
      <c r="J135" s="984">
        <v>14.52</v>
      </c>
      <c r="K135" s="895">
        <v>3.15</v>
      </c>
      <c r="L135" s="895">
        <v>59</v>
      </c>
      <c r="M135" s="895"/>
      <c r="N135" s="895"/>
      <c r="O135" s="895"/>
      <c r="P135" s="895"/>
      <c r="Q135" s="895"/>
      <c r="R135" s="895"/>
      <c r="S135" s="900">
        <v>13.64</v>
      </c>
      <c r="T135" s="895">
        <v>3.22</v>
      </c>
      <c r="U135" s="970">
        <v>70</v>
      </c>
      <c r="V135" s="1038"/>
      <c r="W135" s="896"/>
      <c r="X135" s="896"/>
      <c r="Y135" s="896"/>
      <c r="Z135" s="896"/>
      <c r="AA135" s="896"/>
      <c r="AB135" s="896"/>
      <c r="AC135" s="1038"/>
      <c r="AD135" s="896"/>
      <c r="AE135" s="896"/>
      <c r="AF135" s="896"/>
      <c r="AG135" s="896"/>
      <c r="AH135" s="1038"/>
      <c r="AI135" s="896"/>
      <c r="AJ135" s="896"/>
      <c r="AK135" s="896"/>
      <c r="AL135" s="896"/>
      <c r="AM135" s="896"/>
      <c r="AN135" s="896"/>
      <c r="AO135" s="896"/>
      <c r="AP135" s="896"/>
      <c r="AQ135" s="896"/>
      <c r="AR135" s="896"/>
      <c r="AS135" s="1038"/>
      <c r="AT135" s="814"/>
      <c r="AU135" s="814"/>
      <c r="AV135" s="814"/>
      <c r="AW135" s="814"/>
      <c r="AX135" s="1036"/>
      <c r="AY135" s="897"/>
      <c r="AZ135" s="897"/>
      <c r="BA135" s="897"/>
      <c r="BB135" s="897"/>
      <c r="BC135" s="1036"/>
      <c r="BD135" s="897"/>
      <c r="BE135" s="897"/>
      <c r="BF135" s="897"/>
      <c r="BG135" s="897"/>
      <c r="BH135" s="897"/>
      <c r="BI135" s="897"/>
      <c r="BJ135" s="897"/>
      <c r="BK135" s="897"/>
      <c r="BL135" s="897"/>
      <c r="BM135" s="1036"/>
      <c r="BN135" s="897"/>
      <c r="BO135" s="897"/>
      <c r="BP135" s="897"/>
      <c r="BQ135" s="897"/>
      <c r="BR135" s="897"/>
      <c r="BS135" s="897"/>
      <c r="BT135" s="897"/>
      <c r="BU135" s="1036"/>
      <c r="BV135" s="897"/>
      <c r="BW135" s="897"/>
      <c r="BX135" s="897"/>
      <c r="BY135" s="897"/>
      <c r="BZ135" s="1036"/>
      <c r="CA135" s="897"/>
      <c r="CB135" s="897"/>
      <c r="CC135" s="897"/>
      <c r="CD135" s="897"/>
      <c r="CE135" s="1036"/>
      <c r="CF135" s="897"/>
      <c r="CG135" s="897"/>
      <c r="CH135" s="897"/>
      <c r="CI135" s="897"/>
      <c r="CJ135" s="1036"/>
      <c r="CK135" s="897"/>
      <c r="CL135" s="897"/>
      <c r="CM135" s="897"/>
      <c r="CN135" s="897"/>
      <c r="CO135" s="1036"/>
      <c r="CP135" s="897"/>
      <c r="CQ135" s="897"/>
      <c r="CR135" s="897"/>
      <c r="CS135" s="897"/>
      <c r="CT135" s="1036"/>
      <c r="CU135" s="897"/>
      <c r="CV135" s="897"/>
      <c r="CW135" s="897"/>
      <c r="CX135" s="897"/>
      <c r="CY135" s="897"/>
      <c r="CZ135" s="897"/>
      <c r="DA135" s="1036"/>
      <c r="DB135" s="897"/>
      <c r="DC135" s="897"/>
      <c r="DD135" s="897"/>
      <c r="DE135" s="897"/>
      <c r="DF135" s="1036"/>
      <c r="DG135" s="897"/>
      <c r="DH135" s="897"/>
      <c r="DI135" s="897"/>
      <c r="DJ135" s="897"/>
      <c r="DK135" s="897"/>
      <c r="DL135" s="1036"/>
      <c r="DM135" s="897"/>
      <c r="DN135" s="897"/>
      <c r="DO135" s="897"/>
      <c r="DP135" s="897"/>
      <c r="DQ135" s="897"/>
      <c r="DR135" s="897"/>
      <c r="DS135" s="897"/>
      <c r="DT135" s="897"/>
      <c r="DU135" s="897"/>
      <c r="DV135" s="897"/>
      <c r="DW135" s="897"/>
      <c r="DX135" s="897"/>
      <c r="DY135" s="897"/>
      <c r="DZ135" s="897"/>
      <c r="EA135" s="1036"/>
      <c r="EB135" s="897"/>
      <c r="EC135" s="897"/>
      <c r="ED135" s="897"/>
      <c r="EE135" s="1036"/>
      <c r="EF135" s="897"/>
      <c r="EG135" s="897"/>
      <c r="EH135" s="897"/>
      <c r="EI135" s="897"/>
      <c r="EJ135" s="897"/>
      <c r="EK135" s="897"/>
      <c r="EL135" s="897"/>
      <c r="EM135" s="897"/>
      <c r="EN135" s="897"/>
      <c r="EO135" s="1036"/>
      <c r="EP135" s="897"/>
      <c r="EQ135" s="897"/>
      <c r="ER135" s="897"/>
      <c r="ES135" s="897"/>
      <c r="ET135" s="897"/>
      <c r="EU135" s="897"/>
      <c r="EV135" s="897"/>
      <c r="EW135" s="897"/>
      <c r="EX135" s="897"/>
      <c r="EY135" s="897"/>
    </row>
    <row r="136" spans="1:155" s="1040" customFormat="1" x14ac:dyDescent="0.25">
      <c r="A136" s="812" t="s">
        <v>1458</v>
      </c>
      <c r="B136" s="813" t="s">
        <v>1446</v>
      </c>
      <c r="C136" s="813" t="s">
        <v>1447</v>
      </c>
      <c r="D136" s="814" t="s">
        <v>1459</v>
      </c>
      <c r="E136" s="814" t="s">
        <v>1460</v>
      </c>
      <c r="F136" s="814" t="s">
        <v>927</v>
      </c>
      <c r="G136" s="814"/>
      <c r="H136" s="814" t="s">
        <v>2808</v>
      </c>
      <c r="I136" s="814" t="s">
        <v>15</v>
      </c>
      <c r="J136" s="984">
        <v>5.42</v>
      </c>
      <c r="K136" s="895">
        <v>4.83</v>
      </c>
      <c r="L136" s="895">
        <v>105</v>
      </c>
      <c r="M136" s="895"/>
      <c r="N136" s="895"/>
      <c r="O136" s="895"/>
      <c r="P136" s="895"/>
      <c r="Q136" s="895"/>
      <c r="R136" s="895"/>
      <c r="S136" s="900">
        <v>6.38</v>
      </c>
      <c r="T136" s="895">
        <v>4.9000000000000004</v>
      </c>
      <c r="U136" s="970">
        <v>105</v>
      </c>
      <c r="V136" s="1038"/>
      <c r="W136" s="896"/>
      <c r="X136" s="896"/>
      <c r="Y136" s="896"/>
      <c r="Z136" s="896"/>
      <c r="AA136" s="896"/>
      <c r="AB136" s="896"/>
      <c r="AC136" s="1038"/>
      <c r="AD136" s="896"/>
      <c r="AE136" s="896"/>
      <c r="AF136" s="896"/>
      <c r="AG136" s="896"/>
      <c r="AH136" s="1038"/>
      <c r="AI136" s="896"/>
      <c r="AJ136" s="896"/>
      <c r="AK136" s="896"/>
      <c r="AL136" s="896"/>
      <c r="AM136" s="896"/>
      <c r="AN136" s="896"/>
      <c r="AO136" s="896"/>
      <c r="AP136" s="896"/>
      <c r="AQ136" s="896"/>
      <c r="AR136" s="896"/>
      <c r="AS136" s="1038"/>
      <c r="AT136" s="814"/>
      <c r="AU136" s="814"/>
      <c r="AV136" s="814"/>
      <c r="AW136" s="814"/>
      <c r="AX136" s="1036"/>
      <c r="AY136" s="897"/>
      <c r="AZ136" s="897"/>
      <c r="BA136" s="897"/>
      <c r="BB136" s="897"/>
      <c r="BC136" s="1036"/>
      <c r="BD136" s="897"/>
      <c r="BE136" s="897"/>
      <c r="BF136" s="897"/>
      <c r="BG136" s="897"/>
      <c r="BH136" s="897"/>
      <c r="BI136" s="897"/>
      <c r="BJ136" s="897"/>
      <c r="BK136" s="897"/>
      <c r="BL136" s="897"/>
      <c r="BM136" s="1036"/>
      <c r="BN136" s="897"/>
      <c r="BO136" s="897"/>
      <c r="BP136" s="897"/>
      <c r="BQ136" s="897"/>
      <c r="BR136" s="897"/>
      <c r="BS136" s="897"/>
      <c r="BT136" s="897"/>
      <c r="BU136" s="1036"/>
      <c r="BV136" s="897"/>
      <c r="BW136" s="897"/>
      <c r="BX136" s="897"/>
      <c r="BY136" s="897"/>
      <c r="BZ136" s="1036"/>
      <c r="CA136" s="897"/>
      <c r="CB136" s="897"/>
      <c r="CC136" s="897"/>
      <c r="CD136" s="897"/>
      <c r="CE136" s="1036"/>
      <c r="CF136" s="897"/>
      <c r="CG136" s="897"/>
      <c r="CH136" s="897"/>
      <c r="CI136" s="897"/>
      <c r="CJ136" s="1036"/>
      <c r="CK136" s="897"/>
      <c r="CL136" s="897"/>
      <c r="CM136" s="897"/>
      <c r="CN136" s="897"/>
      <c r="CO136" s="1036"/>
      <c r="CP136" s="897"/>
      <c r="CQ136" s="897"/>
      <c r="CR136" s="897"/>
      <c r="CS136" s="897"/>
      <c r="CT136" s="1036"/>
      <c r="CU136" s="897"/>
      <c r="CV136" s="897"/>
      <c r="CW136" s="897"/>
      <c r="CX136" s="897"/>
      <c r="CY136" s="897"/>
      <c r="CZ136" s="897"/>
      <c r="DA136" s="1036"/>
      <c r="DB136" s="897"/>
      <c r="DC136" s="897"/>
      <c r="DD136" s="897"/>
      <c r="DE136" s="897"/>
      <c r="DF136" s="1036"/>
      <c r="DG136" s="897"/>
      <c r="DH136" s="897"/>
      <c r="DI136" s="897"/>
      <c r="DJ136" s="897"/>
      <c r="DK136" s="897"/>
      <c r="DL136" s="1036"/>
      <c r="DM136" s="897"/>
      <c r="DN136" s="897"/>
      <c r="DO136" s="897"/>
      <c r="DP136" s="897"/>
      <c r="DQ136" s="897"/>
      <c r="DR136" s="897"/>
      <c r="DS136" s="897"/>
      <c r="DT136" s="897"/>
      <c r="DU136" s="897"/>
      <c r="DV136" s="897"/>
      <c r="DW136" s="897"/>
      <c r="DX136" s="897"/>
      <c r="DY136" s="897"/>
      <c r="DZ136" s="897"/>
      <c r="EA136" s="1036"/>
      <c r="EB136" s="897"/>
      <c r="EC136" s="897"/>
      <c r="ED136" s="897"/>
      <c r="EE136" s="1036"/>
      <c r="EF136" s="897"/>
      <c r="EG136" s="897"/>
      <c r="EH136" s="897"/>
      <c r="EI136" s="897"/>
      <c r="EJ136" s="897"/>
      <c r="EK136" s="897"/>
      <c r="EL136" s="897"/>
      <c r="EM136" s="897"/>
      <c r="EN136" s="897"/>
      <c r="EO136" s="1036"/>
      <c r="EP136" s="897"/>
      <c r="EQ136" s="897"/>
      <c r="ER136" s="897"/>
      <c r="ES136" s="897"/>
      <c r="ET136" s="897"/>
      <c r="EU136" s="897"/>
      <c r="EV136" s="897"/>
      <c r="EW136" s="897"/>
      <c r="EX136" s="897"/>
      <c r="EY136" s="897"/>
    </row>
    <row r="137" spans="1:155" s="1039" customFormat="1" ht="14.25" x14ac:dyDescent="0.25">
      <c r="A137" s="968" t="s">
        <v>1458</v>
      </c>
      <c r="B137" s="887" t="s">
        <v>1446</v>
      </c>
      <c r="C137" s="887" t="s">
        <v>1447</v>
      </c>
      <c r="D137" s="821" t="s">
        <v>1459</v>
      </c>
      <c r="E137" s="821" t="s">
        <v>1460</v>
      </c>
      <c r="F137" s="821" t="s">
        <v>927</v>
      </c>
      <c r="G137" s="821"/>
      <c r="H137" s="821" t="s">
        <v>2808</v>
      </c>
      <c r="I137" s="821" t="s">
        <v>1098</v>
      </c>
      <c r="J137" s="985">
        <v>6.13</v>
      </c>
      <c r="K137" s="890">
        <v>5.04</v>
      </c>
      <c r="L137" s="890">
        <v>86</v>
      </c>
      <c r="M137" s="890"/>
      <c r="N137" s="890"/>
      <c r="O137" s="890"/>
      <c r="P137" s="890"/>
      <c r="Q137" s="890"/>
      <c r="R137" s="890"/>
      <c r="S137" s="898">
        <v>5.65</v>
      </c>
      <c r="T137" s="890">
        <v>4.58</v>
      </c>
      <c r="U137" s="969">
        <v>89</v>
      </c>
      <c r="V137" s="1036"/>
      <c r="W137" s="897"/>
      <c r="X137" s="897"/>
      <c r="Y137" s="897"/>
      <c r="Z137" s="897"/>
      <c r="AA137" s="897"/>
      <c r="AB137" s="897"/>
      <c r="AC137" s="1036"/>
      <c r="AD137" s="897"/>
      <c r="AE137" s="897"/>
      <c r="AF137" s="897"/>
      <c r="AG137" s="897"/>
      <c r="AH137" s="1036"/>
      <c r="AI137" s="897"/>
      <c r="AJ137" s="897"/>
      <c r="AK137" s="897"/>
      <c r="AL137" s="897"/>
      <c r="AM137" s="897"/>
      <c r="AN137" s="897"/>
      <c r="AO137" s="897"/>
      <c r="AP137" s="897"/>
      <c r="AQ137" s="897"/>
      <c r="AR137" s="897"/>
      <c r="AS137" s="1036"/>
      <c r="AT137" s="821"/>
      <c r="AU137" s="821"/>
      <c r="AV137" s="821"/>
      <c r="AW137" s="821"/>
      <c r="AX137" s="1038"/>
      <c r="AY137" s="896"/>
      <c r="AZ137" s="896"/>
      <c r="BA137" s="896"/>
      <c r="BB137" s="896"/>
      <c r="BC137" s="1038"/>
      <c r="BD137" s="896"/>
      <c r="BE137" s="896"/>
      <c r="BF137" s="896"/>
      <c r="BG137" s="896"/>
      <c r="BH137" s="896"/>
      <c r="BI137" s="896"/>
      <c r="BJ137" s="896"/>
      <c r="BK137" s="896"/>
      <c r="BL137" s="896"/>
      <c r="BM137" s="1038"/>
      <c r="BN137" s="896"/>
      <c r="BO137" s="896"/>
      <c r="BP137" s="896"/>
      <c r="BQ137" s="896"/>
      <c r="BR137" s="896"/>
      <c r="BS137" s="896"/>
      <c r="BT137" s="896"/>
      <c r="BU137" s="1038"/>
      <c r="BV137" s="896"/>
      <c r="BW137" s="896"/>
      <c r="BX137" s="896"/>
      <c r="BY137" s="896"/>
      <c r="BZ137" s="1038"/>
      <c r="CA137" s="896"/>
      <c r="CB137" s="896"/>
      <c r="CC137" s="896"/>
      <c r="CD137" s="896"/>
      <c r="CE137" s="1038"/>
      <c r="CF137" s="896"/>
      <c r="CG137" s="896"/>
      <c r="CH137" s="896"/>
      <c r="CI137" s="896"/>
      <c r="CJ137" s="1038"/>
      <c r="CK137" s="896"/>
      <c r="CL137" s="896"/>
      <c r="CM137" s="896"/>
      <c r="CN137" s="896"/>
      <c r="CO137" s="1038"/>
      <c r="CP137" s="896"/>
      <c r="CQ137" s="896"/>
      <c r="CR137" s="896"/>
      <c r="CS137" s="896"/>
      <c r="CT137" s="1038"/>
      <c r="CU137" s="896"/>
      <c r="CV137" s="896"/>
      <c r="CW137" s="896"/>
      <c r="CX137" s="896"/>
      <c r="CY137" s="896"/>
      <c r="CZ137" s="896"/>
      <c r="DA137" s="1038"/>
      <c r="DB137" s="896"/>
      <c r="DC137" s="896"/>
      <c r="DD137" s="896"/>
      <c r="DE137" s="896"/>
      <c r="DF137" s="1038"/>
      <c r="DG137" s="896"/>
      <c r="DH137" s="896"/>
      <c r="DI137" s="896"/>
      <c r="DJ137" s="896"/>
      <c r="DK137" s="896"/>
      <c r="DL137" s="1038"/>
      <c r="DM137" s="896"/>
      <c r="DN137" s="896"/>
      <c r="DO137" s="896"/>
      <c r="DP137" s="896"/>
      <c r="DQ137" s="896"/>
      <c r="DR137" s="896"/>
      <c r="DS137" s="896"/>
      <c r="DT137" s="896"/>
      <c r="DU137" s="896"/>
      <c r="DV137" s="896"/>
      <c r="DW137" s="896"/>
      <c r="DX137" s="896"/>
      <c r="DY137" s="896"/>
      <c r="DZ137" s="896"/>
      <c r="EA137" s="1038"/>
      <c r="EB137" s="896"/>
      <c r="EC137" s="896"/>
      <c r="ED137" s="896"/>
      <c r="EE137" s="1038"/>
      <c r="EF137" s="896"/>
      <c r="EG137" s="896"/>
      <c r="EH137" s="896"/>
      <c r="EI137" s="896"/>
      <c r="EJ137" s="896"/>
      <c r="EK137" s="896"/>
      <c r="EL137" s="896"/>
      <c r="EM137" s="896"/>
      <c r="EN137" s="896"/>
      <c r="EO137" s="1038"/>
      <c r="EP137" s="896"/>
      <c r="EQ137" s="896"/>
      <c r="ER137" s="896"/>
      <c r="ES137" s="896"/>
      <c r="ET137" s="896"/>
      <c r="EU137" s="896"/>
      <c r="EV137" s="896"/>
      <c r="EW137" s="896"/>
      <c r="EX137" s="896"/>
      <c r="EY137" s="896"/>
    </row>
    <row r="138" spans="1:155" s="1039" customFormat="1" ht="14.25" x14ac:dyDescent="0.25">
      <c r="A138" s="968" t="s">
        <v>1458</v>
      </c>
      <c r="B138" s="887" t="s">
        <v>1446</v>
      </c>
      <c r="C138" s="887" t="s">
        <v>1447</v>
      </c>
      <c r="D138" s="821" t="s">
        <v>1459</v>
      </c>
      <c r="E138" s="821" t="s">
        <v>1460</v>
      </c>
      <c r="F138" s="821" t="s">
        <v>927</v>
      </c>
      <c r="G138" s="821" t="s">
        <v>1461</v>
      </c>
      <c r="H138" s="821" t="s">
        <v>2808</v>
      </c>
      <c r="I138" s="821" t="s">
        <v>2251</v>
      </c>
      <c r="J138" s="985">
        <v>5.69</v>
      </c>
      <c r="K138" s="890">
        <v>5.41</v>
      </c>
      <c r="L138" s="890">
        <v>59</v>
      </c>
      <c r="M138" s="890"/>
      <c r="N138" s="890"/>
      <c r="O138" s="890"/>
      <c r="P138" s="890"/>
      <c r="Q138" s="890"/>
      <c r="R138" s="890"/>
      <c r="S138" s="898">
        <v>5.0599999999999996</v>
      </c>
      <c r="T138" s="890">
        <v>4.72</v>
      </c>
      <c r="U138" s="969">
        <v>70</v>
      </c>
      <c r="V138" s="1036"/>
      <c r="W138" s="897"/>
      <c r="X138" s="897"/>
      <c r="Y138" s="897"/>
      <c r="Z138" s="897"/>
      <c r="AA138" s="897"/>
      <c r="AB138" s="897"/>
      <c r="AC138" s="1036"/>
      <c r="AD138" s="897"/>
      <c r="AE138" s="897"/>
      <c r="AF138" s="897"/>
      <c r="AG138" s="897"/>
      <c r="AH138" s="1036"/>
      <c r="AI138" s="897"/>
      <c r="AJ138" s="897"/>
      <c r="AK138" s="897"/>
      <c r="AL138" s="897"/>
      <c r="AM138" s="897"/>
      <c r="AN138" s="897"/>
      <c r="AO138" s="897"/>
      <c r="AP138" s="897"/>
      <c r="AQ138" s="897"/>
      <c r="AR138" s="897"/>
      <c r="AS138" s="1036"/>
      <c r="AT138" s="821"/>
      <c r="AU138" s="821"/>
      <c r="AV138" s="821"/>
      <c r="AW138" s="821"/>
      <c r="AX138" s="1038"/>
      <c r="AY138" s="896"/>
      <c r="AZ138" s="896"/>
      <c r="BA138" s="896"/>
      <c r="BB138" s="896"/>
      <c r="BC138" s="1038"/>
      <c r="BD138" s="896"/>
      <c r="BE138" s="896"/>
      <c r="BF138" s="896"/>
      <c r="BG138" s="896"/>
      <c r="BH138" s="896"/>
      <c r="BI138" s="896"/>
      <c r="BJ138" s="896"/>
      <c r="BK138" s="896"/>
      <c r="BL138" s="896"/>
      <c r="BM138" s="1038"/>
      <c r="BN138" s="896"/>
      <c r="BO138" s="896"/>
      <c r="BP138" s="896"/>
      <c r="BQ138" s="896"/>
      <c r="BR138" s="896"/>
      <c r="BS138" s="896"/>
      <c r="BT138" s="896"/>
      <c r="BU138" s="1038"/>
      <c r="BV138" s="896"/>
      <c r="BW138" s="896"/>
      <c r="BX138" s="896"/>
      <c r="BY138" s="896"/>
      <c r="BZ138" s="1038"/>
      <c r="CA138" s="896"/>
      <c r="CB138" s="896"/>
      <c r="CC138" s="896"/>
      <c r="CD138" s="896"/>
      <c r="CE138" s="1038"/>
      <c r="CF138" s="896"/>
      <c r="CG138" s="896"/>
      <c r="CH138" s="896"/>
      <c r="CI138" s="896"/>
      <c r="CJ138" s="1038"/>
      <c r="CK138" s="896"/>
      <c r="CL138" s="896"/>
      <c r="CM138" s="896"/>
      <c r="CN138" s="896"/>
      <c r="CO138" s="1038"/>
      <c r="CP138" s="896"/>
      <c r="CQ138" s="896"/>
      <c r="CR138" s="896"/>
      <c r="CS138" s="896"/>
      <c r="CT138" s="1038"/>
      <c r="CU138" s="896"/>
      <c r="CV138" s="896"/>
      <c r="CW138" s="896"/>
      <c r="CX138" s="896"/>
      <c r="CY138" s="896"/>
      <c r="CZ138" s="896"/>
      <c r="DA138" s="1038"/>
      <c r="DB138" s="896"/>
      <c r="DC138" s="896"/>
      <c r="DD138" s="896"/>
      <c r="DE138" s="896"/>
      <c r="DF138" s="1038"/>
      <c r="DG138" s="896"/>
      <c r="DH138" s="896"/>
      <c r="DI138" s="896"/>
      <c r="DJ138" s="896"/>
      <c r="DK138" s="896"/>
      <c r="DL138" s="1038"/>
      <c r="DM138" s="896"/>
      <c r="DN138" s="896"/>
      <c r="DO138" s="896"/>
      <c r="DP138" s="896"/>
      <c r="DQ138" s="896"/>
      <c r="DR138" s="896"/>
      <c r="DS138" s="896"/>
      <c r="DT138" s="896"/>
      <c r="DU138" s="896"/>
      <c r="DV138" s="896"/>
      <c r="DW138" s="896"/>
      <c r="DX138" s="896"/>
      <c r="DY138" s="896"/>
      <c r="DZ138" s="896"/>
      <c r="EA138" s="1038"/>
      <c r="EB138" s="896"/>
      <c r="EC138" s="896"/>
      <c r="ED138" s="896"/>
      <c r="EE138" s="1038"/>
      <c r="EF138" s="896"/>
      <c r="EG138" s="896"/>
      <c r="EH138" s="896"/>
      <c r="EI138" s="896"/>
      <c r="EJ138" s="896"/>
      <c r="EK138" s="896"/>
      <c r="EL138" s="896"/>
      <c r="EM138" s="896"/>
      <c r="EN138" s="896"/>
      <c r="EO138" s="1038"/>
      <c r="EP138" s="896"/>
      <c r="EQ138" s="896"/>
      <c r="ER138" s="896"/>
      <c r="ES138" s="896"/>
      <c r="ET138" s="896"/>
      <c r="EU138" s="896"/>
      <c r="EV138" s="896"/>
      <c r="EW138" s="896"/>
      <c r="EX138" s="896"/>
      <c r="EY138" s="896"/>
    </row>
    <row r="139" spans="1:155" s="1039" customFormat="1" ht="14.25" x14ac:dyDescent="0.25">
      <c r="A139" s="812" t="s">
        <v>1458</v>
      </c>
      <c r="B139" s="813" t="s">
        <v>1446</v>
      </c>
      <c r="C139" s="813" t="s">
        <v>1447</v>
      </c>
      <c r="D139" s="814" t="s">
        <v>1462</v>
      </c>
      <c r="E139" s="814" t="s">
        <v>1395</v>
      </c>
      <c r="F139" s="814" t="s">
        <v>927</v>
      </c>
      <c r="G139" s="814"/>
      <c r="H139" s="814" t="s">
        <v>2809</v>
      </c>
      <c r="I139" s="814" t="s">
        <v>15</v>
      </c>
      <c r="J139" s="984">
        <v>50.84</v>
      </c>
      <c r="K139" s="895">
        <v>4.83</v>
      </c>
      <c r="L139" s="895">
        <v>105</v>
      </c>
      <c r="M139" s="895"/>
      <c r="N139" s="895"/>
      <c r="O139" s="895"/>
      <c r="P139" s="895"/>
      <c r="Q139" s="895"/>
      <c r="R139" s="895"/>
      <c r="S139" s="900">
        <v>49.95</v>
      </c>
      <c r="T139" s="895">
        <v>4.12</v>
      </c>
      <c r="U139" s="970">
        <v>105</v>
      </c>
      <c r="V139" s="1038"/>
      <c r="W139" s="896"/>
      <c r="X139" s="896"/>
      <c r="Y139" s="896"/>
      <c r="Z139" s="896"/>
      <c r="AA139" s="896"/>
      <c r="AB139" s="896"/>
      <c r="AC139" s="1038"/>
      <c r="AD139" s="896"/>
      <c r="AE139" s="896"/>
      <c r="AF139" s="896"/>
      <c r="AG139" s="896"/>
      <c r="AH139" s="1038"/>
      <c r="AI139" s="896"/>
      <c r="AJ139" s="896"/>
      <c r="AK139" s="896"/>
      <c r="AL139" s="896"/>
      <c r="AM139" s="896"/>
      <c r="AN139" s="896"/>
      <c r="AO139" s="896"/>
      <c r="AP139" s="896"/>
      <c r="AQ139" s="896"/>
      <c r="AR139" s="896"/>
      <c r="AS139" s="1038"/>
      <c r="AT139" s="814"/>
      <c r="AU139" s="814"/>
      <c r="AV139" s="814"/>
      <c r="AW139" s="814"/>
      <c r="AX139" s="1038"/>
      <c r="AY139" s="896"/>
      <c r="AZ139" s="896"/>
      <c r="BA139" s="896"/>
      <c r="BB139" s="896"/>
      <c r="BC139" s="1038"/>
      <c r="BD139" s="896"/>
      <c r="BE139" s="896"/>
      <c r="BF139" s="896"/>
      <c r="BG139" s="896"/>
      <c r="BH139" s="896"/>
      <c r="BI139" s="896"/>
      <c r="BJ139" s="896"/>
      <c r="BK139" s="896"/>
      <c r="BL139" s="896"/>
      <c r="BM139" s="1038"/>
      <c r="BN139" s="896"/>
      <c r="BO139" s="896"/>
      <c r="BP139" s="896"/>
      <c r="BQ139" s="896"/>
      <c r="BR139" s="896"/>
      <c r="BS139" s="896"/>
      <c r="BT139" s="896"/>
      <c r="BU139" s="1038"/>
      <c r="BV139" s="896"/>
      <c r="BW139" s="896"/>
      <c r="BX139" s="896"/>
      <c r="BY139" s="896"/>
      <c r="BZ139" s="1038"/>
      <c r="CA139" s="896"/>
      <c r="CB139" s="896"/>
      <c r="CC139" s="896"/>
      <c r="CD139" s="896"/>
      <c r="CE139" s="1038"/>
      <c r="CF139" s="896"/>
      <c r="CG139" s="896"/>
      <c r="CH139" s="896"/>
      <c r="CI139" s="896"/>
      <c r="CJ139" s="1038"/>
      <c r="CK139" s="896"/>
      <c r="CL139" s="896"/>
      <c r="CM139" s="896"/>
      <c r="CN139" s="896"/>
      <c r="CO139" s="1038"/>
      <c r="CP139" s="896"/>
      <c r="CQ139" s="896"/>
      <c r="CR139" s="896"/>
      <c r="CS139" s="896"/>
      <c r="CT139" s="1038"/>
      <c r="CU139" s="896"/>
      <c r="CV139" s="896"/>
      <c r="CW139" s="896"/>
      <c r="CX139" s="896"/>
      <c r="CY139" s="896"/>
      <c r="CZ139" s="896"/>
      <c r="DA139" s="1038"/>
      <c r="DB139" s="896"/>
      <c r="DC139" s="896"/>
      <c r="DD139" s="896"/>
      <c r="DE139" s="896"/>
      <c r="DF139" s="1038"/>
      <c r="DG139" s="896"/>
      <c r="DH139" s="896"/>
      <c r="DI139" s="896"/>
      <c r="DJ139" s="896"/>
      <c r="DK139" s="896"/>
      <c r="DL139" s="1038"/>
      <c r="DM139" s="896"/>
      <c r="DN139" s="896"/>
      <c r="DO139" s="896"/>
      <c r="DP139" s="896"/>
      <c r="DQ139" s="896"/>
      <c r="DR139" s="896"/>
      <c r="DS139" s="896"/>
      <c r="DT139" s="896"/>
      <c r="DU139" s="896"/>
      <c r="DV139" s="896"/>
      <c r="DW139" s="896"/>
      <c r="DX139" s="896"/>
      <c r="DY139" s="896"/>
      <c r="DZ139" s="896"/>
      <c r="EA139" s="1038"/>
      <c r="EB139" s="896"/>
      <c r="EC139" s="896"/>
      <c r="ED139" s="896"/>
      <c r="EE139" s="1038"/>
      <c r="EF139" s="896"/>
      <c r="EG139" s="896"/>
      <c r="EH139" s="896"/>
      <c r="EI139" s="896"/>
      <c r="EJ139" s="896"/>
      <c r="EK139" s="896"/>
      <c r="EL139" s="896"/>
      <c r="EM139" s="896"/>
      <c r="EN139" s="896"/>
      <c r="EO139" s="1038"/>
      <c r="EP139" s="896"/>
      <c r="EQ139" s="896"/>
      <c r="ER139" s="896"/>
      <c r="ES139" s="896"/>
      <c r="ET139" s="896"/>
      <c r="EU139" s="896"/>
      <c r="EV139" s="896"/>
      <c r="EW139" s="896"/>
      <c r="EX139" s="896"/>
      <c r="EY139" s="896"/>
    </row>
    <row r="140" spans="1:155" s="1039" customFormat="1" ht="14.25" x14ac:dyDescent="0.25">
      <c r="A140" s="968" t="s">
        <v>1458</v>
      </c>
      <c r="B140" s="887" t="s">
        <v>1446</v>
      </c>
      <c r="C140" s="887" t="s">
        <v>1447</v>
      </c>
      <c r="D140" s="821" t="s">
        <v>1462</v>
      </c>
      <c r="E140" s="821" t="s">
        <v>1395</v>
      </c>
      <c r="F140" s="821" t="s">
        <v>927</v>
      </c>
      <c r="G140" s="821"/>
      <c r="H140" s="821" t="s">
        <v>2809</v>
      </c>
      <c r="I140" s="821" t="s">
        <v>1098</v>
      </c>
      <c r="J140" s="985">
        <v>52.16</v>
      </c>
      <c r="K140" s="890">
        <v>4.9800000000000004</v>
      </c>
      <c r="L140" s="890">
        <v>86</v>
      </c>
      <c r="M140" s="890"/>
      <c r="N140" s="890"/>
      <c r="O140" s="890"/>
      <c r="P140" s="890"/>
      <c r="Q140" s="890"/>
      <c r="R140" s="890"/>
      <c r="S140" s="898">
        <v>50.92</v>
      </c>
      <c r="T140" s="890">
        <v>3.6</v>
      </c>
      <c r="U140" s="969">
        <v>89</v>
      </c>
      <c r="V140" s="1036"/>
      <c r="W140" s="897"/>
      <c r="X140" s="897"/>
      <c r="Y140" s="897"/>
      <c r="Z140" s="897"/>
      <c r="AA140" s="897"/>
      <c r="AB140" s="897"/>
      <c r="AC140" s="1036"/>
      <c r="AD140" s="897"/>
      <c r="AE140" s="897"/>
      <c r="AF140" s="897"/>
      <c r="AG140" s="897"/>
      <c r="AH140" s="1036"/>
      <c r="AI140" s="897"/>
      <c r="AJ140" s="897"/>
      <c r="AK140" s="897"/>
      <c r="AL140" s="897"/>
      <c r="AM140" s="897"/>
      <c r="AN140" s="897"/>
      <c r="AO140" s="897"/>
      <c r="AP140" s="897"/>
      <c r="AQ140" s="897"/>
      <c r="AR140" s="897"/>
      <c r="AS140" s="1036"/>
      <c r="AT140" s="821"/>
      <c r="AU140" s="821"/>
      <c r="AV140" s="821"/>
      <c r="AW140" s="821"/>
      <c r="AX140" s="1038"/>
      <c r="AY140" s="896"/>
      <c r="AZ140" s="896"/>
      <c r="BA140" s="896"/>
      <c r="BB140" s="896"/>
      <c r="BC140" s="1038"/>
      <c r="BD140" s="896"/>
      <c r="BE140" s="896"/>
      <c r="BF140" s="896"/>
      <c r="BG140" s="896"/>
      <c r="BH140" s="896"/>
      <c r="BI140" s="896"/>
      <c r="BJ140" s="896"/>
      <c r="BK140" s="896"/>
      <c r="BL140" s="896"/>
      <c r="BM140" s="1038"/>
      <c r="BN140" s="896"/>
      <c r="BO140" s="896"/>
      <c r="BP140" s="896"/>
      <c r="BQ140" s="896"/>
      <c r="BR140" s="896"/>
      <c r="BS140" s="896"/>
      <c r="BT140" s="896"/>
      <c r="BU140" s="1038"/>
      <c r="BV140" s="896"/>
      <c r="BW140" s="896"/>
      <c r="BX140" s="896"/>
      <c r="BY140" s="896"/>
      <c r="BZ140" s="1038"/>
      <c r="CA140" s="896"/>
      <c r="CB140" s="896"/>
      <c r="CC140" s="896"/>
      <c r="CD140" s="896"/>
      <c r="CE140" s="1038"/>
      <c r="CF140" s="896"/>
      <c r="CG140" s="896"/>
      <c r="CH140" s="896"/>
      <c r="CI140" s="896"/>
      <c r="CJ140" s="1038"/>
      <c r="CK140" s="896"/>
      <c r="CL140" s="896"/>
      <c r="CM140" s="896"/>
      <c r="CN140" s="896"/>
      <c r="CO140" s="1038"/>
      <c r="CP140" s="896"/>
      <c r="CQ140" s="896"/>
      <c r="CR140" s="896"/>
      <c r="CS140" s="896"/>
      <c r="CT140" s="1038"/>
      <c r="CU140" s="896"/>
      <c r="CV140" s="896"/>
      <c r="CW140" s="896"/>
      <c r="CX140" s="896"/>
      <c r="CY140" s="896"/>
      <c r="CZ140" s="896"/>
      <c r="DA140" s="1038"/>
      <c r="DB140" s="896"/>
      <c r="DC140" s="896"/>
      <c r="DD140" s="896"/>
      <c r="DE140" s="896"/>
      <c r="DF140" s="1038"/>
      <c r="DG140" s="896"/>
      <c r="DH140" s="896"/>
      <c r="DI140" s="896"/>
      <c r="DJ140" s="896"/>
      <c r="DK140" s="896"/>
      <c r="DL140" s="1038"/>
      <c r="DM140" s="896"/>
      <c r="DN140" s="896"/>
      <c r="DO140" s="896"/>
      <c r="DP140" s="896"/>
      <c r="DQ140" s="896"/>
      <c r="DR140" s="896"/>
      <c r="DS140" s="896"/>
      <c r="DT140" s="896"/>
      <c r="DU140" s="896"/>
      <c r="DV140" s="896"/>
      <c r="DW140" s="896"/>
      <c r="DX140" s="896"/>
      <c r="DY140" s="896"/>
      <c r="DZ140" s="896"/>
      <c r="EA140" s="1038"/>
      <c r="EB140" s="896"/>
      <c r="EC140" s="896"/>
      <c r="ED140" s="896"/>
      <c r="EE140" s="1038"/>
      <c r="EF140" s="896"/>
      <c r="EG140" s="896"/>
      <c r="EH140" s="896"/>
      <c r="EI140" s="896"/>
      <c r="EJ140" s="896"/>
      <c r="EK140" s="896"/>
      <c r="EL140" s="896"/>
      <c r="EM140" s="896"/>
      <c r="EN140" s="896"/>
      <c r="EO140" s="1038"/>
      <c r="EP140" s="896"/>
      <c r="EQ140" s="896"/>
      <c r="ER140" s="896"/>
      <c r="ES140" s="896"/>
      <c r="ET140" s="896"/>
      <c r="EU140" s="896"/>
      <c r="EV140" s="896"/>
      <c r="EW140" s="896"/>
      <c r="EX140" s="896"/>
      <c r="EY140" s="896"/>
    </row>
    <row r="141" spans="1:155" s="1040" customFormat="1" x14ac:dyDescent="0.25">
      <c r="A141" s="968" t="s">
        <v>1458</v>
      </c>
      <c r="B141" s="887" t="s">
        <v>1446</v>
      </c>
      <c r="C141" s="887" t="s">
        <v>1447</v>
      </c>
      <c r="D141" s="821" t="s">
        <v>1462</v>
      </c>
      <c r="E141" s="821" t="s">
        <v>1395</v>
      </c>
      <c r="F141" s="821" t="s">
        <v>927</v>
      </c>
      <c r="G141" s="821"/>
      <c r="H141" s="821" t="s">
        <v>2809</v>
      </c>
      <c r="I141" s="821" t="s">
        <v>2251</v>
      </c>
      <c r="J141" s="985">
        <v>52.42</v>
      </c>
      <c r="K141" s="890">
        <v>4.91</v>
      </c>
      <c r="L141" s="890">
        <v>59</v>
      </c>
      <c r="M141" s="890"/>
      <c r="N141" s="890"/>
      <c r="O141" s="890"/>
      <c r="P141" s="890"/>
      <c r="Q141" s="890"/>
      <c r="R141" s="890"/>
      <c r="S141" s="898">
        <v>50.97</v>
      </c>
      <c r="T141" s="890">
        <v>4.09</v>
      </c>
      <c r="U141" s="969">
        <v>70</v>
      </c>
      <c r="V141" s="1036"/>
      <c r="W141" s="897"/>
      <c r="X141" s="897"/>
      <c r="Y141" s="897"/>
      <c r="Z141" s="897"/>
      <c r="AA141" s="897"/>
      <c r="AB141" s="897"/>
      <c r="AC141" s="1036"/>
      <c r="AD141" s="897"/>
      <c r="AE141" s="897"/>
      <c r="AF141" s="897"/>
      <c r="AG141" s="897"/>
      <c r="AH141" s="1036"/>
      <c r="AI141" s="897"/>
      <c r="AJ141" s="897"/>
      <c r="AK141" s="897"/>
      <c r="AL141" s="897"/>
      <c r="AM141" s="897"/>
      <c r="AN141" s="897"/>
      <c r="AO141" s="897"/>
      <c r="AP141" s="897"/>
      <c r="AQ141" s="897"/>
      <c r="AR141" s="897"/>
      <c r="AS141" s="1036"/>
      <c r="AT141" s="821"/>
      <c r="AU141" s="821"/>
      <c r="AV141" s="821"/>
      <c r="AW141" s="821"/>
      <c r="AX141" s="1036"/>
      <c r="AY141" s="897"/>
      <c r="AZ141" s="897"/>
      <c r="BA141" s="897"/>
      <c r="BB141" s="897"/>
      <c r="BC141" s="1036"/>
      <c r="BD141" s="897"/>
      <c r="BE141" s="897"/>
      <c r="BF141" s="897"/>
      <c r="BG141" s="897"/>
      <c r="BH141" s="897"/>
      <c r="BI141" s="897"/>
      <c r="BJ141" s="897"/>
      <c r="BK141" s="897"/>
      <c r="BL141" s="897"/>
      <c r="BM141" s="1036"/>
      <c r="BN141" s="897"/>
      <c r="BO141" s="897"/>
      <c r="BP141" s="897"/>
      <c r="BQ141" s="897"/>
      <c r="BR141" s="897"/>
      <c r="BS141" s="897"/>
      <c r="BT141" s="897"/>
      <c r="BU141" s="1036"/>
      <c r="BV141" s="897"/>
      <c r="BW141" s="897"/>
      <c r="BX141" s="897"/>
      <c r="BY141" s="897"/>
      <c r="BZ141" s="1036"/>
      <c r="CA141" s="897"/>
      <c r="CB141" s="897"/>
      <c r="CC141" s="897"/>
      <c r="CD141" s="897"/>
      <c r="CE141" s="1036"/>
      <c r="CF141" s="897"/>
      <c r="CG141" s="897"/>
      <c r="CH141" s="897"/>
      <c r="CI141" s="897"/>
      <c r="CJ141" s="1036"/>
      <c r="CK141" s="897"/>
      <c r="CL141" s="897"/>
      <c r="CM141" s="897"/>
      <c r="CN141" s="897"/>
      <c r="CO141" s="1036"/>
      <c r="CP141" s="897"/>
      <c r="CQ141" s="897"/>
      <c r="CR141" s="897"/>
      <c r="CS141" s="897"/>
      <c r="CT141" s="1036"/>
      <c r="CU141" s="897"/>
      <c r="CV141" s="897"/>
      <c r="CW141" s="897"/>
      <c r="CX141" s="897"/>
      <c r="CY141" s="897"/>
      <c r="CZ141" s="897"/>
      <c r="DA141" s="1036"/>
      <c r="DB141" s="897"/>
      <c r="DC141" s="897"/>
      <c r="DD141" s="897"/>
      <c r="DE141" s="897"/>
      <c r="DF141" s="1036"/>
      <c r="DG141" s="897"/>
      <c r="DH141" s="897"/>
      <c r="DI141" s="897"/>
      <c r="DJ141" s="897"/>
      <c r="DK141" s="897"/>
      <c r="DL141" s="1036"/>
      <c r="DM141" s="897"/>
      <c r="DN141" s="897"/>
      <c r="DO141" s="897"/>
      <c r="DP141" s="897"/>
      <c r="DQ141" s="897"/>
      <c r="DR141" s="897"/>
      <c r="DS141" s="897"/>
      <c r="DT141" s="897"/>
      <c r="DU141" s="897"/>
      <c r="DV141" s="897"/>
      <c r="DW141" s="897"/>
      <c r="DX141" s="897"/>
      <c r="DY141" s="897"/>
      <c r="DZ141" s="897"/>
      <c r="EA141" s="1036"/>
      <c r="EB141" s="897"/>
      <c r="EC141" s="897"/>
      <c r="ED141" s="897"/>
      <c r="EE141" s="1036"/>
      <c r="EF141" s="897"/>
      <c r="EG141" s="897"/>
      <c r="EH141" s="897"/>
      <c r="EI141" s="897"/>
      <c r="EJ141" s="897"/>
      <c r="EK141" s="897"/>
      <c r="EL141" s="897"/>
      <c r="EM141" s="897"/>
      <c r="EN141" s="897"/>
      <c r="EO141" s="1036"/>
      <c r="EP141" s="897"/>
      <c r="EQ141" s="897"/>
      <c r="ER141" s="897"/>
      <c r="ES141" s="897"/>
      <c r="ET141" s="897"/>
      <c r="EU141" s="897"/>
      <c r="EV141" s="897"/>
      <c r="EW141" s="897"/>
      <c r="EX141" s="897"/>
      <c r="EY141" s="897"/>
    </row>
    <row r="142" spans="1:155" s="1040" customFormat="1" x14ac:dyDescent="0.25">
      <c r="A142" s="968" t="s">
        <v>1458</v>
      </c>
      <c r="B142" s="887" t="s">
        <v>1446</v>
      </c>
      <c r="C142" s="887" t="s">
        <v>1447</v>
      </c>
      <c r="D142" s="821" t="s">
        <v>2799</v>
      </c>
      <c r="E142" s="821" t="s">
        <v>1463</v>
      </c>
      <c r="F142" s="821" t="s">
        <v>927</v>
      </c>
      <c r="G142" s="821"/>
      <c r="H142" s="821" t="s">
        <v>2808</v>
      </c>
      <c r="I142" s="821" t="s">
        <v>2251</v>
      </c>
      <c r="J142" s="985">
        <v>7.39</v>
      </c>
      <c r="K142" s="890">
        <v>5.85</v>
      </c>
      <c r="L142" s="890">
        <v>59</v>
      </c>
      <c r="M142" s="890"/>
      <c r="N142" s="890"/>
      <c r="O142" s="890"/>
      <c r="P142" s="890"/>
      <c r="Q142" s="890"/>
      <c r="R142" s="890"/>
      <c r="S142" s="898">
        <v>7.55</v>
      </c>
      <c r="T142" s="890">
        <v>4.88</v>
      </c>
      <c r="U142" s="969">
        <v>70</v>
      </c>
      <c r="V142" s="1036"/>
      <c r="W142" s="897"/>
      <c r="X142" s="897"/>
      <c r="Y142" s="897"/>
      <c r="Z142" s="897"/>
      <c r="AA142" s="897"/>
      <c r="AB142" s="897"/>
      <c r="AC142" s="1036"/>
      <c r="AD142" s="897"/>
      <c r="AE142" s="897"/>
      <c r="AF142" s="897"/>
      <c r="AG142" s="897"/>
      <c r="AH142" s="1036"/>
      <c r="AI142" s="897"/>
      <c r="AJ142" s="897"/>
      <c r="AK142" s="897"/>
      <c r="AL142" s="897"/>
      <c r="AM142" s="897"/>
      <c r="AN142" s="897"/>
      <c r="AO142" s="897"/>
      <c r="AP142" s="897"/>
      <c r="AQ142" s="897"/>
      <c r="AR142" s="897"/>
      <c r="AS142" s="1036"/>
      <c r="AT142" s="821"/>
      <c r="AU142" s="821"/>
      <c r="AV142" s="821"/>
      <c r="AW142" s="821"/>
      <c r="AX142" s="1036"/>
      <c r="AY142" s="897"/>
      <c r="AZ142" s="897"/>
      <c r="BA142" s="897"/>
      <c r="BB142" s="897"/>
      <c r="BC142" s="1036"/>
      <c r="BD142" s="897"/>
      <c r="BE142" s="897"/>
      <c r="BF142" s="897"/>
      <c r="BG142" s="897"/>
      <c r="BH142" s="897"/>
      <c r="BI142" s="897"/>
      <c r="BJ142" s="897"/>
      <c r="BK142" s="897"/>
      <c r="BL142" s="897"/>
      <c r="BM142" s="1036"/>
      <c r="BN142" s="897"/>
      <c r="BO142" s="897"/>
      <c r="BP142" s="897"/>
      <c r="BQ142" s="897"/>
      <c r="BR142" s="897"/>
      <c r="BS142" s="897"/>
      <c r="BT142" s="897"/>
      <c r="BU142" s="1036"/>
      <c r="BV142" s="897"/>
      <c r="BW142" s="897"/>
      <c r="BX142" s="897"/>
      <c r="BY142" s="897"/>
      <c r="BZ142" s="1036"/>
      <c r="CA142" s="897"/>
      <c r="CB142" s="897"/>
      <c r="CC142" s="897"/>
      <c r="CD142" s="897"/>
      <c r="CE142" s="1036"/>
      <c r="CF142" s="897"/>
      <c r="CG142" s="897"/>
      <c r="CH142" s="897"/>
      <c r="CI142" s="897"/>
      <c r="CJ142" s="1036"/>
      <c r="CK142" s="897"/>
      <c r="CL142" s="897"/>
      <c r="CM142" s="897"/>
      <c r="CN142" s="897"/>
      <c r="CO142" s="1036"/>
      <c r="CP142" s="897"/>
      <c r="CQ142" s="897"/>
      <c r="CR142" s="897"/>
      <c r="CS142" s="897"/>
      <c r="CT142" s="1036"/>
      <c r="CU142" s="897"/>
      <c r="CV142" s="897"/>
      <c r="CW142" s="897"/>
      <c r="CX142" s="897"/>
      <c r="CY142" s="897"/>
      <c r="CZ142" s="897"/>
      <c r="DA142" s="1036"/>
      <c r="DB142" s="897"/>
      <c r="DC142" s="897"/>
      <c r="DD142" s="897"/>
      <c r="DE142" s="897"/>
      <c r="DF142" s="1036"/>
      <c r="DG142" s="897"/>
      <c r="DH142" s="897"/>
      <c r="DI142" s="897"/>
      <c r="DJ142" s="897"/>
      <c r="DK142" s="897"/>
      <c r="DL142" s="1036"/>
      <c r="DM142" s="897"/>
      <c r="DN142" s="897"/>
      <c r="DO142" s="897"/>
      <c r="DP142" s="897"/>
      <c r="DQ142" s="897"/>
      <c r="DR142" s="897"/>
      <c r="DS142" s="897"/>
      <c r="DT142" s="897"/>
      <c r="DU142" s="897"/>
      <c r="DV142" s="897"/>
      <c r="DW142" s="897"/>
      <c r="DX142" s="897"/>
      <c r="DY142" s="897"/>
      <c r="DZ142" s="897"/>
      <c r="EA142" s="1036"/>
      <c r="EB142" s="897"/>
      <c r="EC142" s="897"/>
      <c r="ED142" s="897"/>
      <c r="EE142" s="1036"/>
      <c r="EF142" s="897"/>
      <c r="EG142" s="897"/>
      <c r="EH142" s="897"/>
      <c r="EI142" s="897"/>
      <c r="EJ142" s="897"/>
      <c r="EK142" s="897"/>
      <c r="EL142" s="897"/>
      <c r="EM142" s="897"/>
      <c r="EN142" s="897"/>
      <c r="EO142" s="1036"/>
      <c r="EP142" s="897"/>
      <c r="EQ142" s="897"/>
      <c r="ER142" s="897"/>
      <c r="ES142" s="897"/>
      <c r="ET142" s="897"/>
      <c r="EU142" s="897"/>
      <c r="EV142" s="897"/>
      <c r="EW142" s="897"/>
      <c r="EX142" s="897"/>
      <c r="EY142" s="897"/>
    </row>
    <row r="143" spans="1:155" s="1055" customFormat="1" ht="14.25" x14ac:dyDescent="0.25">
      <c r="A143" s="986" t="s">
        <v>1458</v>
      </c>
      <c r="B143" s="912" t="s">
        <v>1446</v>
      </c>
      <c r="C143" s="912" t="s">
        <v>1447</v>
      </c>
      <c r="D143" s="913" t="s">
        <v>2800</v>
      </c>
      <c r="E143" s="913" t="s">
        <v>1464</v>
      </c>
      <c r="F143" s="913" t="s">
        <v>927</v>
      </c>
      <c r="G143" s="913"/>
      <c r="H143" s="913" t="s">
        <v>2808</v>
      </c>
      <c r="I143" s="913" t="s">
        <v>2251</v>
      </c>
      <c r="J143" s="987">
        <v>12.87</v>
      </c>
      <c r="K143" s="835">
        <v>8.5500000000000007</v>
      </c>
      <c r="L143" s="835">
        <v>59</v>
      </c>
      <c r="M143" s="835"/>
      <c r="N143" s="835"/>
      <c r="O143" s="835"/>
      <c r="P143" s="835"/>
      <c r="Q143" s="835"/>
      <c r="R143" s="835"/>
      <c r="S143" s="914">
        <v>13.94</v>
      </c>
      <c r="T143" s="835">
        <v>8.35</v>
      </c>
      <c r="U143" s="988">
        <v>70</v>
      </c>
      <c r="V143" s="1045"/>
      <c r="W143" s="1046"/>
      <c r="X143" s="1046"/>
      <c r="Y143" s="1046"/>
      <c r="Z143" s="1046"/>
      <c r="AA143" s="1046"/>
      <c r="AB143" s="1046"/>
      <c r="AC143" s="1045"/>
      <c r="AD143" s="1046"/>
      <c r="AE143" s="1046"/>
      <c r="AF143" s="1046"/>
      <c r="AG143" s="1046"/>
      <c r="AH143" s="1045"/>
      <c r="AI143" s="1046"/>
      <c r="AJ143" s="1046"/>
      <c r="AK143" s="1046"/>
      <c r="AL143" s="1046"/>
      <c r="AM143" s="1046"/>
      <c r="AN143" s="1046"/>
      <c r="AO143" s="1046"/>
      <c r="AP143" s="1046"/>
      <c r="AQ143" s="1046"/>
      <c r="AR143" s="1046"/>
      <c r="AS143" s="1045"/>
      <c r="AT143" s="913"/>
      <c r="AU143" s="913"/>
      <c r="AV143" s="913"/>
      <c r="AW143" s="913"/>
      <c r="AX143" s="1041"/>
      <c r="AY143" s="1042"/>
      <c r="AZ143" s="1042"/>
      <c r="BA143" s="1042"/>
      <c r="BB143" s="1042"/>
      <c r="BC143" s="1041"/>
      <c r="BD143" s="1042"/>
      <c r="BE143" s="1042"/>
      <c r="BF143" s="1042"/>
      <c r="BG143" s="1042"/>
      <c r="BH143" s="1042"/>
      <c r="BI143" s="1042"/>
      <c r="BJ143" s="1042"/>
      <c r="BK143" s="1042"/>
      <c r="BL143" s="1042"/>
      <c r="BM143" s="1041"/>
      <c r="BN143" s="1042"/>
      <c r="BO143" s="1042"/>
      <c r="BP143" s="1042"/>
      <c r="BQ143" s="1042"/>
      <c r="BR143" s="1042"/>
      <c r="BS143" s="1042"/>
      <c r="BT143" s="1042"/>
      <c r="BU143" s="1041"/>
      <c r="BV143" s="1042"/>
      <c r="BW143" s="1042"/>
      <c r="BX143" s="1042"/>
      <c r="BY143" s="1042"/>
      <c r="BZ143" s="1041"/>
      <c r="CA143" s="1042"/>
      <c r="CB143" s="1042"/>
      <c r="CC143" s="1042"/>
      <c r="CD143" s="1042"/>
      <c r="CE143" s="1041"/>
      <c r="CF143" s="1042"/>
      <c r="CG143" s="1042"/>
      <c r="CH143" s="1042"/>
      <c r="CI143" s="1042"/>
      <c r="CJ143" s="1041"/>
      <c r="CK143" s="1042"/>
      <c r="CL143" s="1042"/>
      <c r="CM143" s="1042"/>
      <c r="CN143" s="1042"/>
      <c r="CO143" s="1041"/>
      <c r="CP143" s="1042"/>
      <c r="CQ143" s="1042"/>
      <c r="CR143" s="1042"/>
      <c r="CS143" s="1042"/>
      <c r="CT143" s="1041"/>
      <c r="CU143" s="1042"/>
      <c r="CV143" s="1042"/>
      <c r="CW143" s="1042"/>
      <c r="CX143" s="1042"/>
      <c r="CY143" s="1042"/>
      <c r="CZ143" s="1042"/>
      <c r="DA143" s="1041"/>
      <c r="DB143" s="1042"/>
      <c r="DC143" s="1042"/>
      <c r="DD143" s="1042"/>
      <c r="DE143" s="1042"/>
      <c r="DF143" s="1041"/>
      <c r="DG143" s="1042"/>
      <c r="DH143" s="1042"/>
      <c r="DI143" s="1042"/>
      <c r="DJ143" s="1042"/>
      <c r="DK143" s="1042"/>
      <c r="DL143" s="1041"/>
      <c r="DM143" s="1042"/>
      <c r="DN143" s="1042"/>
      <c r="DO143" s="1042"/>
      <c r="DP143" s="1042"/>
      <c r="DQ143" s="1042"/>
      <c r="DR143" s="1042"/>
      <c r="DS143" s="1042"/>
      <c r="DT143" s="1042"/>
      <c r="DU143" s="1042"/>
      <c r="DV143" s="1042"/>
      <c r="DW143" s="1042"/>
      <c r="DX143" s="1042"/>
      <c r="DY143" s="1042"/>
      <c r="DZ143" s="1042"/>
      <c r="EA143" s="1041"/>
      <c r="EB143" s="1042"/>
      <c r="EC143" s="1042"/>
      <c r="ED143" s="1042"/>
      <c r="EE143" s="1041"/>
      <c r="EF143" s="1042"/>
      <c r="EG143" s="1042"/>
      <c r="EH143" s="1042"/>
      <c r="EI143" s="1042"/>
      <c r="EJ143" s="1042"/>
      <c r="EK143" s="1042"/>
      <c r="EL143" s="1042"/>
      <c r="EM143" s="1042"/>
      <c r="EN143" s="1042"/>
      <c r="EO143" s="1041"/>
      <c r="EP143" s="1042"/>
      <c r="EQ143" s="1042"/>
      <c r="ER143" s="1042"/>
      <c r="ES143" s="1042"/>
      <c r="ET143" s="1042"/>
      <c r="EU143" s="1042"/>
      <c r="EV143" s="1042"/>
      <c r="EW143" s="1042"/>
      <c r="EX143" s="1042"/>
      <c r="EY143" s="1042"/>
    </row>
    <row r="144" spans="1:155" s="1054" customFormat="1" ht="15" customHeight="1" x14ac:dyDescent="0.2">
      <c r="A144" s="909" t="s">
        <v>1336</v>
      </c>
      <c r="B144" s="802" t="s">
        <v>1465</v>
      </c>
      <c r="C144" s="802" t="s">
        <v>1364</v>
      </c>
      <c r="D144" s="818" t="s">
        <v>1341</v>
      </c>
      <c r="E144" s="818" t="s">
        <v>1381</v>
      </c>
      <c r="F144" s="803" t="s">
        <v>927</v>
      </c>
      <c r="G144" s="803"/>
      <c r="H144" s="803" t="s">
        <v>2808</v>
      </c>
      <c r="I144" s="803" t="s">
        <v>219</v>
      </c>
      <c r="J144" s="786">
        <v>0.73</v>
      </c>
      <c r="K144" s="805"/>
      <c r="L144" s="805">
        <v>56</v>
      </c>
      <c r="M144" s="805"/>
      <c r="N144" s="805"/>
      <c r="O144" s="805"/>
      <c r="P144" s="805"/>
      <c r="Q144" s="805"/>
      <c r="R144" s="805"/>
      <c r="S144" s="786">
        <v>1.08</v>
      </c>
      <c r="T144" s="805"/>
      <c r="U144" s="805">
        <v>54</v>
      </c>
      <c r="V144" s="999"/>
      <c r="W144" s="1004"/>
      <c r="X144" s="1004"/>
      <c r="Y144" s="1004"/>
      <c r="Z144" s="1004"/>
      <c r="AA144" s="1004"/>
      <c r="AB144" s="1004"/>
      <c r="AC144" s="999"/>
      <c r="AD144" s="1004"/>
      <c r="AE144" s="1004"/>
      <c r="AF144" s="1004"/>
      <c r="AG144" s="1004"/>
      <c r="AH144" s="999"/>
      <c r="AI144" s="1004"/>
      <c r="AJ144" s="1004"/>
      <c r="AK144" s="1004"/>
      <c r="AL144" s="1004"/>
      <c r="AM144" s="1004"/>
      <c r="AN144" s="1004"/>
      <c r="AO144" s="1004"/>
      <c r="AP144" s="1004"/>
      <c r="AQ144" s="1004"/>
      <c r="AR144" s="1004"/>
      <c r="AS144" s="999"/>
      <c r="AT144" s="793"/>
      <c r="AU144" s="793"/>
      <c r="AV144" s="793"/>
      <c r="AW144" s="793"/>
      <c r="AX144" s="1052"/>
      <c r="AY144" s="1053"/>
      <c r="AZ144" s="1053"/>
      <c r="BA144" s="1053"/>
      <c r="BB144" s="1053"/>
      <c r="BC144" s="1052"/>
      <c r="BD144" s="1053"/>
      <c r="BE144" s="1053"/>
      <c r="BF144" s="1053"/>
      <c r="BG144" s="1053"/>
      <c r="BH144" s="1053"/>
      <c r="BI144" s="1053"/>
      <c r="BJ144" s="1053"/>
      <c r="BK144" s="1053"/>
      <c r="BL144" s="1053"/>
      <c r="BM144" s="1052"/>
      <c r="BN144" s="1053"/>
      <c r="BO144" s="1053"/>
      <c r="BP144" s="1053"/>
      <c r="BQ144" s="1053"/>
      <c r="BR144" s="1053"/>
      <c r="BS144" s="1053"/>
      <c r="BT144" s="1053"/>
      <c r="BU144" s="1052"/>
      <c r="BV144" s="1053"/>
      <c r="BW144" s="1053"/>
      <c r="BX144" s="1053"/>
      <c r="BY144" s="1053"/>
      <c r="BZ144" s="1052"/>
      <c r="CA144" s="1053"/>
      <c r="CB144" s="1053"/>
      <c r="CC144" s="1053"/>
      <c r="CD144" s="1053"/>
      <c r="CE144" s="1052"/>
      <c r="CF144" s="1053"/>
      <c r="CG144" s="1053"/>
      <c r="CH144" s="1053"/>
      <c r="CI144" s="1053"/>
      <c r="CJ144" s="1052"/>
      <c r="CK144" s="1053"/>
      <c r="CL144" s="1053"/>
      <c r="CM144" s="1053"/>
      <c r="CN144" s="1053"/>
      <c r="CO144" s="1052"/>
      <c r="CP144" s="1053"/>
      <c r="CQ144" s="1053"/>
      <c r="CR144" s="1053"/>
      <c r="CS144" s="1053"/>
      <c r="CT144" s="1052"/>
      <c r="CU144" s="1053"/>
      <c r="CV144" s="1053"/>
      <c r="CW144" s="1053"/>
      <c r="CX144" s="1053"/>
      <c r="CY144" s="1053"/>
      <c r="CZ144" s="1053"/>
      <c r="DA144" s="1052"/>
      <c r="DB144" s="1053"/>
      <c r="DC144" s="1053"/>
      <c r="DD144" s="1053"/>
      <c r="DE144" s="1053"/>
      <c r="DF144" s="1052"/>
      <c r="DG144" s="1053"/>
      <c r="DH144" s="1053"/>
      <c r="DI144" s="1053"/>
      <c r="DJ144" s="1053"/>
      <c r="DK144" s="1053"/>
      <c r="DL144" s="1052"/>
      <c r="DM144" s="1053"/>
      <c r="DN144" s="1053"/>
      <c r="DO144" s="1053"/>
      <c r="DP144" s="1053"/>
      <c r="DQ144" s="1053"/>
      <c r="DR144" s="1053"/>
      <c r="DS144" s="1053"/>
      <c r="DT144" s="1053"/>
      <c r="DU144" s="1053"/>
      <c r="DV144" s="1053"/>
      <c r="DW144" s="1053"/>
      <c r="DX144" s="1053"/>
      <c r="DY144" s="1053"/>
      <c r="DZ144" s="1053"/>
      <c r="EA144" s="1052"/>
      <c r="EB144" s="1053"/>
      <c r="EC144" s="1053"/>
      <c r="ED144" s="1053"/>
      <c r="EE144" s="1052"/>
      <c r="EF144" s="1053"/>
      <c r="EG144" s="1053"/>
      <c r="EH144" s="1053"/>
      <c r="EI144" s="1053"/>
      <c r="EJ144" s="1053"/>
      <c r="EK144" s="1053"/>
      <c r="EL144" s="1053"/>
      <c r="EM144" s="1053"/>
      <c r="EN144" s="1053"/>
      <c r="EO144" s="1052"/>
      <c r="EP144" s="1053"/>
      <c r="EQ144" s="1053"/>
      <c r="ER144" s="1053"/>
      <c r="ES144" s="1053"/>
      <c r="ET144" s="1053"/>
      <c r="EU144" s="1053"/>
      <c r="EV144" s="1053"/>
      <c r="EW144" s="1053"/>
      <c r="EX144" s="1053"/>
      <c r="EY144" s="1053"/>
    </row>
    <row r="145" spans="1:155" s="1040" customFormat="1" ht="15" customHeight="1" x14ac:dyDescent="0.2">
      <c r="A145" s="909" t="s">
        <v>1466</v>
      </c>
      <c r="B145" s="802" t="s">
        <v>1465</v>
      </c>
      <c r="C145" s="802" t="s">
        <v>1364</v>
      </c>
      <c r="D145" s="818" t="s">
        <v>1414</v>
      </c>
      <c r="E145" s="818" t="s">
        <v>1381</v>
      </c>
      <c r="F145" s="803" t="s">
        <v>2805</v>
      </c>
      <c r="G145" s="803" t="s">
        <v>2806</v>
      </c>
      <c r="H145" s="803" t="s">
        <v>2808</v>
      </c>
      <c r="I145" s="803" t="s">
        <v>219</v>
      </c>
      <c r="J145" s="786"/>
      <c r="K145" s="805"/>
      <c r="L145" s="805"/>
      <c r="M145" s="805"/>
      <c r="N145" s="805"/>
      <c r="O145" s="805"/>
      <c r="P145" s="805"/>
      <c r="Q145" s="805"/>
      <c r="R145" s="805"/>
      <c r="S145" s="786"/>
      <c r="T145" s="805"/>
      <c r="U145" s="805"/>
      <c r="V145" s="1006"/>
      <c r="W145" s="953"/>
      <c r="X145" s="953"/>
      <c r="Y145" s="953"/>
      <c r="Z145" s="953"/>
      <c r="AA145" s="953"/>
      <c r="AB145" s="953"/>
      <c r="AC145" s="1006"/>
      <c r="AD145" s="953"/>
      <c r="AE145" s="953"/>
      <c r="AF145" s="953"/>
      <c r="AG145" s="953"/>
      <c r="AH145" s="1006"/>
      <c r="AI145" s="953"/>
      <c r="AJ145" s="953"/>
      <c r="AK145" s="953"/>
      <c r="AL145" s="953"/>
      <c r="AM145" s="953"/>
      <c r="AN145" s="953"/>
      <c r="AO145" s="953"/>
      <c r="AP145" s="953"/>
      <c r="AQ145" s="953"/>
      <c r="AR145" s="953"/>
      <c r="AS145" s="1006"/>
      <c r="AT145" s="803"/>
      <c r="AU145" s="803"/>
      <c r="AV145" s="803"/>
      <c r="AW145" s="803"/>
      <c r="AX145" s="1036"/>
      <c r="AY145" s="897"/>
      <c r="AZ145" s="897"/>
      <c r="BA145" s="897"/>
      <c r="BB145" s="897"/>
      <c r="BC145" s="1036"/>
      <c r="BD145" s="897"/>
      <c r="BE145" s="897"/>
      <c r="BF145" s="897"/>
      <c r="BG145" s="897"/>
      <c r="BH145" s="897"/>
      <c r="BI145" s="897"/>
      <c r="BJ145" s="897"/>
      <c r="BK145" s="897"/>
      <c r="BL145" s="897"/>
      <c r="BM145" s="1036"/>
      <c r="BN145" s="897"/>
      <c r="BO145" s="897"/>
      <c r="BP145" s="897"/>
      <c r="BQ145" s="897"/>
      <c r="BR145" s="897"/>
      <c r="BS145" s="897"/>
      <c r="BT145" s="897"/>
      <c r="BU145" s="1036"/>
      <c r="BV145" s="897"/>
      <c r="BW145" s="897"/>
      <c r="BX145" s="897"/>
      <c r="BY145" s="897"/>
      <c r="BZ145" s="1036"/>
      <c r="CA145" s="897"/>
      <c r="CB145" s="897"/>
      <c r="CC145" s="897"/>
      <c r="CD145" s="897"/>
      <c r="CE145" s="1036"/>
      <c r="CF145" s="897"/>
      <c r="CG145" s="897"/>
      <c r="CH145" s="897"/>
      <c r="CI145" s="897"/>
      <c r="CJ145" s="1036"/>
      <c r="CK145" s="897"/>
      <c r="CL145" s="897"/>
      <c r="CM145" s="897"/>
      <c r="CN145" s="897"/>
      <c r="CO145" s="1036"/>
      <c r="CP145" s="897"/>
      <c r="CQ145" s="897"/>
      <c r="CR145" s="897"/>
      <c r="CS145" s="897"/>
      <c r="CT145" s="1036"/>
      <c r="CU145" s="897"/>
      <c r="CV145" s="897"/>
      <c r="CW145" s="897"/>
      <c r="CX145" s="897"/>
      <c r="CY145" s="897"/>
      <c r="CZ145" s="897"/>
      <c r="DA145" s="1036"/>
      <c r="DB145" s="897"/>
      <c r="DC145" s="897"/>
      <c r="DD145" s="897"/>
      <c r="DE145" s="897"/>
      <c r="DF145" s="1036"/>
      <c r="DG145" s="897"/>
      <c r="DH145" s="897"/>
      <c r="DI145" s="897"/>
      <c r="DJ145" s="897"/>
      <c r="DK145" s="897"/>
      <c r="DL145" s="1036"/>
      <c r="DM145" s="897"/>
      <c r="DN145" s="897"/>
      <c r="DO145" s="897"/>
      <c r="DP145" s="897"/>
      <c r="DQ145" s="897"/>
      <c r="DR145" s="897"/>
      <c r="DS145" s="897"/>
      <c r="DT145" s="897"/>
      <c r="DU145" s="897"/>
      <c r="DV145" s="897"/>
      <c r="DW145" s="897"/>
      <c r="DX145" s="897"/>
      <c r="DY145" s="897"/>
      <c r="DZ145" s="897"/>
      <c r="EA145" s="1036"/>
      <c r="EB145" s="897"/>
      <c r="EC145" s="897"/>
      <c r="ED145" s="897"/>
      <c r="EE145" s="1036"/>
      <c r="EF145" s="897"/>
      <c r="EG145" s="897"/>
      <c r="EH145" s="897"/>
      <c r="EI145" s="897"/>
      <c r="EJ145" s="897"/>
      <c r="EK145" s="897"/>
      <c r="EL145" s="897"/>
      <c r="EM145" s="897"/>
      <c r="EN145" s="897"/>
      <c r="EO145" s="1036"/>
      <c r="EP145" s="897"/>
      <c r="EQ145" s="897"/>
      <c r="ER145" s="897"/>
      <c r="ES145" s="897"/>
      <c r="ET145" s="897"/>
      <c r="EU145" s="897"/>
      <c r="EV145" s="897"/>
      <c r="EW145" s="897"/>
      <c r="EX145" s="897"/>
      <c r="EY145" s="897"/>
    </row>
    <row r="146" spans="1:155" s="1040" customFormat="1" ht="15" customHeight="1" x14ac:dyDescent="0.2">
      <c r="A146" s="909" t="s">
        <v>1336</v>
      </c>
      <c r="B146" s="802" t="s">
        <v>1465</v>
      </c>
      <c r="C146" s="802" t="s">
        <v>1364</v>
      </c>
      <c r="D146" s="818" t="s">
        <v>1380</v>
      </c>
      <c r="E146" s="818" t="s">
        <v>1381</v>
      </c>
      <c r="F146" s="803" t="s">
        <v>938</v>
      </c>
      <c r="G146" s="803" t="s">
        <v>2807</v>
      </c>
      <c r="H146" s="803" t="s">
        <v>2809</v>
      </c>
      <c r="I146" s="803" t="s">
        <v>2265</v>
      </c>
      <c r="J146" s="786"/>
      <c r="K146" s="949"/>
      <c r="L146" s="949"/>
      <c r="M146" s="949"/>
      <c r="N146" s="949"/>
      <c r="O146" s="949"/>
      <c r="P146" s="949"/>
      <c r="Q146" s="949"/>
      <c r="R146" s="949"/>
      <c r="S146" s="786"/>
      <c r="T146" s="949"/>
      <c r="U146" s="949"/>
      <c r="V146" s="1006"/>
      <c r="W146" s="953">
        <v>36</v>
      </c>
      <c r="X146" s="953">
        <v>56</v>
      </c>
      <c r="Y146" s="953">
        <v>27</v>
      </c>
      <c r="Z146" s="953">
        <v>54</v>
      </c>
      <c r="AA146" s="953">
        <v>27</v>
      </c>
      <c r="AB146" s="953">
        <v>54</v>
      </c>
      <c r="AC146" s="1006"/>
      <c r="AD146" s="953"/>
      <c r="AE146" s="953"/>
      <c r="AF146" s="953"/>
      <c r="AG146" s="953"/>
      <c r="AH146" s="1006"/>
      <c r="AI146" s="953"/>
      <c r="AJ146" s="953"/>
      <c r="AK146" s="953"/>
      <c r="AL146" s="953"/>
      <c r="AM146" s="953"/>
      <c r="AN146" s="953"/>
      <c r="AO146" s="953"/>
      <c r="AP146" s="953"/>
      <c r="AQ146" s="953"/>
      <c r="AR146" s="953"/>
      <c r="AS146" s="1006"/>
      <c r="AT146" s="803"/>
      <c r="AU146" s="803"/>
      <c r="AV146" s="803"/>
      <c r="AW146" s="803"/>
      <c r="AX146" s="1036"/>
      <c r="AY146" s="897"/>
      <c r="AZ146" s="897"/>
      <c r="BA146" s="897"/>
      <c r="BB146" s="897"/>
      <c r="BC146" s="1036"/>
      <c r="BD146" s="897"/>
      <c r="BE146" s="897"/>
      <c r="BF146" s="897"/>
      <c r="BG146" s="897"/>
      <c r="BH146" s="897"/>
      <c r="BI146" s="897"/>
      <c r="BJ146" s="897"/>
      <c r="BK146" s="897"/>
      <c r="BL146" s="897"/>
      <c r="BM146" s="1036"/>
      <c r="BN146" s="897"/>
      <c r="BO146" s="897"/>
      <c r="BP146" s="897"/>
      <c r="BQ146" s="897"/>
      <c r="BR146" s="897"/>
      <c r="BS146" s="897"/>
      <c r="BT146" s="897"/>
      <c r="BU146" s="1036"/>
      <c r="BV146" s="897"/>
      <c r="BW146" s="897"/>
      <c r="BX146" s="897"/>
      <c r="BY146" s="897"/>
      <c r="BZ146" s="1036"/>
      <c r="CA146" s="897"/>
      <c r="CB146" s="897"/>
      <c r="CC146" s="897"/>
      <c r="CD146" s="897"/>
      <c r="CE146" s="1036"/>
      <c r="CF146" s="897"/>
      <c r="CG146" s="897"/>
      <c r="CH146" s="897"/>
      <c r="CI146" s="897"/>
      <c r="CJ146" s="1036"/>
      <c r="CK146" s="897"/>
      <c r="CL146" s="897"/>
      <c r="CM146" s="897"/>
      <c r="CN146" s="897"/>
      <c r="CO146" s="1036"/>
      <c r="CP146" s="897"/>
      <c r="CQ146" s="897"/>
      <c r="CR146" s="897"/>
      <c r="CS146" s="897"/>
      <c r="CT146" s="1036"/>
      <c r="CU146" s="897"/>
      <c r="CV146" s="897"/>
      <c r="CW146" s="897"/>
      <c r="CX146" s="897"/>
      <c r="CY146" s="897"/>
      <c r="CZ146" s="897"/>
      <c r="DA146" s="1036"/>
      <c r="DB146" s="897"/>
      <c r="DC146" s="897"/>
      <c r="DD146" s="897"/>
      <c r="DE146" s="897"/>
      <c r="DF146" s="1036"/>
      <c r="DG146" s="897"/>
      <c r="DH146" s="897"/>
      <c r="DI146" s="897"/>
      <c r="DJ146" s="897"/>
      <c r="DK146" s="897"/>
      <c r="DL146" s="1036"/>
      <c r="DM146" s="897"/>
      <c r="DN146" s="897"/>
      <c r="DO146" s="897"/>
      <c r="DP146" s="897"/>
      <c r="DQ146" s="897"/>
      <c r="DR146" s="897"/>
      <c r="DS146" s="897"/>
      <c r="DT146" s="897"/>
      <c r="DU146" s="897"/>
      <c r="DV146" s="897"/>
      <c r="DW146" s="897"/>
      <c r="DX146" s="897"/>
      <c r="DY146" s="897"/>
      <c r="DZ146" s="897"/>
      <c r="EA146" s="1036"/>
      <c r="EB146" s="897"/>
      <c r="EC146" s="897"/>
      <c r="ED146" s="897"/>
      <c r="EE146" s="1036"/>
      <c r="EF146" s="897"/>
      <c r="EG146" s="897"/>
      <c r="EH146" s="897"/>
      <c r="EI146" s="897"/>
      <c r="EJ146" s="897"/>
      <c r="EK146" s="897"/>
      <c r="EL146" s="897"/>
      <c r="EM146" s="897"/>
      <c r="EN146" s="897"/>
      <c r="EO146" s="1036"/>
      <c r="EP146" s="897"/>
      <c r="EQ146" s="897"/>
      <c r="ER146" s="897"/>
      <c r="ES146" s="897"/>
      <c r="ET146" s="897"/>
      <c r="EU146" s="897"/>
      <c r="EV146" s="897"/>
      <c r="EW146" s="897"/>
      <c r="EX146" s="897"/>
      <c r="EY146" s="897"/>
    </row>
    <row r="147" spans="1:155" s="1051" customFormat="1" ht="15" customHeight="1" x14ac:dyDescent="0.2">
      <c r="A147" s="911" t="s">
        <v>1336</v>
      </c>
      <c r="B147" s="912" t="s">
        <v>1465</v>
      </c>
      <c r="C147" s="912" t="s">
        <v>1364</v>
      </c>
      <c r="D147" s="913" t="s">
        <v>1467</v>
      </c>
      <c r="E147" s="913" t="s">
        <v>1381</v>
      </c>
      <c r="F147" s="913" t="s">
        <v>938</v>
      </c>
      <c r="G147" s="803" t="s">
        <v>2807</v>
      </c>
      <c r="H147" s="913" t="s">
        <v>2808</v>
      </c>
      <c r="I147" s="913" t="s">
        <v>2265</v>
      </c>
      <c r="J147" s="914"/>
      <c r="K147" s="989"/>
      <c r="L147" s="989"/>
      <c r="M147" s="989"/>
      <c r="N147" s="989"/>
      <c r="O147" s="989"/>
      <c r="P147" s="989"/>
      <c r="Q147" s="989"/>
      <c r="R147" s="989"/>
      <c r="S147" s="914"/>
      <c r="T147" s="989"/>
      <c r="U147" s="989"/>
      <c r="V147" s="1045"/>
      <c r="W147" s="1046">
        <v>20</v>
      </c>
      <c r="X147" s="1046">
        <v>56</v>
      </c>
      <c r="Y147" s="1046">
        <v>27</v>
      </c>
      <c r="Z147" s="1046">
        <v>54</v>
      </c>
      <c r="AA147" s="1046">
        <v>27</v>
      </c>
      <c r="AB147" s="1046">
        <v>54</v>
      </c>
      <c r="AC147" s="1041"/>
      <c r="AD147" s="1042"/>
      <c r="AE147" s="1042"/>
      <c r="AF147" s="1042"/>
      <c r="AG147" s="1042"/>
      <c r="AH147" s="1041"/>
      <c r="AI147" s="1042"/>
      <c r="AJ147" s="1042"/>
      <c r="AK147" s="1042"/>
      <c r="AL147" s="1042"/>
      <c r="AM147" s="1042"/>
      <c r="AN147" s="1042"/>
      <c r="AO147" s="1042"/>
      <c r="AP147" s="1042"/>
      <c r="AQ147" s="1042"/>
      <c r="AR147" s="1042"/>
      <c r="AS147" s="1041"/>
      <c r="AT147" s="905"/>
      <c r="AU147" s="905"/>
      <c r="AV147" s="905"/>
      <c r="AW147" s="905"/>
      <c r="AX147" s="1045"/>
      <c r="AY147" s="1046"/>
      <c r="AZ147" s="1046"/>
      <c r="BA147" s="1046"/>
      <c r="BB147" s="1046"/>
      <c r="BC147" s="1045"/>
      <c r="BD147" s="1046"/>
      <c r="BE147" s="1046"/>
      <c r="BF147" s="1046"/>
      <c r="BG147" s="1046"/>
      <c r="BH147" s="1046"/>
      <c r="BI147" s="1046"/>
      <c r="BJ147" s="1046"/>
      <c r="BK147" s="1046"/>
      <c r="BL147" s="1046"/>
      <c r="BM147" s="1045"/>
      <c r="BN147" s="1046"/>
      <c r="BO147" s="1046"/>
      <c r="BP147" s="1046"/>
      <c r="BQ147" s="1046"/>
      <c r="BR147" s="1046"/>
      <c r="BS147" s="1046"/>
      <c r="BT147" s="1046"/>
      <c r="BU147" s="1045"/>
      <c r="BV147" s="1046"/>
      <c r="BW147" s="1046"/>
      <c r="BX147" s="1046"/>
      <c r="BY147" s="1046"/>
      <c r="BZ147" s="1045"/>
      <c r="CA147" s="1046"/>
      <c r="CB147" s="1046"/>
      <c r="CC147" s="1046"/>
      <c r="CD147" s="1046"/>
      <c r="CE147" s="1045"/>
      <c r="CF147" s="1046"/>
      <c r="CG147" s="1046"/>
      <c r="CH147" s="1046"/>
      <c r="CI147" s="1046"/>
      <c r="CJ147" s="1045"/>
      <c r="CK147" s="1046"/>
      <c r="CL147" s="1046"/>
      <c r="CM147" s="1046"/>
      <c r="CN147" s="1046"/>
      <c r="CO147" s="1045"/>
      <c r="CP147" s="1046"/>
      <c r="CQ147" s="1046"/>
      <c r="CR147" s="1046"/>
      <c r="CS147" s="1046"/>
      <c r="CT147" s="1045"/>
      <c r="CU147" s="1046"/>
      <c r="CV147" s="1046"/>
      <c r="CW147" s="1046"/>
      <c r="CX147" s="1046"/>
      <c r="CY147" s="1046"/>
      <c r="CZ147" s="1046"/>
      <c r="DA147" s="1045"/>
      <c r="DB147" s="1046"/>
      <c r="DC147" s="1046"/>
      <c r="DD147" s="1046"/>
      <c r="DE147" s="1046"/>
      <c r="DF147" s="1045"/>
      <c r="DG147" s="1046"/>
      <c r="DH147" s="1046"/>
      <c r="DI147" s="1046"/>
      <c r="DJ147" s="1046"/>
      <c r="DK147" s="1046"/>
      <c r="DL147" s="1045"/>
      <c r="DM147" s="1046"/>
      <c r="DN147" s="1046"/>
      <c r="DO147" s="1046"/>
      <c r="DP147" s="1046"/>
      <c r="DQ147" s="1046"/>
      <c r="DR147" s="1046"/>
      <c r="DS147" s="1046"/>
      <c r="DT147" s="1046"/>
      <c r="DU147" s="1046"/>
      <c r="DV147" s="1046"/>
      <c r="DW147" s="1046"/>
      <c r="DX147" s="1046"/>
      <c r="DY147" s="1046"/>
      <c r="DZ147" s="1046"/>
      <c r="EA147" s="1045"/>
      <c r="EB147" s="1046"/>
      <c r="EC147" s="1046"/>
      <c r="ED147" s="1046"/>
      <c r="EE147" s="1045"/>
      <c r="EF147" s="1046"/>
      <c r="EG147" s="1046"/>
      <c r="EH147" s="1046"/>
      <c r="EI147" s="1046"/>
      <c r="EJ147" s="1046"/>
      <c r="EK147" s="1046"/>
      <c r="EL147" s="1046"/>
      <c r="EM147" s="1046"/>
      <c r="EN147" s="1046"/>
      <c r="EO147" s="1045"/>
      <c r="EP147" s="1046"/>
      <c r="EQ147" s="1046"/>
      <c r="ER147" s="1046"/>
      <c r="ES147" s="1046"/>
      <c r="ET147" s="1046"/>
      <c r="EU147" s="1046"/>
      <c r="EV147" s="1046"/>
      <c r="EW147" s="1046"/>
      <c r="EX147" s="1046"/>
      <c r="EY147" s="1046"/>
    </row>
  </sheetData>
  <mergeCells count="20">
    <mergeCell ref="DM1:DZ1"/>
    <mergeCell ref="EB1:ED1"/>
    <mergeCell ref="EF1:EN1"/>
    <mergeCell ref="CF1:CI1"/>
    <mergeCell ref="CK1:CN1"/>
    <mergeCell ref="CP1:CS1"/>
    <mergeCell ref="CU1:CZ1"/>
    <mergeCell ref="DB1:DE1"/>
    <mergeCell ref="DG1:DK1"/>
    <mergeCell ref="CA1:CD1"/>
    <mergeCell ref="A1:A2"/>
    <mergeCell ref="D1:H1"/>
    <mergeCell ref="J1:U1"/>
    <mergeCell ref="W1:AB1"/>
    <mergeCell ref="AI1:AR1"/>
    <mergeCell ref="AT1:AW1"/>
    <mergeCell ref="AY1:BB1"/>
    <mergeCell ref="BD1:BL1"/>
    <mergeCell ref="BN1:BT1"/>
    <mergeCell ref="BV1:BY1"/>
  </mergeCells>
  <dataValidations count="35">
    <dataValidation type="decimal" allowBlank="1" showInputMessage="1" showErrorMessage="1" promptTitle="P Value" prompt="Enter a p value for the between group difference." sqref="EN8:EN112 EN114:EN147">
      <formula1>-999999999999</formula1>
      <formula2>999999999999</formula2>
    </dataValidation>
    <dataValidation allowBlank="1" showInputMessage="1" showErrorMessage="1" promptTitle="Upper quartile" prompt="Enter the upper quartile for the group." sqref="EH8:EH112 EL8:EL112 EL114:EL147 EH114:EH147"/>
    <dataValidation type="decimal" allowBlank="1" showInputMessage="1" showErrorMessage="1" promptTitle="Lower Quartile" prompt="Enter the lower quartile for the group." sqref="EG8:EG112 EK8:EK112 EK114:EK147 EG114:EG147">
      <formula1>-9999999</formula1>
      <formula2>99999999</formula2>
    </dataValidation>
    <dataValidation type="decimal" allowBlank="1" showInputMessage="1" showErrorMessage="1" promptTitle="Median" prompt="Enter the median for the group." sqref="EF8:EF112 EJ8:EJ112 EJ114:EJ147 EF114:EF147">
      <formula1>-99999999</formula1>
      <formula2>9999999999</formula2>
    </dataValidation>
    <dataValidation type="decimal" allowBlank="1" showInputMessage="1" showErrorMessage="1" promptTitle="F-test" prompt="Enter the F-value for the difference in events." sqref="ED8:ED112 ED114:ED147">
      <formula1>-999999</formula1>
      <formula2>999999</formula2>
    </dataValidation>
    <dataValidation type="whole" allowBlank="1" showInputMessage="1" showErrorMessage="1" promptTitle="Number of events" prompt="Enter the number of events for each group._x000a__x000a_Use this format for events that can happen more than once for each person (e.g. arrest, hospitalisation)." sqref="EB8:EC112 EB114:EC147">
      <formula1>0</formula1>
      <formula2>999999</formula2>
    </dataValidation>
    <dataValidation type="decimal" allowBlank="1" showInputMessage="1" showErrorMessage="1" promptTitle="F-Test" prompt="Enter the F-value." sqref="DI8:DI112 DI114:DI147">
      <formula1>-999999</formula1>
      <formula2>999999</formula2>
    </dataValidation>
    <dataValidation type="decimal" allowBlank="1" showInputMessage="1" showErrorMessage="1" promptTitle="Intervenal Range" prompt="Enter the range for the confidence interval._x000a__x000a_For 90%, enter '0.9'._x000a_For 95%, enter '0.95'." sqref="CS8:CS112 BY8:BY112 CD8:CD112 CI8:CI112 CN8:CN112 CZ8:CZ112 CZ114:CZ147 CN114:CN147 CI114:CI147 CD114:CD147 BY114:BY147 CS114:CS147">
      <formula1>0</formula1>
      <formula2>1</formula2>
    </dataValidation>
    <dataValidation type="decimal" allowBlank="1" showInputMessage="1" showErrorMessage="1" promptTitle="Difference between groups" prompt="Enter the difference between the treatment and control group means." sqref="CU8:CU112 CU114:CU147">
      <formula1>-999999</formula1>
      <formula2>999999</formula2>
    </dataValidation>
    <dataValidation type="decimal" allowBlank="1" showInputMessage="1" showErrorMessage="1" promptTitle="Confidence interval" prompt="Enter the lower and upper bounds of the confidence interval." sqref="BW8:BX112 CV8:CW112 CQ8:CR112 CL8:CM112 CG8:CH112 CB8:CC112 CB114:CC147 CG114:CH147 CL114:CM147 CQ114:CR147 CV114:CW147 BW114:BX147">
      <formula1>-999999</formula1>
      <formula2>999999</formula2>
    </dataValidation>
    <dataValidation type="decimal" allowBlank="1" showInputMessage="1" showErrorMessage="1" promptTitle="Calculated effect size" prompt="Enter the calculated effect size._x000a__x000a_You will normally prefer to extract raw data, but you should use these formats when cluster randomised trials report effects adjusted for clustering." sqref="CP8:CP112 CK8:CK112 CF8:CF112 CA8:CA112 BV8:BV112 BV114:BV147 CA114:CA147 CF114:CF147 CK114:CK147 CP114:CP147">
      <formula1>-999999</formula1>
      <formula2>999999</formula2>
    </dataValidation>
    <dataValidation type="decimal" allowBlank="1" showInputMessage="1" showErrorMessage="1" promptTitle="Pre-post correlation" prompt="Enter the pre-post correlation.  If not reported, enter 0.5." sqref="BK8:BK112 DJ8:DJ112 DY8:DY112 DY114:DY147 DJ114:DJ147 BK114:BK147">
      <formula1>0</formula1>
      <formula2>1</formula2>
    </dataValidation>
    <dataValidation type="decimal" allowBlank="1" showInputMessage="1" showErrorMessage="1" promptTitle="Group mean" prompt="Enter the group mean.  _x000a__x000a_Do NOT enter change scores here." sqref="BN8:BN112 BP8:BP112 BP114:BP147 BN114:BN147">
      <formula1>0</formula1>
      <formula2>999999</formula2>
    </dataValidation>
    <dataValidation type="list" allowBlank="1" showInputMessage="1" showErrorMessage="1" promptTitle="Tails" prompt="Was this a 1- or 2- tail test?  If not reported, assume 1." sqref="BS8:BS112 DX8:DX112 BJ8:BJ112 BJ114:BJ147 DX114:DX147 BS114:BS147">
      <formula1>Tails</formula1>
    </dataValidation>
    <dataValidation type="list" allowBlank="1" showInputMessage="1" showErrorMessage="1" promptTitle="Direction of effect" prompt="Does this outcome favour the intervention group or control group?_x000a__x000a_Hint: If lower scores represent a better outcome (e.g. reduced symptoms) and the intervention mean is lower than the control mean, select 'Favours intervention'." sqref="BT8:BT112 DE8:DE112 DK8:DK112 BL8:BL112 DZ8:DZ112 DZ114:DZ147 BL114:BL147 DK114:DK147 DE114:DE147 BT114:BT147">
      <formula1>Direction</formula1>
    </dataValidation>
    <dataValidation type="decimal" allowBlank="1" showInputMessage="1" showErrorMessage="1" promptTitle="Mean difference" prompt="Enter the within group mean difference (e.g. change from baseline)." sqref="BG8:BG112 BD8:BD112 BD114:BD147 BG114:BG147">
      <formula1>-9999999</formula1>
      <formula2>9999999</formula2>
    </dataValidation>
    <dataValidation type="decimal" allowBlank="1" showInputMessage="1" showErrorMessage="1" promptTitle="p-value" prompt="Enter the exact p-value for the within group change._x000a__x000a_If reported only as &lt;0.X, use the value given (e.g. 0.1 or 0.05)." sqref="BE8:BE112 BH8:BH112 BR8:BR112 BR114:BR147 BH114:BH147 BE114:BE147">
      <formula1>0</formula1>
      <formula2>1</formula2>
    </dataValidation>
    <dataValidation allowBlank="1" sqref="AI8:AR112 AT8:AW112 AT114:AW147 AI114:AR147"/>
    <dataValidation type="decimal" allowBlank="1" showInputMessage="1" showErrorMessage="1" promptTitle="Event rate" prompt="Enter the event rate for each group (e.g. mean hospitalisations per person year)" sqref="AY8:AY112 BA8:BA112 BA114:BA147 AY114:AY147">
      <formula1>0</formula1>
      <formula2>999999</formula2>
    </dataValidation>
    <dataValidation type="decimal" allowBlank="1" showInputMessage="1" showErrorMessage="1" promptTitle="Person years" prompt="Enter the number of person years for each group." sqref="BB8:BB112 AZ8:AZ112 AZ114:AZ147 BB114:BB147">
      <formula1>0</formula1>
      <formula2>999999</formula2>
    </dataValidation>
    <dataValidation showInputMessage="1" showErrorMessage="1" promptTitle="Study ID" prompt="Select study.  In this worksheet, each study may appear more than once.  Each row represents a single outcome measure at a single point in time." sqref="A8:A147"/>
    <dataValidation type="list" allowBlank="1" showInputMessage="1" showErrorMessage="1" promptTitle="Control group" prompt="Enter the group that will appear as the control group for this row." sqref="C66:C74">
      <formula1>g</formula1>
    </dataValidation>
    <dataValidation allowBlank="1" showInputMessage="1" showErrorMessage="1" promptTitle="Control group" prompt="Enter the group that will appear as the control group for this row." sqref="C85:C86 C93:C113 C8:C32"/>
    <dataValidation type="decimal" allowBlank="1" showInputMessage="1" showErrorMessage="1" promptTitle="p-value" prompt="Enter the p-value for the within-group change." sqref="DV8:DV33 DP8:DP33 DP38:DP112 DV38:DV112 DV114:DV147 DP114:DP147">
      <formula1>0</formula1>
      <formula2>1</formula2>
    </dataValidation>
    <dataValidation type="decimal" allowBlank="1" showInputMessage="1" showErrorMessage="1" promptTitle="Endpoint mean" prompt="Enter the post-treatment or follow-up mean." sqref="DT8:DU33 DO8:DO33 DO38:DO112 DT38:DU112 DT114:DU147 DO114:DO147">
      <formula1>-999999</formula1>
      <formula2>999999</formula2>
    </dataValidation>
    <dataValidation type="decimal" allowBlank="1" showInputMessage="1" showErrorMessage="1" promptTitle="Baseline mean" prompt="Enter the mean at baseline." sqref="DR8:DS33 DM8:DN33 DM38:DN112 DR38:DS112 DR114:DS147 DM114:DN147">
      <formula1>-999999</formula1>
      <formula2>999999</formula2>
    </dataValidation>
    <dataValidation allowBlank="1" showInputMessage="1" showErrorMessage="1" promptTitle="Intervention group" prompt="Enter the group that will appear as the intervention group for this row." sqref="B1:B5 B33:B92 B114:B147"/>
    <dataValidation showInputMessage="1" showErrorMessage="1" promptTitle="What type of outcome was this?" prompt="Select the type of outcome measure._x000a__x000a_This list should represent the planned groupings for meta-analysis." sqref="DS34:DS37 H66:H74"/>
    <dataValidation showErrorMessage="1" promptTitle="Outcome Name" prompt="Select the name of the outcome in the following format:_x000a__x000a_Name of Measure (ABBREVIATION)_x000a_Name of Measure (ABBREVIATION): Subscale_x000a__x000a_e.g._x000a__x000a_Hospital Anxiety and Depression Questionnaire (HADS)_x000a_Hospital Anxiety and Depression Questionnaire (HADS): Anxiety" sqref="D35:D38 G68:G74 D23:D33 E68:E74 D66:E67 E143:E147 F8:F56 F75:F84 D75:D96 D114:D142 F87:F142"/>
    <dataValidation allowBlank="1" showInputMessage="1" showErrorMessage="1" promptTitle="Number of events" prompt="Enter the number of events for each group._x000a__x000a_Use this format for events that can happen ONCE for each group._x000a__x000a_DO NOT enter events that can occur multiple times for each person (see formats for RATE)." sqref="W44:W45 W8:W38 AA8:AA39 Y8:Y39 Y137:Y147 W137:W147 Y41:Y112 AA41:AA112 W51:W112 Y114:Y135 W114:W135 AA114:AA147"/>
    <dataValidation showInputMessage="1" showErrorMessage="1" promptTitle="Weeks post randomisation" prompt="At what time was the outcome measured? Weeks since randomisation._x000a__x000a_" sqref="I79 DU34:DU37 I1:I5 I81:I132 H143:H147 I134:I147 I8:I77"/>
    <dataValidation type="list" allowBlank="1" showInputMessage="1" showErrorMessage="1" promptTitle="Control group" prompt="Enter the group that will appear as the control group for this row." sqref="C75:C84 C87:C92 C33:C65 C114:C147">
      <formula1>Intervention_1</formula1>
    </dataValidation>
    <dataValidation type="decimal" allowBlank="1" showInputMessage="1" showErrorMessage="1" promptTitle="Group mean" prompt="Enter the group mean.  _x000a__x000a_Do NOT enter change scores here." sqref="S137:S140 R141:R145 Z136 S58:S77 K112:K113 M112:R112 T112:T113 S8:S56 J8:J77 J137:J140 K74 J79:J119 J121:J135 S79:S135">
      <formula1>-999999</formula1>
      <formula2>999999</formula2>
    </dataValidation>
    <dataValidation type="decimal" allowBlank="1" showInputMessage="1" showErrorMessage="1" promptTitle="Standard deviation for the mean" prompt="Enter the SD for the mean._x000a__x000a_DO NOT enter SE (standard error)._x000a__x000a_DO NOT enter SD for a change score." sqref="S141:S145 T137:T145 T8:T77 K114:K119 K137:K140 K79:K111 J141:J145 K142:K143 T79:T111 K75:K77 K8:K73 K121:K135 T114:T135">
      <formula1>0</formula1>
      <formula2>9999999</formula2>
    </dataValidation>
    <dataValidation allowBlank="1" showInputMessage="1" showErrorMessage="1" promptTitle="Number of people in the analysis" prompt="Enter the number of people represented in this analysis.  The N may differ across outcomes/times._x000a__x000a_Include people for whom data have been imputed (e.g. by last observation carried forward)._x000a__x000a_Do NOT include participants assigned but not analysed." sqref="D39:D40 DQ8:DQ33 DW8:DW33 W136:Y136 AB8:AG32 U137:U145 AB41:AB65 S136:U136 X8:X39 AB33:AB39 Z8:Z39 L112:L113 J136:L136 M120:R120 Z139:Z147 AB139:AG147 X139:X147 U8:U77 L8:R77 AC33:AG65 L137:R140 M141:Q145 K141:L141 K144:L145 L142:L143 AB66:AG112 X41:X112 Z41:Z112 DW38:DW112 DQ38:DQ112 BF8:BF112 DG8:DH112 DB8:DC112 CX8:CY112 BQ8:BQ112 BO8:BO112 EI8:EI112 EM8:EM112 BI8:BI112 L79:R111 L114:R119 L121:R135 U79:U135 EI114:EI147 BO114:BO147 BQ114:BQ147 CX114:CY147 DB114:DC147 DG114:DH147 BF114:BF147 DQ114:DQ147 DW114:DW147 BI114:BI147 EM114:EM147"/>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Contents &amp; Key</vt:lpstr>
      <vt:lpstr>1.1 Edge of care - study char</vt:lpstr>
      <vt:lpstr>1.2 Edge of care - outcomes</vt:lpstr>
      <vt:lpstr>1.3 Maltreatment - outcomes</vt:lpstr>
      <vt:lpstr>2.1 In care-adopt.-study char</vt:lpstr>
      <vt:lpstr>2.2 Incare - adopt. - outcomes</vt:lpstr>
    </vt:vector>
  </TitlesOfParts>
  <Company>University College London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Evan Mayo-Wilson</dc:creator>
  <cp:lastModifiedBy>Nuala Ernest</cp:lastModifiedBy>
  <cp:lastPrinted>2012-05-29T10:48:39Z</cp:lastPrinted>
  <dcterms:created xsi:type="dcterms:W3CDTF">2011-10-18T05:44:23Z</dcterms:created>
  <dcterms:modified xsi:type="dcterms:W3CDTF">2015-11-05T12:27:10Z</dcterms:modified>
</cp:coreProperties>
</file>