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filterPrivacy="1" codeName="ThisWorkbook"/>
  <xr:revisionPtr revIDLastSave="0" documentId="13_ncr:1_{01D51413-F094-46EB-B99A-5D12E375A0A0}" xr6:coauthVersionLast="47" xr6:coauthVersionMax="47" xr10:uidLastSave="{00000000-0000-0000-0000-000000000000}"/>
  <bookViews>
    <workbookView xWindow="23880" yWindow="-120" windowWidth="21840" windowHeight="1314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sheet'!$A$2:$M$2</definedName>
    <definedName name="_xlnm.Print_Area" localSheetId="1">'Data sheet'!$A$1:$M$2</definedName>
    <definedName name="_xlnm.Print_Area" localSheetId="2">'Data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5" i="27" s="1"/>
  <c r="B2" i="27"/>
  <c r="B4" i="27" s="1"/>
  <c r="B1" i="27"/>
  <c r="A13" i="23"/>
  <c r="A10" i="23"/>
  <c r="A5" i="23"/>
</calcChain>
</file>

<file path=xl/sharedStrings.xml><?xml version="1.0" encoding="utf-8"?>
<sst xmlns="http://schemas.openxmlformats.org/spreadsheetml/2006/main" count="106" uniqueCount="104">
  <si>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</si>
  <si>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</si>
  <si>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</si>
  <si>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</si>
  <si>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</si>
  <si>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</si>
  <si>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</si>
  <si>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</si>
  <si>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</si>
  <si>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</si>
  <si>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</si>
  <si>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</si>
  <si>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</si>
  <si>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</si>
  <si>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</si>
  <si>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</si>
  <si>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</si>
  <si>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</si>
  <si>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</si>
  <si>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</si>
  <si>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</si>
  <si>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</si>
  <si>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</si>
  <si>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</si>
  <si>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</si>
  <si>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</si>
  <si>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National Institute for Health and Care Excellence
Level 1A, City Tower, Piccadilly Plaza, Manchester M1 4BT; www.nice.org.uk</t>
  </si>
  <si>
    <t>Baseline assessment tool for cirrhosis in over 16s: assessment and management (NG50)</t>
  </si>
  <si>
    <t>© NICE 2023. All rights reserved.</t>
  </si>
  <si>
    <t>1.1 Diagnosis</t>
  </si>
  <si>
    <t>1.1.1</t>
  </si>
  <si>
    <t>Discuss with the person the accuracy, limitations and risks of the different tests for diagnosing cirrhosis.</t>
  </si>
  <si>
    <t>1.1.2</t>
  </si>
  <si>
    <t>Offer transient elastography to diagnose cirrhosis for:
• people with hepatitis C virus infection
• men and people registered male at birth who drink over 50 units of alcohol per week and have done so for several months
• women and people registered female at birth who drink over 35 units of alcohol per week and have done so for several months
• people diagnosed with alcohol-related liver disease.</t>
  </si>
  <si>
    <t>1.1.3</t>
  </si>
  <si>
    <t>Offer either transient elastography or acoustic radiation force impulse imaging (whichever is available) to diagnose cirrhosis for people with NAFLD and advanced liver fibrosis (as diagnosed by a score of 10.51 or above using the enhanced liver fibrosis [ELF] test). See the section on assessment for advanced liver fibrosis in the NICE guideline on NAFLD.</t>
  </si>
  <si>
    <t>1.1.4</t>
  </si>
  <si>
    <t>Consider liver biopsy to diagnose cirrhosis in people for whom transient elastography is not suitable.</t>
  </si>
  <si>
    <t>1.1.5</t>
  </si>
  <si>
    <t>1.1.6</t>
  </si>
  <si>
    <t>Ensure that healthcare professionals who perform or interpret noninvasive tests are trained to do so.</t>
  </si>
  <si>
    <t>1.1.7</t>
  </si>
  <si>
    <t>Do not use routine laboratory liver blood tests to rule out cirrhosis.</t>
  </si>
  <si>
    <t>1.1.8</t>
  </si>
  <si>
    <t>Refer people diagnosed with cirrhosis to a specialist in hepatology.</t>
  </si>
  <si>
    <t>1.1.9</t>
  </si>
  <si>
    <t>Offer retesting for cirrhosis every 2 years for: 
• people diagnosed with alcohol-related liver disease
• people with hepatitis C virus infection who have not shown a sustained virological response to antiviral therapy
• people with NAFLD and advanced liver fibrosis.</t>
  </si>
  <si>
    <t>1.1.10</t>
  </si>
  <si>
    <t>For recommendations on diagnosing cirrhosis and reassessing liver disease in people with hepatitis B virus infection, see the section on assessing liver disease in secondary specialist care in the NICE guideline on chronic hepatitis B.</t>
  </si>
  <si>
    <t>1.2 Monitoring</t>
  </si>
  <si>
    <t>Risk of complications</t>
  </si>
  <si>
    <t>Refer people who have, or are at high risk of, complications of cirrhosis to a specialist hepatology centre.</t>
  </si>
  <si>
    <t>1.2.1</t>
  </si>
  <si>
    <t>1.2.2</t>
  </si>
  <si>
    <t>Consider using a MELD score of 12 or more as an indicator that the person is at high risk of complications of cirrhosis.</t>
  </si>
  <si>
    <t>1.2.3</t>
  </si>
  <si>
    <t>Hepatocellular carcinoma</t>
  </si>
  <si>
    <t>Offer ultrasound (with or without measurement of serum alpha-fetoprotein) every 6 months as surveillance for hepatocellular carcinoma (HCC) for people with cirrhosis who do not have hepatitis B virus infection.</t>
  </si>
  <si>
    <t>1.2.4</t>
  </si>
  <si>
    <t>Do not offer surveillance for HCC for people who are receiving end of life care.</t>
  </si>
  <si>
    <t>1.2.5</t>
  </si>
  <si>
    <t>For people with cirrhosis and hepatitis B virus infection, see the section on surveillance testing for HCC in adults with chronic hepatitis B in the NICE guideline on chronic hepatitis B.</t>
  </si>
  <si>
    <t>Oesophageal varices</t>
  </si>
  <si>
    <t>After a diagnosis of cirrhosis, offer the person an upper gastrointestinal endoscopy to detect oesophageal varices unless they are planning to take carvedilol or propranolol to prevent decompensation (see the section on primary prevention of decompensation).</t>
  </si>
  <si>
    <t>1.2.6</t>
  </si>
  <si>
    <t>2016, amended 2023</t>
  </si>
  <si>
    <t>1.2.7</t>
  </si>
  <si>
    <t>Consider simultaneous endoscopic variceal band ligation if medium or large varices are detected during upper gastrointestinal endoscopy (see the section on preventing bleeding from medium or large oesophageal varices).</t>
  </si>
  <si>
    <t>1.2.8</t>
  </si>
  <si>
    <t>1.3 Managing complications</t>
  </si>
  <si>
    <t>Safe prescribing and use of carvedilol and propranolol in people with cirrhosis</t>
  </si>
  <si>
    <t>Be aware that:
• carvedilol and propranolol should be used with caution in people with cirrhosis because these medicines can have a greater effect on their heart rate and blood pressure
• carvedilol should be avoided in people with severe hepatic impairment (for example, in those with large-volume or refractory ascites).</t>
  </si>
  <si>
    <t>1.3.1</t>
  </si>
  <si>
    <t>1.3.2</t>
  </si>
  <si>
    <t>Primary prevention of decompensation</t>
  </si>
  <si>
    <t>1.3.3</t>
  </si>
  <si>
    <t>Preventing bleeding from medium or large oesophageal varices</t>
  </si>
  <si>
    <t>If the person with cirrhosis has medium or large oesophageal varices:
• discuss the benefits and harms of all treatment options in line with NICE’s guidelines on shared decision making and patient experience in adult NHS services.
• explain what treatment involves and ask about any potential barriers that could prevent them from accessing treatment (for example, they may find it difficult to take tablets regularly because they are dependent on alcohol or are experiencing homelessness).</t>
  </si>
  <si>
    <t>1.3.4</t>
  </si>
  <si>
    <t>1.3.5</t>
  </si>
  <si>
    <t>Preventing spontaneous bacterial peritonitis</t>
  </si>
  <si>
    <t>Do not routinely offer antibiotics to prevent spontaneous bacterial peritonitis (SBP) in people with cirrhosis and ascites.</t>
  </si>
  <si>
    <t>1.3.6</t>
  </si>
  <si>
    <t>1.3.7</t>
  </si>
  <si>
    <t>When offering antibiotics to prevent SBP:
• follow local microbiological advice (in line with NICE’s guideline on antimicrobial stewardship: systems and processes for effective antimicrobial medicine use)
• continue with treatment until the ascites is resolved.</t>
  </si>
  <si>
    <t>1.3.8</t>
  </si>
  <si>
    <t>Treatment for upper gastrointestinal bleeding</t>
  </si>
  <si>
    <t>Offer prophylactic intravenous antibiotics for people with cirrhosis who have upper gastrointestinal bleeding.</t>
  </si>
  <si>
    <t>1.3.9</t>
  </si>
  <si>
    <t>Review the use of intravenous antibiotics prescribed for upper gastrointestinal bleeding in line with the section on prescribing intravenous antimicrobials in the NICE guideline on antimicrobial stewardship.</t>
  </si>
  <si>
    <t>1.3.10</t>
  </si>
  <si>
    <t>Treating refractory ascites</t>
  </si>
  <si>
    <t>Consider a TIPS procedure for people with cirrhosis who have refractory ascites.</t>
  </si>
  <si>
    <t>1.3.11</t>
  </si>
  <si>
    <t>Updated: 8 September 2023</t>
  </si>
  <si>
    <r>
      <t>Be aware that there is an increased risk of cirrhosis in people who:
• have hepatitis B virus infection
• have hepatitis C virus infection
• misuse alcohol
• are living with obesity (body mass index [BMI] of 30 kg/m</t>
    </r>
    <r>
      <rPr>
        <vertAlign val="superscript"/>
        <sz val="12"/>
        <color rgb="FF000000"/>
        <rFont val="Inter"/>
      </rPr>
      <t>2</t>
    </r>
    <r>
      <rPr>
        <sz val="12"/>
        <color rgb="FF000000"/>
        <rFont val="Inter"/>
      </rPr>
      <t xml:space="preserve"> or higher) 
• have type 2 diabetes.
See NICE’s guidelines on non-alcoholic fatty liver disease (NAFLD), alcohol-use disorders: diagnosis and management of physical complications, alcohol-use disorders: prevention, alcohol-use disorders: diagnosis, assessment and management of harmful drinking (high-risk drinking) and alcohol dependence, type 2 diabetes in adults, obesity and chronic hepatitis B.</t>
    </r>
  </si>
  <si>
    <t>Calculate the Model for End-Stage Liver Disease (MELD) score every 6 months for people with compensated cirrhosis.</t>
  </si>
  <si>
    <r>
      <t xml:space="preserve">Offer surveillance using upper gastrointestinal endoscopy every 3 years to people who: 
• have already had an endoscopy to detect oesophageal varices, and in whom none have been found </t>
    </r>
    <r>
      <rPr>
        <b/>
        <sz val="12"/>
        <color rgb="FF000000"/>
        <rFont val="Inter"/>
      </rPr>
      <t>and</t>
    </r>
    <r>
      <rPr>
        <sz val="12"/>
        <color rgb="FF000000"/>
        <rFont val="Inter"/>
      </rPr>
      <t xml:space="preserve">
• are not taking carvedilol or propranolol.</t>
    </r>
  </si>
  <si>
    <r>
      <t xml:space="preserve">For people who have cirrhosis and confirmed, or suspected, clinically significant portal hypertension (for example, as indicated by a hepatic venous pressure gradient of more than 10 mmHg or the presence of oesophageal varices), consider the following options for the primary prevention of decompensation:
• carvedilol as the first-choice treatment, because it has fewer side effects and a greater effect on portal vein pressure </t>
    </r>
    <r>
      <rPr>
        <b/>
        <sz val="12"/>
        <color rgb="FF000000"/>
        <rFont val="Inter"/>
      </rPr>
      <t>or</t>
    </r>
    <r>
      <rPr>
        <sz val="12"/>
        <color rgb="FF000000"/>
        <rFont val="Inter"/>
      </rPr>
      <t xml:space="preserve">
• propranolol as the second-choice treatment, if carvedilol is contraindicated.
Follow the section on safe prescribing and use of carvedilol and propranolol in people with cirrhosis. 
In September 2023, the use of carvedilol and propranolol for the primary prevention of decompensation was off-label. See NICE’s information on prescribing medicines.</t>
    </r>
  </si>
  <si>
    <r>
      <t>When starting treatment with either carvedilol or propranolol in people with cirrhosis to prevent decompensation, or bleeding from medium or large varices: 
• use a low dosage (for example, 6.25 mg a day for carvedilol or 40 mg twice a day for propranolol)</t>
    </r>
    <r>
      <rPr>
        <b/>
        <sz val="12"/>
        <color rgb="FF000000"/>
        <rFont val="Inter"/>
      </rPr>
      <t xml:space="preserve"> and</t>
    </r>
    <r>
      <rPr>
        <sz val="12"/>
        <color rgb="FF000000"/>
        <rFont val="Inter"/>
      </rPr>
      <t xml:space="preserve"> 
• increase or decrease the dose depending on the results of heart and blood pressure monitoring. 
In September 2023, the use of the following was off-label:
• carvedilol and propranolol for the primary prevention of decompensation 
• carvedilol for preventing variceal bleeding.
See NICE’s information on prescribing medicines.</t>
    </r>
  </si>
  <si>
    <r>
      <t xml:space="preserve">For people with medium or large oesophageal varices, offer:
• carvedilol or propranolol </t>
    </r>
    <r>
      <rPr>
        <b/>
        <sz val="12"/>
        <color rgb="FF000000"/>
        <rFont val="Inter"/>
      </rPr>
      <t>or</t>
    </r>
    <r>
      <rPr>
        <sz val="12"/>
        <color rgb="FF000000"/>
        <rFont val="Inter"/>
      </rPr>
      <t xml:space="preserve">
• endoscopic variceal band ligation, if either carvedilol or propranolol are not tolerated or contraindicated, or the person cannot take tablets regularly because of their circumstances.
Follow the section on safe prescribing and use of carvedilol and propranolol in people with cirrhosis. 
In September 2023, the use of carvedilol for preventing variceal bleeding was off-label. See NICE’s information on prescribing medicines.</t>
    </r>
  </si>
  <si>
    <r>
      <t xml:space="preserve">Consider antibiotics to prevent SBP only if:
• the person is at high risk of developing SBP because they have severe liver disease (for example, they have an ascitic protein of 15 g per litre or less, a Child–Pugh score of more than 9, or a MELD score of more than 16) </t>
    </r>
    <r>
      <rPr>
        <b/>
        <sz val="12"/>
        <color rgb="FF000000"/>
        <rFont val="Inter"/>
      </rPr>
      <t>or</t>
    </r>
    <r>
      <rPr>
        <sz val="12"/>
        <color rgb="FF000000"/>
        <rFont val="Inter"/>
      </rPr>
      <t xml:space="preserve">
• the consequences of an infection could seriously impact the person’s care, for example, if it could affect their wait for a transplant or a transjugular intrahepatic portosystemic stent insertion (TIPS).</t>
    </r>
  </si>
  <si>
    <r>
      <t>Do not offer tests to diagnose cirrhosis for people who are living with obesity (BMI of 30 kg/m</t>
    </r>
    <r>
      <rPr>
        <vertAlign val="superscript"/>
        <sz val="12"/>
        <color rgb="FF000000"/>
        <rFont val="Inter"/>
      </rPr>
      <t>2</t>
    </r>
    <r>
      <rPr>
        <sz val="12"/>
        <color rgb="FF000000"/>
        <rFont val="Inter"/>
      </rPr>
      <t xml:space="preserve"> or higher), or who have type 2 diabetes, unless they have NAFLD and advanced liver fibrosis (as diagnosed by a score of 10.51 or above using the ELF test). See the section on assessment for advanced liver fibrosis in the NICE guideline on NAFLD.</t>
    </r>
  </si>
  <si>
    <t>Published: 06 July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</si>
</sst>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vertAlign val="superscript"/>
      <sz val="12"/>
      <color rgb="FF000000"/>
      <name val="Inter"/>
    </font>
    <font>
      <b/>
      <sz val="12"/>
      <color rgb="FF000000"/>
      <name val="Inter"/>
    </font>
  </fonts>
  <fills count="8">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8"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1" fillId="0" borderId="4" xfId="0" applyFont="1" applyBorder="1" applyAlignment="1">
      <alignment horizontal="left" vertical="top" wrapText="1"/>
    </xf>
    <xf numFmtId="0" fontId="11" fillId="7" borderId="4" xfId="0" applyFont="1" applyFill="1" applyBorder="1" applyAlignment="1">
      <alignment horizontal="left" vertical="top" wrapText="1"/>
    </xf>
  </cellXfs>
  <cellStyles count="1">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1.109375" defaultRowHeight="15" x14ac:dyDescent="0.2"/>
  <cols>
    <col min="1" max="1" width="108.33203125" customWidth="1"/>
  </cols>
  <sheetData>
    <row r="1" spans="1:5" ht="82.35" customHeight="1" x14ac:dyDescent="0.2">
      <c r="A1" s="20" t="s">
        <v>27</v>
      </c>
    </row>
    <row r="2" spans="1:5" ht="29.45" customHeight="1" x14ac:dyDescent="0.2">
      <c r="A2" s="19" t="s">
        <v>103</v>
      </c>
      <c r="B2" s="7"/>
      <c r="C2" s="7"/>
      <c r="D2" s="7"/>
      <c r="E2" s="7"/>
    </row>
    <row r="3" spans="1:5" ht="29.45" customHeight="1" x14ac:dyDescent="0.2">
      <c r="A3" s="19" t="s">
        <v>94</v>
      </c>
      <c r="C3" s="7"/>
      <c r="D3" s="7"/>
      <c r="E3" s="7"/>
    </row>
    <row r="4" spans="1:5" ht="54.75" customHeight="1" x14ac:dyDescent="0.2">
      <c r="A4" s="6" t="s">
        <v>20</v>
      </c>
    </row>
    <row r="5" spans="1:5" ht="27.75" customHeight="1" x14ac:dyDescent="0.2">
      <c r="A5" s="21" t="str">
        <f>HYPERLINK("https://www.nice.org.uk/guidance/NG50", "Cirrhosis in over 16s: assessment and management")</f>
        <v>Cirrhosis in over 16s: assessment and management</v>
      </c>
    </row>
    <row r="6" spans="1:5" ht="47.25" customHeight="1" x14ac:dyDescent="0.2">
      <c r="A6" s="2" t="s">
        <v>3</v>
      </c>
    </row>
    <row r="7" spans="1:5" ht="30" customHeight="1" x14ac:dyDescent="0.2">
      <c r="A7" s="3" t="s">
        <v>8</v>
      </c>
    </row>
    <row r="8" spans="1:5" ht="268.5" customHeight="1" x14ac:dyDescent="0.2">
      <c r="A8" s="4" t="s">
        <v>19</v>
      </c>
    </row>
    <row r="9" spans="1:5" ht="54.75" customHeight="1" x14ac:dyDescent="0.2">
      <c r="A9" s="4" t="s">
        <v>21</v>
      </c>
    </row>
    <row r="10" spans="1:5" ht="46.5" customHeight="1" x14ac:dyDescent="0.2">
      <c r="A10" s="22" t="str">
        <f>HYPERLINK("https://www.nice.org.uk/guidance/NG50/resources", "Tools and resources")</f>
        <v>Tools and resources</v>
      </c>
    </row>
    <row r="11" spans="1:5" ht="34.700000000000003" customHeight="1" x14ac:dyDescent="0.2">
      <c r="A11" s="6" t="s">
        <v>26</v>
      </c>
    </row>
    <row r="12" spans="1:5" ht="18" customHeight="1" x14ac:dyDescent="0.2">
      <c r="A12" s="23" t="s">
        <v>28</v>
      </c>
    </row>
    <row r="13" spans="1:5" ht="15.6" customHeight="1" x14ac:dyDescent="0.2">
      <c r="A13" s="21" t="str">
        <f>HYPERLINK("https://www.nice.org.uk/terms-and-conditions#notice-of-rights", "Subject to Notice of rights")</f>
        <v>Subject to Notice of rights</v>
      </c>
    </row>
    <row r="14" spans="1:5" ht="15.6" customHeight="1" x14ac:dyDescent="0.2">
      <c r="A14" s="5"/>
    </row>
    <row r="15" spans="1:5" ht="15.6" customHeight="1" x14ac:dyDescent="0.2">
      <c r="A15" s="5"/>
    </row>
    <row r="16" spans="1:5" ht="15.6" customHeight="1" x14ac:dyDescent="0.2">
      <c r="A16" s="5"/>
    </row>
    <row r="17" spans="1:1" ht="15.6" customHeight="1" x14ac:dyDescent="0.2"/>
    <row r="18" spans="1:1" ht="15.6" customHeight="1" x14ac:dyDescent="0.2"/>
    <row r="19" spans="1:1" ht="15.6" customHeight="1" x14ac:dyDescent="0.2">
      <c r="A19" s="1"/>
    </row>
    <row r="20" spans="1:1" ht="15.6" customHeight="1" x14ac:dyDescent="0.2"/>
    <row r="21" spans="1:1" ht="15.6" customHeight="1" x14ac:dyDescent="0.2"/>
    <row r="22" spans="1:1" ht="15.6" customHeight="1" x14ac:dyDescent="0.2"/>
    <row r="23" spans="1:1" ht="15.6" customHeight="1" x14ac:dyDescent="0.2"/>
    <row r="24" spans="1:1" ht="15.6" customHeight="1" x14ac:dyDescent="0.2"/>
    <row r="25" spans="1:1" ht="15.6" customHeight="1" x14ac:dyDescent="0.2"/>
    <row r="26" spans="1:1" ht="15.6" customHeight="1" x14ac:dyDescent="0.2"/>
    <row r="27" spans="1:1" ht="15.6" customHeight="1" x14ac:dyDescent="0.2"/>
    <row r="28" spans="1:1" ht="15.6" customHeight="1" x14ac:dyDescent="0.2"/>
    <row r="29" spans="1:1" ht="15.6" customHeight="1" x14ac:dyDescent="0.2"/>
    <row r="30" spans="1:1" ht="15.6" customHeight="1" x14ac:dyDescent="0.2"/>
    <row r="31" spans="1:1" ht="15.6" customHeight="1" x14ac:dyDescent="0.2"/>
    <row r="32" spans="1:1"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5"/>
  <sheetViews>
    <sheetView showGridLines="0" zoomScaleNormal="100" workbookViewId="0">
      <pane ySplit="2" topLeftCell="A3" activePane="bottomLeft" state="frozen"/>
      <selection pane="bottomLeft"/>
    </sheetView>
  </sheetViews>
  <sheetFormatPr defaultColWidth="11.109375" defaultRowHeight="15" x14ac:dyDescent="0.2"/>
  <cols>
    <col min="1" max="1" width="55" customWidth="1"/>
    <col min="2" max="3" width="18.33203125" customWidth="1"/>
    <col min="4" max="4" width="38.33203125" customWidth="1"/>
    <col min="5" max="5" width="74.33203125" customWidth="1"/>
    <col min="6" max="6" width="36.77734375" customWidth="1"/>
    <col min="7" max="7" width="78.77734375" customWidth="1"/>
    <col min="8" max="8" width="43" customWidth="1"/>
    <col min="9" max="9" width="48.77734375" customWidth="1"/>
    <col min="10" max="10" width="39.6640625" customWidth="1"/>
    <col min="11" max="11" width="8.6640625" customWidth="1"/>
    <col min="12" max="12" width="16.21875" customWidth="1"/>
    <col min="13" max="13" width="13.77734375" customWidth="1"/>
  </cols>
  <sheetData>
    <row r="1" spans="1:13" ht="43.5" customHeight="1" x14ac:dyDescent="0.25">
      <c r="A1" s="24" t="s">
        <v>27</v>
      </c>
      <c r="B1" s="10"/>
      <c r="C1" s="10"/>
      <c r="D1" s="10"/>
      <c r="E1" s="10"/>
      <c r="F1" s="10"/>
      <c r="G1" s="10"/>
      <c r="H1" s="10"/>
      <c r="I1" s="10"/>
      <c r="J1" s="10"/>
      <c r="K1" s="10"/>
      <c r="L1" s="10"/>
      <c r="M1" s="10"/>
    </row>
    <row r="2" spans="1:13" ht="69" customHeight="1" x14ac:dyDescent="0.2">
      <c r="A2" s="8" t="s">
        <v>7</v>
      </c>
      <c r="B2" s="9" t="s">
        <v>13</v>
      </c>
      <c r="C2" s="9" t="s">
        <v>25</v>
      </c>
      <c r="D2" s="9" t="s">
        <v>14</v>
      </c>
      <c r="E2" s="9" t="s">
        <v>15</v>
      </c>
      <c r="F2" s="9" t="s">
        <v>16</v>
      </c>
      <c r="G2" s="9" t="s">
        <v>17</v>
      </c>
      <c r="H2" s="9" t="s">
        <v>18</v>
      </c>
      <c r="I2" s="9" t="s">
        <v>12</v>
      </c>
      <c r="J2" s="9" t="s">
        <v>9</v>
      </c>
      <c r="K2" s="8" t="s">
        <v>2</v>
      </c>
      <c r="L2" s="8" t="s">
        <v>10</v>
      </c>
      <c r="M2" s="8" t="s">
        <v>11</v>
      </c>
    </row>
    <row r="3" spans="1:13" ht="16.5" x14ac:dyDescent="0.2">
      <c r="A3" s="25" t="s">
        <v>29</v>
      </c>
      <c r="B3" s="25"/>
      <c r="C3" s="25"/>
      <c r="D3" s="25"/>
      <c r="E3" s="25"/>
      <c r="F3" s="25"/>
      <c r="G3" s="25"/>
      <c r="H3" s="25"/>
      <c r="I3" s="25"/>
      <c r="J3" s="25"/>
      <c r="K3" s="25"/>
      <c r="L3" s="25"/>
      <c r="M3" s="25"/>
    </row>
    <row r="4" spans="1:13" ht="257.45" customHeight="1" x14ac:dyDescent="0.2">
      <c r="A4" s="27" t="s">
        <v>95</v>
      </c>
      <c r="B4" s="27" t="s">
        <v>30</v>
      </c>
      <c r="C4" s="27">
        <v>2016</v>
      </c>
      <c r="D4" s="27"/>
      <c r="E4" s="27"/>
      <c r="F4" s="27"/>
      <c r="G4" s="27"/>
      <c r="H4" s="27"/>
      <c r="I4" s="27"/>
      <c r="J4" s="27"/>
      <c r="K4" s="27"/>
      <c r="L4" s="27"/>
      <c r="M4" s="27"/>
    </row>
    <row r="5" spans="1:13" ht="31.5" x14ac:dyDescent="0.2">
      <c r="A5" s="27" t="s">
        <v>31</v>
      </c>
      <c r="B5" s="27" t="s">
        <v>32</v>
      </c>
      <c r="C5" s="27">
        <v>2016</v>
      </c>
      <c r="D5" s="27"/>
      <c r="E5" s="27"/>
      <c r="F5" s="27"/>
      <c r="G5" s="27"/>
      <c r="H5" s="27"/>
      <c r="I5" s="27"/>
      <c r="J5" s="27"/>
      <c r="K5" s="27"/>
      <c r="L5" s="27"/>
      <c r="M5" s="27"/>
    </row>
    <row r="6" spans="1:13" ht="144" customHeight="1" x14ac:dyDescent="0.2">
      <c r="A6" s="27" t="s">
        <v>33</v>
      </c>
      <c r="B6" s="27" t="s">
        <v>34</v>
      </c>
      <c r="C6" s="27">
        <v>2016</v>
      </c>
      <c r="D6" s="27"/>
      <c r="E6" s="27"/>
      <c r="F6" s="27"/>
      <c r="G6" s="27"/>
      <c r="H6" s="27"/>
      <c r="I6" s="27"/>
      <c r="J6" s="27"/>
      <c r="K6" s="27"/>
      <c r="L6" s="27"/>
      <c r="M6" s="27"/>
    </row>
    <row r="7" spans="1:13" ht="98.1" customHeight="1" x14ac:dyDescent="0.2">
      <c r="A7" s="27" t="s">
        <v>35</v>
      </c>
      <c r="B7" s="27" t="s">
        <v>36</v>
      </c>
      <c r="C7" s="27">
        <v>2016</v>
      </c>
      <c r="D7" s="27"/>
      <c r="E7" s="27"/>
      <c r="F7" s="27"/>
      <c r="G7" s="27"/>
      <c r="H7" s="27"/>
      <c r="I7" s="27"/>
      <c r="J7" s="27"/>
      <c r="K7" s="27"/>
      <c r="L7" s="27"/>
      <c r="M7" s="27"/>
    </row>
    <row r="8" spans="1:13" ht="31.5" x14ac:dyDescent="0.2">
      <c r="A8" s="27" t="s">
        <v>37</v>
      </c>
      <c r="B8" s="27" t="s">
        <v>38</v>
      </c>
      <c r="C8" s="27">
        <v>2016</v>
      </c>
      <c r="D8" s="27"/>
      <c r="E8" s="27"/>
      <c r="F8" s="27"/>
      <c r="G8" s="27"/>
      <c r="H8" s="27"/>
      <c r="I8" s="27"/>
      <c r="J8" s="27"/>
      <c r="K8" s="27"/>
      <c r="L8" s="27"/>
      <c r="M8" s="27"/>
    </row>
    <row r="9" spans="1:13" ht="98.1" customHeight="1" x14ac:dyDescent="0.2">
      <c r="A9" s="27" t="s">
        <v>102</v>
      </c>
      <c r="B9" s="27" t="s">
        <v>39</v>
      </c>
      <c r="C9" s="27">
        <v>2016</v>
      </c>
      <c r="D9" s="27"/>
      <c r="E9" s="27"/>
      <c r="F9" s="27"/>
      <c r="G9" s="27"/>
      <c r="H9" s="27"/>
      <c r="I9" s="27"/>
      <c r="J9" s="27"/>
      <c r="K9" s="27"/>
      <c r="L9" s="27"/>
      <c r="M9" s="27"/>
    </row>
    <row r="10" spans="1:13" ht="31.5" x14ac:dyDescent="0.2">
      <c r="A10" s="27" t="s">
        <v>40</v>
      </c>
      <c r="B10" s="27" t="s">
        <v>41</v>
      </c>
      <c r="C10" s="27">
        <v>2016</v>
      </c>
      <c r="D10" s="27"/>
      <c r="E10" s="27"/>
      <c r="F10" s="27"/>
      <c r="G10" s="27"/>
      <c r="H10" s="27"/>
      <c r="I10" s="27"/>
      <c r="J10" s="27"/>
      <c r="K10" s="27"/>
      <c r="L10" s="27"/>
      <c r="M10" s="27"/>
    </row>
    <row r="11" spans="1:13" ht="31.5" x14ac:dyDescent="0.2">
      <c r="A11" s="27" t="s">
        <v>42</v>
      </c>
      <c r="B11" s="27" t="s">
        <v>43</v>
      </c>
      <c r="C11" s="27">
        <v>2016</v>
      </c>
      <c r="D11" s="27"/>
      <c r="E11" s="27"/>
      <c r="F11" s="27"/>
      <c r="G11" s="27"/>
      <c r="H11" s="27"/>
      <c r="I11" s="27"/>
      <c r="J11" s="27"/>
      <c r="K11" s="27"/>
      <c r="L11" s="27"/>
      <c r="M11" s="27"/>
    </row>
    <row r="12" spans="1:13" ht="31.5" x14ac:dyDescent="0.2">
      <c r="A12" s="27" t="s">
        <v>44</v>
      </c>
      <c r="B12" s="27" t="s">
        <v>45</v>
      </c>
      <c r="C12" s="27">
        <v>2016</v>
      </c>
      <c r="D12" s="27"/>
      <c r="E12" s="27"/>
      <c r="F12" s="27"/>
      <c r="G12" s="27"/>
      <c r="H12" s="27"/>
      <c r="I12" s="27"/>
      <c r="J12" s="27"/>
      <c r="K12" s="27"/>
      <c r="L12" s="27"/>
      <c r="M12" s="27"/>
    </row>
    <row r="13" spans="1:13" ht="78.75" x14ac:dyDescent="0.2">
      <c r="A13" s="27" t="s">
        <v>46</v>
      </c>
      <c r="B13" s="27" t="s">
        <v>47</v>
      </c>
      <c r="C13" s="27">
        <v>2016</v>
      </c>
      <c r="D13" s="27"/>
      <c r="E13" s="27"/>
      <c r="F13" s="27"/>
      <c r="G13" s="27"/>
      <c r="H13" s="27"/>
      <c r="I13" s="27"/>
      <c r="J13" s="27"/>
      <c r="K13" s="27"/>
      <c r="L13" s="27"/>
      <c r="M13" s="27"/>
    </row>
    <row r="14" spans="1:13" ht="63" x14ac:dyDescent="0.2">
      <c r="A14" s="28" t="s">
        <v>48</v>
      </c>
      <c r="B14" s="28"/>
      <c r="C14" s="28"/>
      <c r="D14" s="28"/>
      <c r="E14" s="28"/>
      <c r="F14" s="28"/>
      <c r="G14" s="28"/>
      <c r="H14" s="28"/>
      <c r="I14" s="28"/>
      <c r="J14" s="28"/>
      <c r="K14" s="28"/>
      <c r="L14" s="28"/>
      <c r="M14" s="28"/>
    </row>
    <row r="15" spans="1:13" ht="16.5" x14ac:dyDescent="0.2">
      <c r="A15" s="25" t="s">
        <v>49</v>
      </c>
      <c r="B15" s="25"/>
      <c r="C15" s="25"/>
      <c r="D15" s="25"/>
      <c r="E15" s="25"/>
      <c r="F15" s="25"/>
      <c r="G15" s="25"/>
      <c r="H15" s="25"/>
      <c r="I15" s="25"/>
      <c r="J15" s="25"/>
      <c r="K15" s="25"/>
      <c r="L15" s="25"/>
      <c r="M15" s="25"/>
    </row>
    <row r="16" spans="1:13" ht="15.75" x14ac:dyDescent="0.2">
      <c r="A16" s="26" t="s">
        <v>50</v>
      </c>
      <c r="B16" s="26"/>
      <c r="C16" s="26"/>
      <c r="D16" s="26"/>
      <c r="E16" s="26"/>
      <c r="F16" s="26"/>
      <c r="G16" s="26"/>
      <c r="H16" s="26"/>
      <c r="I16" s="26"/>
      <c r="J16" s="26"/>
      <c r="K16" s="26"/>
      <c r="L16" s="26"/>
      <c r="M16" s="26"/>
    </row>
    <row r="17" spans="1:13" ht="35.1" customHeight="1" x14ac:dyDescent="0.2">
      <c r="A17" s="27" t="s">
        <v>51</v>
      </c>
      <c r="B17" s="27" t="s">
        <v>52</v>
      </c>
      <c r="C17" s="27">
        <v>2016</v>
      </c>
      <c r="D17" s="27"/>
      <c r="E17" s="27"/>
      <c r="F17" s="27"/>
      <c r="G17" s="27"/>
      <c r="H17" s="27"/>
      <c r="I17" s="27"/>
      <c r="J17" s="27"/>
      <c r="K17" s="27"/>
      <c r="L17" s="27"/>
      <c r="M17" s="27"/>
    </row>
    <row r="18" spans="1:13" ht="36.6" customHeight="1" x14ac:dyDescent="0.2">
      <c r="A18" s="27" t="s">
        <v>96</v>
      </c>
      <c r="B18" s="27" t="s">
        <v>53</v>
      </c>
      <c r="C18" s="27">
        <v>2016</v>
      </c>
      <c r="D18" s="27"/>
      <c r="E18" s="27"/>
      <c r="F18" s="27"/>
      <c r="G18" s="27"/>
      <c r="H18" s="27"/>
      <c r="I18" s="27"/>
      <c r="J18" s="27"/>
      <c r="K18" s="27"/>
      <c r="L18" s="27"/>
      <c r="M18" s="27"/>
    </row>
    <row r="19" spans="1:13" ht="31.5" x14ac:dyDescent="0.2">
      <c r="A19" s="27" t="s">
        <v>54</v>
      </c>
      <c r="B19" s="27" t="s">
        <v>55</v>
      </c>
      <c r="C19" s="27">
        <v>2016</v>
      </c>
      <c r="D19" s="27"/>
      <c r="E19" s="27"/>
      <c r="F19" s="27"/>
      <c r="G19" s="27"/>
      <c r="H19" s="27"/>
      <c r="I19" s="27"/>
      <c r="J19" s="27"/>
      <c r="K19" s="27"/>
      <c r="L19" s="27"/>
      <c r="M19" s="27"/>
    </row>
    <row r="20" spans="1:13" ht="15.75" x14ac:dyDescent="0.2">
      <c r="A20" s="26" t="s">
        <v>56</v>
      </c>
      <c r="B20" s="26"/>
      <c r="C20" s="26"/>
      <c r="D20" s="26"/>
      <c r="E20" s="26"/>
      <c r="F20" s="26"/>
      <c r="G20" s="26"/>
      <c r="H20" s="26"/>
      <c r="I20" s="26"/>
      <c r="J20" s="26"/>
      <c r="K20" s="26"/>
      <c r="L20" s="26"/>
      <c r="M20" s="26"/>
    </row>
    <row r="21" spans="1:13" ht="63" x14ac:dyDescent="0.2">
      <c r="A21" s="27" t="s">
        <v>57</v>
      </c>
      <c r="B21" s="27" t="s">
        <v>58</v>
      </c>
      <c r="C21" s="27">
        <v>2016</v>
      </c>
      <c r="D21" s="27"/>
      <c r="E21" s="27"/>
      <c r="F21" s="27"/>
      <c r="G21" s="27"/>
      <c r="H21" s="27"/>
      <c r="I21" s="27"/>
      <c r="J21" s="27"/>
      <c r="K21" s="27"/>
      <c r="L21" s="27"/>
      <c r="M21" s="27"/>
    </row>
    <row r="22" spans="1:13" ht="31.5" x14ac:dyDescent="0.2">
      <c r="A22" s="27" t="s">
        <v>59</v>
      </c>
      <c r="B22" s="27" t="s">
        <v>60</v>
      </c>
      <c r="C22" s="27">
        <v>2016</v>
      </c>
      <c r="D22" s="27"/>
      <c r="E22" s="27"/>
      <c r="F22" s="27"/>
      <c r="G22" s="27"/>
      <c r="H22" s="27"/>
      <c r="I22" s="27"/>
      <c r="J22" s="27"/>
      <c r="K22" s="27"/>
      <c r="L22" s="27"/>
      <c r="M22" s="27"/>
    </row>
    <row r="23" spans="1:13" ht="63" x14ac:dyDescent="0.2">
      <c r="A23" s="28" t="s">
        <v>61</v>
      </c>
      <c r="B23" s="28"/>
      <c r="C23" s="28"/>
      <c r="D23" s="28"/>
      <c r="E23" s="28"/>
      <c r="F23" s="28"/>
      <c r="G23" s="28"/>
      <c r="H23" s="28"/>
      <c r="I23" s="28"/>
      <c r="J23" s="28"/>
      <c r="K23" s="28"/>
      <c r="L23" s="28"/>
      <c r="M23" s="28"/>
    </row>
    <row r="24" spans="1:13" ht="15.75" x14ac:dyDescent="0.2">
      <c r="A24" s="26" t="s">
        <v>62</v>
      </c>
      <c r="B24" s="26"/>
      <c r="C24" s="26"/>
      <c r="D24" s="26"/>
      <c r="E24" s="26"/>
      <c r="F24" s="26"/>
      <c r="G24" s="26"/>
      <c r="H24" s="26"/>
      <c r="I24" s="26"/>
      <c r="J24" s="26"/>
      <c r="K24" s="26"/>
      <c r="L24" s="26"/>
      <c r="M24" s="26"/>
    </row>
    <row r="25" spans="1:13" ht="78.75" x14ac:dyDescent="0.2">
      <c r="A25" s="27" t="s">
        <v>63</v>
      </c>
      <c r="B25" s="27" t="s">
        <v>64</v>
      </c>
      <c r="C25" s="27" t="s">
        <v>65</v>
      </c>
      <c r="D25" s="27"/>
      <c r="E25" s="27"/>
      <c r="F25" s="27"/>
      <c r="G25" s="27"/>
      <c r="H25" s="27"/>
      <c r="I25" s="27"/>
      <c r="J25" s="27"/>
      <c r="K25" s="27"/>
      <c r="L25" s="27"/>
      <c r="M25" s="27"/>
    </row>
    <row r="26" spans="1:13" ht="78.75" x14ac:dyDescent="0.2">
      <c r="A26" s="27" t="s">
        <v>97</v>
      </c>
      <c r="B26" s="27" t="s">
        <v>66</v>
      </c>
      <c r="C26" s="27" t="s">
        <v>65</v>
      </c>
      <c r="D26" s="27"/>
      <c r="E26" s="27"/>
      <c r="F26" s="27"/>
      <c r="G26" s="27"/>
      <c r="H26" s="27"/>
      <c r="I26" s="27"/>
      <c r="J26" s="27"/>
      <c r="K26" s="27"/>
      <c r="L26" s="27"/>
      <c r="M26" s="27"/>
    </row>
    <row r="27" spans="1:13" ht="63" x14ac:dyDescent="0.2">
      <c r="A27" s="27" t="s">
        <v>67</v>
      </c>
      <c r="B27" s="27" t="s">
        <v>68</v>
      </c>
      <c r="C27" s="27">
        <v>2023</v>
      </c>
      <c r="D27" s="27"/>
      <c r="E27" s="27"/>
      <c r="F27" s="27"/>
      <c r="G27" s="27"/>
      <c r="H27" s="27"/>
      <c r="I27" s="27"/>
      <c r="J27" s="27"/>
      <c r="K27" s="27"/>
      <c r="L27" s="27"/>
      <c r="M27" s="27"/>
    </row>
    <row r="28" spans="1:13" ht="16.5" x14ac:dyDescent="0.2">
      <c r="A28" s="25" t="s">
        <v>69</v>
      </c>
      <c r="B28" s="25"/>
      <c r="C28" s="25"/>
      <c r="D28" s="25"/>
      <c r="E28" s="25"/>
      <c r="F28" s="25"/>
      <c r="G28" s="25"/>
      <c r="H28" s="25"/>
      <c r="I28" s="25"/>
      <c r="J28" s="25"/>
      <c r="K28" s="25"/>
      <c r="L28" s="25"/>
      <c r="M28" s="25"/>
    </row>
    <row r="29" spans="1:13" ht="15.75" x14ac:dyDescent="0.2">
      <c r="A29" s="26" t="s">
        <v>70</v>
      </c>
      <c r="B29" s="26"/>
      <c r="C29" s="26"/>
      <c r="D29" s="26"/>
      <c r="E29" s="26"/>
      <c r="F29" s="26"/>
      <c r="G29" s="26"/>
      <c r="H29" s="26"/>
      <c r="I29" s="26"/>
      <c r="J29" s="26"/>
      <c r="K29" s="26"/>
      <c r="L29" s="26"/>
      <c r="M29" s="26"/>
    </row>
    <row r="30" spans="1:13" ht="112.5" customHeight="1" x14ac:dyDescent="0.2">
      <c r="A30" s="27" t="s">
        <v>71</v>
      </c>
      <c r="B30" s="27" t="s">
        <v>72</v>
      </c>
      <c r="C30" s="27">
        <v>2023</v>
      </c>
      <c r="D30" s="27"/>
      <c r="E30" s="27"/>
      <c r="F30" s="27"/>
      <c r="G30" s="27"/>
      <c r="H30" s="27"/>
      <c r="I30" s="27"/>
      <c r="J30" s="27"/>
      <c r="K30" s="27"/>
      <c r="L30" s="27"/>
      <c r="M30" s="27"/>
    </row>
    <row r="31" spans="1:13" ht="210.95" customHeight="1" x14ac:dyDescent="0.2">
      <c r="A31" s="27" t="s">
        <v>99</v>
      </c>
      <c r="B31" s="27" t="s">
        <v>73</v>
      </c>
      <c r="C31" s="27">
        <v>2023</v>
      </c>
      <c r="D31" s="27"/>
      <c r="E31" s="27"/>
      <c r="F31" s="27"/>
      <c r="G31" s="27"/>
      <c r="H31" s="27"/>
      <c r="I31" s="27"/>
      <c r="J31" s="27"/>
      <c r="K31" s="27"/>
      <c r="L31" s="27"/>
      <c r="M31" s="27"/>
    </row>
    <row r="32" spans="1:13" ht="15.75" x14ac:dyDescent="0.2">
      <c r="A32" s="26" t="s">
        <v>74</v>
      </c>
      <c r="B32" s="26"/>
      <c r="C32" s="26"/>
      <c r="D32" s="26"/>
      <c r="E32" s="26"/>
      <c r="F32" s="26"/>
      <c r="G32" s="26"/>
      <c r="H32" s="26"/>
      <c r="I32" s="26"/>
      <c r="J32" s="26"/>
      <c r="K32" s="26"/>
      <c r="L32" s="26"/>
      <c r="M32" s="26"/>
    </row>
    <row r="33" spans="1:13" ht="286.5" customHeight="1" x14ac:dyDescent="0.2">
      <c r="A33" s="27" t="s">
        <v>98</v>
      </c>
      <c r="B33" s="27" t="s">
        <v>75</v>
      </c>
      <c r="C33" s="27">
        <v>2023</v>
      </c>
      <c r="D33" s="27"/>
      <c r="E33" s="27"/>
      <c r="F33" s="27"/>
      <c r="G33" s="27"/>
      <c r="H33" s="27"/>
      <c r="I33" s="27"/>
      <c r="J33" s="27"/>
      <c r="K33" s="27"/>
      <c r="L33" s="27"/>
      <c r="M33" s="27"/>
    </row>
    <row r="34" spans="1:13" ht="15.75" x14ac:dyDescent="0.2">
      <c r="A34" s="26" t="s">
        <v>76</v>
      </c>
      <c r="B34" s="26"/>
      <c r="C34" s="26"/>
      <c r="D34" s="26"/>
      <c r="E34" s="26"/>
      <c r="F34" s="26"/>
      <c r="G34" s="26"/>
      <c r="H34" s="26"/>
      <c r="I34" s="26"/>
      <c r="J34" s="26"/>
      <c r="K34" s="26"/>
      <c r="L34" s="26"/>
      <c r="M34" s="26"/>
    </row>
    <row r="35" spans="1:13" ht="160.5" customHeight="1" x14ac:dyDescent="0.2">
      <c r="A35" s="27" t="s">
        <v>77</v>
      </c>
      <c r="B35" s="27" t="s">
        <v>78</v>
      </c>
      <c r="C35" s="27">
        <v>2023</v>
      </c>
      <c r="D35" s="27"/>
      <c r="E35" s="27"/>
      <c r="F35" s="27"/>
      <c r="G35" s="27"/>
      <c r="H35" s="27"/>
      <c r="I35" s="27"/>
      <c r="J35" s="27"/>
      <c r="K35" s="27"/>
      <c r="L35" s="27"/>
      <c r="M35" s="27"/>
    </row>
    <row r="36" spans="1:13" ht="208.5" customHeight="1" x14ac:dyDescent="0.2">
      <c r="A36" s="27" t="s">
        <v>100</v>
      </c>
      <c r="B36" s="27" t="s">
        <v>79</v>
      </c>
      <c r="C36" s="27">
        <v>2023</v>
      </c>
      <c r="D36" s="27"/>
      <c r="E36" s="27"/>
      <c r="F36" s="27"/>
      <c r="G36" s="27"/>
      <c r="H36" s="27"/>
      <c r="I36" s="27"/>
      <c r="J36" s="27"/>
      <c r="K36" s="27"/>
      <c r="L36" s="27"/>
      <c r="M36" s="27"/>
    </row>
    <row r="37" spans="1:13" ht="15.75" x14ac:dyDescent="0.2">
      <c r="A37" s="26" t="s">
        <v>80</v>
      </c>
      <c r="B37" s="26"/>
      <c r="C37" s="26"/>
      <c r="D37" s="26"/>
      <c r="E37" s="26"/>
      <c r="F37" s="26"/>
      <c r="G37" s="26"/>
      <c r="H37" s="26"/>
      <c r="I37" s="26"/>
      <c r="J37" s="26"/>
      <c r="K37" s="26"/>
      <c r="L37" s="26"/>
      <c r="M37" s="26"/>
    </row>
    <row r="38" spans="1:13" ht="36" customHeight="1" x14ac:dyDescent="0.2">
      <c r="A38" s="27" t="s">
        <v>81</v>
      </c>
      <c r="B38" s="27" t="s">
        <v>82</v>
      </c>
      <c r="C38" s="27">
        <v>2023</v>
      </c>
      <c r="D38" s="27"/>
      <c r="E38" s="27"/>
      <c r="F38" s="27"/>
      <c r="G38" s="27"/>
      <c r="H38" s="27"/>
      <c r="I38" s="27"/>
      <c r="J38" s="27"/>
      <c r="K38" s="27"/>
      <c r="L38" s="27"/>
      <c r="M38" s="27"/>
    </row>
    <row r="39" spans="1:13" ht="141.75" x14ac:dyDescent="0.2">
      <c r="A39" s="27" t="s">
        <v>101</v>
      </c>
      <c r="B39" s="27" t="s">
        <v>83</v>
      </c>
      <c r="C39" s="27">
        <v>2023</v>
      </c>
      <c r="D39" s="27"/>
      <c r="E39" s="27"/>
      <c r="F39" s="27"/>
      <c r="G39" s="27"/>
      <c r="H39" s="27"/>
      <c r="I39" s="27"/>
      <c r="J39" s="27"/>
      <c r="K39" s="27"/>
      <c r="L39" s="27"/>
      <c r="M39" s="27"/>
    </row>
    <row r="40" spans="1:13" ht="78.75" x14ac:dyDescent="0.2">
      <c r="A40" s="27" t="s">
        <v>84</v>
      </c>
      <c r="B40" s="27" t="s">
        <v>85</v>
      </c>
      <c r="C40" s="27">
        <v>2023</v>
      </c>
      <c r="D40" s="27"/>
      <c r="E40" s="27"/>
      <c r="F40" s="27"/>
      <c r="G40" s="27"/>
      <c r="H40" s="27"/>
      <c r="I40" s="27"/>
      <c r="J40" s="27"/>
      <c r="K40" s="27"/>
      <c r="L40" s="27"/>
      <c r="M40" s="27"/>
    </row>
    <row r="41" spans="1:13" ht="15.75" x14ac:dyDescent="0.2">
      <c r="A41" s="26" t="s">
        <v>86</v>
      </c>
      <c r="B41" s="26"/>
      <c r="C41" s="26"/>
      <c r="D41" s="26"/>
      <c r="E41" s="26"/>
      <c r="F41" s="26"/>
      <c r="G41" s="26"/>
      <c r="H41" s="26"/>
      <c r="I41" s="26"/>
      <c r="J41" s="26"/>
      <c r="K41" s="26"/>
      <c r="L41" s="26"/>
      <c r="M41" s="26"/>
    </row>
    <row r="42" spans="1:13" ht="31.5" x14ac:dyDescent="0.2">
      <c r="A42" s="27" t="s">
        <v>87</v>
      </c>
      <c r="B42" s="27" t="s">
        <v>88</v>
      </c>
      <c r="C42" s="27">
        <v>2016</v>
      </c>
      <c r="D42" s="27"/>
      <c r="E42" s="27"/>
      <c r="F42" s="27"/>
      <c r="G42" s="27"/>
      <c r="H42" s="27"/>
      <c r="I42" s="27"/>
      <c r="J42" s="27"/>
      <c r="K42" s="27"/>
      <c r="L42" s="27"/>
      <c r="M42" s="27"/>
    </row>
    <row r="43" spans="1:13" ht="63" x14ac:dyDescent="0.2">
      <c r="A43" s="27" t="s">
        <v>89</v>
      </c>
      <c r="B43" s="27" t="s">
        <v>90</v>
      </c>
      <c r="C43" s="27">
        <v>2016</v>
      </c>
      <c r="D43" s="27"/>
      <c r="E43" s="27"/>
      <c r="F43" s="27"/>
      <c r="G43" s="27"/>
      <c r="H43" s="27"/>
      <c r="I43" s="27"/>
      <c r="J43" s="27"/>
      <c r="K43" s="27"/>
      <c r="L43" s="27"/>
      <c r="M43" s="27"/>
    </row>
    <row r="44" spans="1:13" ht="15.75" x14ac:dyDescent="0.2">
      <c r="A44" s="26" t="s">
        <v>91</v>
      </c>
      <c r="B44" s="26"/>
      <c r="C44" s="26"/>
      <c r="D44" s="26"/>
      <c r="E44" s="26"/>
      <c r="F44" s="26"/>
      <c r="G44" s="26"/>
      <c r="H44" s="26"/>
      <c r="I44" s="26"/>
      <c r="J44" s="26"/>
      <c r="K44" s="26"/>
      <c r="L44" s="26"/>
      <c r="M44" s="26"/>
    </row>
    <row r="45" spans="1:13" ht="31.5" x14ac:dyDescent="0.2">
      <c r="A45" s="27" t="s">
        <v>92</v>
      </c>
      <c r="B45" s="27" t="s">
        <v>93</v>
      </c>
      <c r="C45" s="27">
        <v>2016</v>
      </c>
      <c r="D45" s="27"/>
      <c r="E45" s="27"/>
      <c r="F45" s="27"/>
      <c r="G45" s="27"/>
      <c r="H45" s="27"/>
      <c r="I45" s="27"/>
      <c r="J45" s="27"/>
      <c r="K45" s="27"/>
      <c r="L45" s="27"/>
      <c r="M45" s="27"/>
    </row>
  </sheetData>
  <autoFilter ref="A2:M2" xr:uid="{CDAB6358-A15C-45A3-97A4-BA9D51CB315E}"/>
  <conditionalFormatting sqref="E4:L45">
    <cfRule type="expression" dxfId="0" priority="1">
      <formula>$D4="No"</formula>
    </cfRule>
  </conditionalFormatting>
  <pageMargins left="0.70866141732283472" right="0.70866141732283472" top="0.74803149606299213" bottom="0.74803149606299213" header="0.31496062992125984" footer="0.31496062992125984"/>
  <pageSetup paperSize="9" scale="2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F24:F45 D15:D22 D24:D45 D4:D13 F4:F13 F15:F22</xm:sqref>
        </x14:dataValidation>
        <x14:dataValidation type="list" allowBlank="1" showInputMessage="1" showErrorMessage="1" xr:uid="{00000000-0002-0000-0100-000002000000}">
          <x14:formula1>
            <xm:f>Dropdowns!$A$1:$A$2</xm:f>
          </x14:formula1>
          <xm:sqref>H24:H45 H4:H13 H15:H22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election activeCell="A5" sqref="A5"/>
    </sheetView>
  </sheetViews>
  <sheetFormatPr defaultColWidth="11.109375" defaultRowHeight="15" x14ac:dyDescent="0.2"/>
  <cols>
    <col min="1" max="1" width="50.77734375" customWidth="1"/>
  </cols>
  <sheetData>
    <row r="1" spans="1:2" ht="32.450000000000003" customHeight="1" x14ac:dyDescent="0.25">
      <c r="A1" s="14" t="s">
        <v>4</v>
      </c>
      <c r="B1" s="15">
        <f>SUMPRODUCT(COUNTIF('Data sheet'!D3:D45,{"Yes","Partial"}))</f>
        <v>0</v>
      </c>
    </row>
    <row r="2" spans="1:2" ht="15.6" customHeight="1" x14ac:dyDescent="0.25">
      <c r="A2" s="16" t="s">
        <v>0</v>
      </c>
      <c r="B2" s="15">
        <f>COUNTIF('Data sheet'!F3:F45,"Yes")</f>
        <v>0</v>
      </c>
    </row>
    <row r="3" spans="1:2" ht="16.350000000000001" customHeight="1" x14ac:dyDescent="0.25">
      <c r="A3" s="17" t="s">
        <v>5</v>
      </c>
      <c r="B3" s="18">
        <f>COUNTIF('Data sheet'!F3:F45,"Partial")</f>
        <v>0</v>
      </c>
    </row>
    <row r="4" spans="1:2" ht="15.6" customHeight="1" x14ac:dyDescent="0.25">
      <c r="A4" s="11" t="s">
        <v>1</v>
      </c>
      <c r="B4" s="12" t="str">
        <f>IF(ISERROR(B2/B1),"",B2/B1)</f>
        <v/>
      </c>
    </row>
    <row r="5" spans="1:2" ht="15.6" customHeight="1" x14ac:dyDescent="0.25">
      <c r="A5" s="16" t="s">
        <v>6</v>
      </c>
      <c r="B5" s="13" t="str">
        <f>IF(ISERROR(B3/B1),"",B3/B1)</f>
        <v/>
      </c>
    </row>
    <row r="6" spans="1:2" ht="15.6" customHeight="1" x14ac:dyDescent="0.2">
      <c r="A6" s="5"/>
      <c r="B6" s="5"/>
    </row>
    <row r="7" spans="1:2" ht="15.6" customHeight="1" x14ac:dyDescent="0.2"/>
    <row r="8" spans="1:2" ht="15.6" customHeight="1" x14ac:dyDescent="0.2"/>
    <row r="9" spans="1:2" ht="15.6" customHeight="1" x14ac:dyDescent="0.2"/>
    <row r="10" spans="1:2" ht="15.6" customHeight="1" x14ac:dyDescent="0.2"/>
    <row r="11" spans="1:2" ht="15.6" customHeight="1" x14ac:dyDescent="0.2"/>
    <row r="12" spans="1:2" ht="15.6" customHeight="1" x14ac:dyDescent="0.2"/>
    <row r="13" spans="1:2" ht="15.6" customHeight="1" x14ac:dyDescent="0.2"/>
    <row r="14" spans="1:2" ht="15.6" customHeight="1" x14ac:dyDescent="0.2"/>
    <row r="15" spans="1:2" ht="15.6" customHeight="1" x14ac:dyDescent="0.2"/>
    <row r="16" spans="1:2" ht="15.6" customHeight="1" x14ac:dyDescent="0.2"/>
    <row r="17" ht="15.6" customHeight="1" x14ac:dyDescent="0.2"/>
    <row r="18" ht="15.6" customHeight="1" x14ac:dyDescent="0.2"/>
    <row r="19" ht="15.6" customHeight="1" x14ac:dyDescent="0.2"/>
    <row r="20" ht="15.6" customHeight="1" x14ac:dyDescent="0.2"/>
    <row r="21" ht="15.6" customHeight="1" x14ac:dyDescent="0.2"/>
    <row r="22" ht="15.6" customHeight="1" x14ac:dyDescent="0.2"/>
    <row r="23" ht="15.6" customHeight="1" x14ac:dyDescent="0.2"/>
    <row r="24" ht="15.6" customHeight="1" x14ac:dyDescent="0.2"/>
    <row r="25" ht="15.6" customHeight="1" x14ac:dyDescent="0.2"/>
    <row r="26" ht="15.6" customHeight="1" x14ac:dyDescent="0.2"/>
    <row r="27" ht="15.6" customHeight="1" x14ac:dyDescent="0.2"/>
    <row r="28" ht="15.6" customHeight="1" x14ac:dyDescent="0.2"/>
    <row r="29" ht="15.6" customHeight="1" x14ac:dyDescent="0.2"/>
    <row r="30" ht="15.6" customHeight="1" x14ac:dyDescent="0.2"/>
    <row r="31" ht="15.6" customHeight="1" x14ac:dyDescent="0.2"/>
    <row r="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5.6" customHeight="1" x14ac:dyDescent="0.2"/>
    <row r="160" ht="15.6" customHeight="1" x14ac:dyDescent="0.2"/>
    <row r="161" ht="15.6" customHeight="1" x14ac:dyDescent="0.2"/>
    <row r="162" ht="15.6" customHeight="1" x14ac:dyDescent="0.2"/>
    <row r="163" ht="15.6" customHeight="1" x14ac:dyDescent="0.2"/>
    <row r="164" ht="15.6" customHeight="1" x14ac:dyDescent="0.2"/>
    <row r="165" ht="15.6" customHeight="1" x14ac:dyDescent="0.2"/>
    <row r="166" ht="15.6"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5.6"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ht="15.6" customHeight="1" x14ac:dyDescent="0.2"/>
    <row r="194" ht="15.6" customHeight="1" x14ac:dyDescent="0.2"/>
    <row r="195" ht="15.6" customHeight="1" x14ac:dyDescent="0.2"/>
    <row r="196" ht="15.6" customHeight="1" x14ac:dyDescent="0.2"/>
    <row r="197" ht="15.6" customHeight="1" x14ac:dyDescent="0.2"/>
    <row r="198" ht="15.6" customHeight="1" x14ac:dyDescent="0.2"/>
    <row r="199" ht="15.6" customHeight="1" x14ac:dyDescent="0.2"/>
    <row r="200" ht="15.6" customHeight="1" x14ac:dyDescent="0.2"/>
    <row r="201" ht="15.6" customHeight="1" x14ac:dyDescent="0.2"/>
    <row r="202" ht="15.6" customHeight="1" x14ac:dyDescent="0.2"/>
    <row r="203" ht="15.6" customHeight="1" x14ac:dyDescent="0.2"/>
    <row r="204" ht="15.6" customHeight="1" x14ac:dyDescent="0.2"/>
    <row r="205" ht="15.6" customHeight="1" x14ac:dyDescent="0.2"/>
    <row r="206" ht="15.6" customHeight="1" x14ac:dyDescent="0.2"/>
    <row r="207" ht="15.6" customHeight="1" x14ac:dyDescent="0.2"/>
    <row r="208" ht="15.6" customHeight="1" x14ac:dyDescent="0.2"/>
    <row r="209" ht="15.6" customHeight="1" x14ac:dyDescent="0.2"/>
    <row r="210" ht="15.6" customHeight="1" x14ac:dyDescent="0.2"/>
    <row r="211" ht="15.6" customHeight="1" x14ac:dyDescent="0.2"/>
    <row r="212" ht="15.6" customHeight="1" x14ac:dyDescent="0.2"/>
    <row r="213" ht="15.6" customHeight="1" x14ac:dyDescent="0.2"/>
    <row r="214" ht="15.6" customHeight="1" x14ac:dyDescent="0.2"/>
    <row r="215" ht="15.6" customHeight="1" x14ac:dyDescent="0.2"/>
    <row r="216" ht="15.6" customHeight="1" x14ac:dyDescent="0.2"/>
    <row r="217" ht="15.6" customHeight="1" x14ac:dyDescent="0.2"/>
    <row r="218" ht="15.6" customHeight="1" x14ac:dyDescent="0.2"/>
    <row r="219" ht="15.6" customHeight="1" x14ac:dyDescent="0.2"/>
    <row r="220" ht="15.6" customHeight="1" x14ac:dyDescent="0.2"/>
    <row r="221" ht="15.6" customHeight="1" x14ac:dyDescent="0.2"/>
    <row r="222" ht="15.6" customHeight="1" x14ac:dyDescent="0.2"/>
    <row r="223" ht="15.6" customHeight="1" x14ac:dyDescent="0.2"/>
    <row r="224" ht="15.6" customHeight="1" x14ac:dyDescent="0.2"/>
    <row r="225" ht="15.6" customHeight="1" x14ac:dyDescent="0.2"/>
    <row r="226" ht="15.6" customHeight="1" x14ac:dyDescent="0.2"/>
    <row r="227" ht="15.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5.6" customHeight="1" x14ac:dyDescent="0.2"/>
    <row r="240" ht="15.6" customHeight="1" x14ac:dyDescent="0.2"/>
    <row r="241" ht="15.6" customHeight="1" x14ac:dyDescent="0.2"/>
    <row r="242" ht="15.6" customHeight="1" x14ac:dyDescent="0.2"/>
    <row r="243" ht="15.6" customHeight="1" x14ac:dyDescent="0.2"/>
    <row r="244" ht="15.6" customHeight="1" x14ac:dyDescent="0.2"/>
    <row r="245" ht="15.6" customHeight="1" x14ac:dyDescent="0.2"/>
    <row r="246" ht="15.6"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5.6"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5.6" customHeight="1"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5.6"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5.6"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5.6"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5.6" customHeight="1"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5.6"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15.6" customHeight="1" x14ac:dyDescent="0.2"/>
    <row r="362" ht="15.6" customHeight="1" x14ac:dyDescent="0.2"/>
    <row r="363" ht="15.6" customHeight="1" x14ac:dyDescent="0.2"/>
    <row r="364" ht="15.6" customHeight="1" x14ac:dyDescent="0.2"/>
    <row r="365" ht="15.6" customHeight="1" x14ac:dyDescent="0.2"/>
    <row r="366" ht="15.6" customHeight="1" x14ac:dyDescent="0.2"/>
    <row r="367" ht="15.6" customHeight="1" x14ac:dyDescent="0.2"/>
    <row r="368" ht="15.6" customHeight="1" x14ac:dyDescent="0.2"/>
    <row r="369" ht="15.6" customHeight="1" x14ac:dyDescent="0.2"/>
    <row r="370" ht="15.6" customHeight="1" x14ac:dyDescent="0.2"/>
    <row r="371" ht="15.6" customHeight="1" x14ac:dyDescent="0.2"/>
    <row r="372" ht="15.6" customHeight="1" x14ac:dyDescent="0.2"/>
    <row r="373" ht="15.6" customHeight="1" x14ac:dyDescent="0.2"/>
    <row r="374" ht="15.6" customHeight="1" x14ac:dyDescent="0.2"/>
    <row r="375" ht="15.6" customHeight="1" x14ac:dyDescent="0.2"/>
    <row r="376" ht="15.6" customHeight="1" x14ac:dyDescent="0.2"/>
    <row r="377" ht="15.6" customHeight="1" x14ac:dyDescent="0.2"/>
    <row r="378" ht="15.6" customHeight="1" x14ac:dyDescent="0.2"/>
    <row r="379" ht="15.6" customHeight="1" x14ac:dyDescent="0.2"/>
    <row r="380" ht="15.6" customHeight="1" x14ac:dyDescent="0.2"/>
    <row r="381" ht="15.6" customHeight="1" x14ac:dyDescent="0.2"/>
    <row r="382" ht="15.6" customHeight="1" x14ac:dyDescent="0.2"/>
    <row r="383" ht="15.6" customHeight="1" x14ac:dyDescent="0.2"/>
    <row r="384" ht="15.6" customHeight="1" x14ac:dyDescent="0.2"/>
    <row r="385" ht="15.6" customHeight="1" x14ac:dyDescent="0.2"/>
    <row r="386" ht="15.6" customHeight="1" x14ac:dyDescent="0.2"/>
    <row r="387" ht="15.6" customHeight="1" x14ac:dyDescent="0.2"/>
    <row r="388" ht="15.6" customHeight="1" x14ac:dyDescent="0.2"/>
    <row r="389" ht="15.6" customHeight="1" x14ac:dyDescent="0.2"/>
    <row r="390" ht="15.6" customHeight="1" x14ac:dyDescent="0.2"/>
    <row r="391" ht="15.6" customHeight="1" x14ac:dyDescent="0.2"/>
    <row r="392" ht="15.6" customHeight="1" x14ac:dyDescent="0.2"/>
    <row r="393" ht="15.6" customHeight="1" x14ac:dyDescent="0.2"/>
    <row r="394" ht="15.6" customHeight="1" x14ac:dyDescent="0.2"/>
    <row r="395" ht="15.6" customHeight="1" x14ac:dyDescent="0.2"/>
    <row r="396" ht="15.6" customHeight="1" x14ac:dyDescent="0.2"/>
    <row r="397" ht="15.6" customHeight="1" x14ac:dyDescent="0.2"/>
    <row r="398" ht="15.6" customHeight="1" x14ac:dyDescent="0.2"/>
    <row r="399" ht="15.6" customHeight="1" x14ac:dyDescent="0.2"/>
    <row r="400" ht="15.6" customHeight="1" x14ac:dyDescent="0.2"/>
    <row r="401" ht="15.6" customHeight="1" x14ac:dyDescent="0.2"/>
    <row r="402" ht="15.6" customHeight="1" x14ac:dyDescent="0.2"/>
    <row r="403" ht="15.6" customHeight="1" x14ac:dyDescent="0.2"/>
    <row r="404" ht="15.6" customHeight="1" x14ac:dyDescent="0.2"/>
    <row r="405" ht="15.6" customHeight="1" x14ac:dyDescent="0.2"/>
    <row r="406" ht="15.6" customHeight="1" x14ac:dyDescent="0.2"/>
    <row r="407" ht="15.6" customHeight="1" x14ac:dyDescent="0.2"/>
    <row r="408" ht="15.6" customHeight="1" x14ac:dyDescent="0.2"/>
    <row r="409" ht="15.6" customHeight="1" x14ac:dyDescent="0.2"/>
    <row r="410" ht="15.6" customHeight="1" x14ac:dyDescent="0.2"/>
    <row r="411" ht="15.6" customHeight="1" x14ac:dyDescent="0.2"/>
    <row r="412" ht="15.6" customHeight="1" x14ac:dyDescent="0.2"/>
    <row r="413" ht="15.6" customHeight="1" x14ac:dyDescent="0.2"/>
    <row r="414" ht="15.6" customHeight="1" x14ac:dyDescent="0.2"/>
    <row r="415" ht="15.6" customHeight="1" x14ac:dyDescent="0.2"/>
    <row r="416" ht="15.6" customHeight="1" x14ac:dyDescent="0.2"/>
    <row r="417" ht="15.6" customHeight="1" x14ac:dyDescent="0.2"/>
    <row r="418" ht="15.6" customHeight="1" x14ac:dyDescent="0.2"/>
    <row r="419" ht="15.6" customHeight="1" x14ac:dyDescent="0.2"/>
    <row r="420" ht="15.6" customHeight="1" x14ac:dyDescent="0.2"/>
    <row r="421" ht="15.6" customHeight="1" x14ac:dyDescent="0.2"/>
    <row r="422" ht="15.6" customHeight="1" x14ac:dyDescent="0.2"/>
    <row r="423" ht="15.6" customHeight="1" x14ac:dyDescent="0.2"/>
    <row r="424" ht="15.6" customHeight="1" x14ac:dyDescent="0.2"/>
    <row r="425" ht="15.6" customHeight="1" x14ac:dyDescent="0.2"/>
    <row r="426" ht="15.6" customHeight="1" x14ac:dyDescent="0.2"/>
    <row r="427" ht="15.6" customHeight="1" x14ac:dyDescent="0.2"/>
    <row r="428" ht="15.6" customHeight="1" x14ac:dyDescent="0.2"/>
    <row r="429" ht="15.6" customHeight="1" x14ac:dyDescent="0.2"/>
    <row r="430" ht="15.6" customHeight="1" x14ac:dyDescent="0.2"/>
    <row r="431" ht="15.6" customHeight="1" x14ac:dyDescent="0.2"/>
    <row r="432" ht="15.6" customHeight="1" x14ac:dyDescent="0.2"/>
    <row r="433" ht="15.6" customHeight="1" x14ac:dyDescent="0.2"/>
    <row r="434" ht="15.6" customHeight="1" x14ac:dyDescent="0.2"/>
    <row r="435" ht="15.6" customHeight="1" x14ac:dyDescent="0.2"/>
    <row r="436" ht="15.6" customHeight="1" x14ac:dyDescent="0.2"/>
    <row r="437" ht="15.6" customHeight="1" x14ac:dyDescent="0.2"/>
    <row r="438" ht="15.6" customHeight="1" x14ac:dyDescent="0.2"/>
    <row r="439" ht="15.6" customHeight="1" x14ac:dyDescent="0.2"/>
    <row r="440" ht="15.6" customHeight="1" x14ac:dyDescent="0.2"/>
    <row r="441" ht="15.6" customHeight="1" x14ac:dyDescent="0.2"/>
    <row r="442" ht="15.6" customHeight="1" x14ac:dyDescent="0.2"/>
    <row r="443" ht="15.6" customHeight="1" x14ac:dyDescent="0.2"/>
    <row r="444" ht="15.6" customHeight="1" x14ac:dyDescent="0.2"/>
    <row r="445" ht="15.6" customHeight="1" x14ac:dyDescent="0.2"/>
    <row r="446" ht="15.6" customHeight="1" x14ac:dyDescent="0.2"/>
    <row r="447" ht="15.6" customHeight="1" x14ac:dyDescent="0.2"/>
    <row r="448" ht="15.6" customHeight="1" x14ac:dyDescent="0.2"/>
    <row r="449" ht="15.6" customHeight="1" x14ac:dyDescent="0.2"/>
    <row r="450" ht="15.6" customHeight="1" x14ac:dyDescent="0.2"/>
    <row r="451" ht="15.6" customHeight="1" x14ac:dyDescent="0.2"/>
    <row r="452" ht="15.6" customHeight="1" x14ac:dyDescent="0.2"/>
    <row r="453" ht="15.6" customHeight="1" x14ac:dyDescent="0.2"/>
    <row r="454" ht="15.6" customHeight="1" x14ac:dyDescent="0.2"/>
    <row r="455" ht="15.6" customHeight="1" x14ac:dyDescent="0.2"/>
    <row r="456" ht="15.6" customHeight="1" x14ac:dyDescent="0.2"/>
    <row r="457" ht="15.6" customHeight="1" x14ac:dyDescent="0.2"/>
    <row r="458" ht="15.6" customHeight="1" x14ac:dyDescent="0.2"/>
    <row r="459" ht="15.6" customHeight="1" x14ac:dyDescent="0.2"/>
    <row r="460" ht="15.6" customHeight="1" x14ac:dyDescent="0.2"/>
    <row r="461" ht="15.6" customHeight="1" x14ac:dyDescent="0.2"/>
    <row r="462" ht="15.6" customHeight="1" x14ac:dyDescent="0.2"/>
    <row r="463" ht="15.6" customHeight="1" x14ac:dyDescent="0.2"/>
    <row r="464" ht="15.6" customHeight="1" x14ac:dyDescent="0.2"/>
    <row r="465" ht="15.6" customHeight="1" x14ac:dyDescent="0.2"/>
    <row r="466" ht="15.6" customHeight="1" x14ac:dyDescent="0.2"/>
    <row r="467" ht="15.6" customHeight="1" x14ac:dyDescent="0.2"/>
    <row r="468" ht="15.6" customHeight="1" x14ac:dyDescent="0.2"/>
    <row r="469" ht="15.6" customHeight="1" x14ac:dyDescent="0.2"/>
    <row r="470" ht="15.6" customHeight="1" x14ac:dyDescent="0.2"/>
    <row r="471" ht="15.6" customHeight="1" x14ac:dyDescent="0.2"/>
    <row r="472" ht="15.6" customHeight="1" x14ac:dyDescent="0.2"/>
    <row r="473" ht="15.6" customHeight="1" x14ac:dyDescent="0.2"/>
    <row r="474" ht="15.6" customHeight="1" x14ac:dyDescent="0.2"/>
    <row r="475" ht="15.6" customHeight="1" x14ac:dyDescent="0.2"/>
    <row r="476" ht="15.6" customHeight="1" x14ac:dyDescent="0.2"/>
    <row r="477" ht="15.6" customHeight="1" x14ac:dyDescent="0.2"/>
    <row r="478" ht="15.6" customHeight="1" x14ac:dyDescent="0.2"/>
    <row r="479" ht="15.6" customHeight="1" x14ac:dyDescent="0.2"/>
    <row r="480" ht="15.6" customHeight="1" x14ac:dyDescent="0.2"/>
    <row r="481" ht="15.6" customHeight="1" x14ac:dyDescent="0.2"/>
    <row r="482" ht="15.6" customHeight="1" x14ac:dyDescent="0.2"/>
    <row r="483" ht="15.6" customHeight="1" x14ac:dyDescent="0.2"/>
    <row r="484" ht="15.6" customHeight="1" x14ac:dyDescent="0.2"/>
    <row r="485" ht="15.6" customHeight="1" x14ac:dyDescent="0.2"/>
    <row r="486" ht="15.6" customHeight="1" x14ac:dyDescent="0.2"/>
    <row r="487" ht="15.6" customHeight="1" x14ac:dyDescent="0.2"/>
    <row r="488" ht="15.6" customHeight="1" x14ac:dyDescent="0.2"/>
    <row r="489" ht="15.6" customHeight="1" x14ac:dyDescent="0.2"/>
    <row r="490" ht="15.6" customHeight="1" x14ac:dyDescent="0.2"/>
    <row r="491" ht="15.6" customHeight="1" x14ac:dyDescent="0.2"/>
    <row r="492" ht="15.6" customHeight="1" x14ac:dyDescent="0.2"/>
    <row r="493" ht="15.6" customHeight="1" x14ac:dyDescent="0.2"/>
    <row r="494" ht="15.6" customHeight="1" x14ac:dyDescent="0.2"/>
    <row r="495" ht="15.6" customHeight="1" x14ac:dyDescent="0.2"/>
    <row r="496" ht="15.6" customHeight="1" x14ac:dyDescent="0.2"/>
    <row r="497" ht="15.6" customHeight="1" x14ac:dyDescent="0.2"/>
    <row r="498" ht="15.6" customHeight="1" x14ac:dyDescent="0.2"/>
    <row r="499" ht="15.6" customHeight="1" x14ac:dyDescent="0.2"/>
    <row r="500" ht="15.6" customHeight="1" x14ac:dyDescent="0.2"/>
    <row r="501" ht="15.6" customHeight="1" x14ac:dyDescent="0.2"/>
    <row r="502" ht="15.6" customHeight="1" x14ac:dyDescent="0.2"/>
    <row r="503" ht="15.6" customHeight="1" x14ac:dyDescent="0.2"/>
    <row r="504" ht="15.6" customHeight="1" x14ac:dyDescent="0.2"/>
    <row r="505" ht="15.6" customHeight="1" x14ac:dyDescent="0.2"/>
    <row r="506" ht="15.6" customHeight="1" x14ac:dyDescent="0.2"/>
    <row r="507" ht="15.6" customHeight="1" x14ac:dyDescent="0.2"/>
    <row r="508" ht="15.6" customHeight="1" x14ac:dyDescent="0.2"/>
    <row r="509" ht="15.6" customHeight="1" x14ac:dyDescent="0.2"/>
    <row r="510" ht="15.6" customHeight="1" x14ac:dyDescent="0.2"/>
    <row r="511" ht="15.6" customHeight="1" x14ac:dyDescent="0.2"/>
    <row r="512" ht="15.6" customHeight="1" x14ac:dyDescent="0.2"/>
    <row r="513" ht="15.6" customHeight="1" x14ac:dyDescent="0.2"/>
    <row r="514" ht="15.6" customHeight="1" x14ac:dyDescent="0.2"/>
    <row r="515" ht="15.6" customHeight="1" x14ac:dyDescent="0.2"/>
    <row r="516" ht="15.6" customHeight="1" x14ac:dyDescent="0.2"/>
    <row r="517" ht="15.6" customHeight="1" x14ac:dyDescent="0.2"/>
    <row r="518" ht="15.6" customHeight="1" x14ac:dyDescent="0.2"/>
    <row r="519" ht="15.6" customHeight="1" x14ac:dyDescent="0.2"/>
    <row r="520" ht="15.6" customHeight="1" x14ac:dyDescent="0.2"/>
    <row r="521" ht="15.6" customHeight="1" x14ac:dyDescent="0.2"/>
    <row r="522" ht="15.6" customHeight="1" x14ac:dyDescent="0.2"/>
    <row r="523" ht="15.6" customHeight="1" x14ac:dyDescent="0.2"/>
    <row r="524" ht="15.6" customHeight="1" x14ac:dyDescent="0.2"/>
    <row r="525" ht="15.6" customHeight="1" x14ac:dyDescent="0.2"/>
    <row r="526" ht="15.6" customHeight="1" x14ac:dyDescent="0.2"/>
    <row r="527" ht="15.6" customHeight="1" x14ac:dyDescent="0.2"/>
    <row r="528" ht="15.6" customHeight="1" x14ac:dyDescent="0.2"/>
    <row r="529" ht="15.6" customHeight="1" x14ac:dyDescent="0.2"/>
    <row r="530" ht="15.6" customHeight="1" x14ac:dyDescent="0.2"/>
    <row r="531" ht="15.6" customHeight="1" x14ac:dyDescent="0.2"/>
    <row r="532" ht="15.6" customHeight="1" x14ac:dyDescent="0.2"/>
    <row r="533" ht="15.6" customHeight="1" x14ac:dyDescent="0.2"/>
    <row r="534" ht="15.6" customHeight="1" x14ac:dyDescent="0.2"/>
    <row r="535" ht="15.6" customHeight="1" x14ac:dyDescent="0.2"/>
    <row r="536" ht="15.6" customHeight="1" x14ac:dyDescent="0.2"/>
    <row r="537" ht="15.6" customHeight="1" x14ac:dyDescent="0.2"/>
    <row r="538" ht="15.6" customHeight="1" x14ac:dyDescent="0.2"/>
    <row r="539" ht="15.6" customHeight="1" x14ac:dyDescent="0.2"/>
    <row r="540" ht="15.6" customHeight="1" x14ac:dyDescent="0.2"/>
    <row r="541" ht="15.6" customHeight="1" x14ac:dyDescent="0.2"/>
    <row r="542" ht="15.6" customHeight="1" x14ac:dyDescent="0.2"/>
    <row r="543" ht="15.6" customHeight="1" x14ac:dyDescent="0.2"/>
    <row r="544" ht="15.6" customHeight="1" x14ac:dyDescent="0.2"/>
    <row r="545" ht="15.6" customHeight="1" x14ac:dyDescent="0.2"/>
    <row r="546" ht="15.6" customHeight="1" x14ac:dyDescent="0.2"/>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1.109375" defaultRowHeight="15" x14ac:dyDescent="0.2"/>
  <sheetData>
    <row r="1" spans="1:1" x14ac:dyDescent="0.2">
      <c r="A1" t="s">
        <v>22</v>
      </c>
    </row>
    <row r="2" spans="1:1" x14ac:dyDescent="0.2">
      <c r="A2" t="s">
        <v>23</v>
      </c>
    </row>
    <row r="3" spans="1:1" x14ac:dyDescent="0.2">
      <c r="A3" t="s">
        <v>24</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NG50 Cirrhosis in over 16s: assessment and management: Baseline assessment tool 08/09/2023</dc:title>
  <dc:creator/>
  <cp:lastModifiedBy/>
  <dcterms:created xsi:type="dcterms:W3CDTF">2019-11-29T09:17:18Z</dcterms:created>
  <dcterms:modified xsi:type="dcterms:W3CDTF">2023-09-01T09:24:41Z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2023-08-31T06:40:58Z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044bdc9f-8543-4d55-b409-4b96e080f83b</vt:lpwstr>
  </property>
  <property fmtid="{D5CDD505-2E9C-101B-9397-08002B2CF9AE}" pid="8" name="MSIP_Label_c69d85d5-6d9e-4305-a294-1f636ec0f2d6_ContentBits">
    <vt:lpwstr>0</vt:lpwstr>
  </property>
</Properties>
</file>