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codeName="ThisWorkbook"/>
  <xr:revisionPtr revIDLastSave="0" documentId="13_ncr:1_{841F1DC5-A69C-4A65-80F2-37FCDDEA3AD9}" xr6:coauthVersionLast="47" xr6:coauthVersionMax="47" xr10:uidLastSave="{00000000-0000-0000-0000-000000000000}"/>
  <bookViews>
    <workbookView xWindow="-110" yWindow="-110" windowWidth="19420" windowHeight="10300" xr2:uid="{00000000-000D-0000-FFFF-FFFF00000000}"/>
  </bookViews>
  <sheets>
    <sheet name="Introduction" sheetId="23" r:id="rId1"/>
    <sheet name="Data sheet" sheetId="26" r:id="rId2"/>
    <sheet name="Data sheet totals" sheetId="27" r:id="rId3"/>
    <sheet name="Dropdowns" sheetId="28" state="hidden" r:id="rId4"/>
  </sheets>
  <definedNames>
    <definedName name="_xlnm._FilterDatabase" localSheetId="1" hidden="1">'Data sheet'!$A$2:$M$2</definedName>
    <definedName name="_xlnm.Print_Area" localSheetId="1">'Data sheet'!$A$1:$M$83</definedName>
    <definedName name="_xlnm.Print_Area" localSheetId="2">'Data sheet totals'!$A$1:$B$5</definedName>
    <definedName name="_xlnm.Print_Area" localSheetId="0">Introduction!$A$1:$A$15</definedName>
    <definedName name="_xlnm.Print_Titles" localSheetId="1">'Data sheet'!$2:$2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7" l="1"/>
  <c r="B2" i="27"/>
  <c r="B1" i="27"/>
  <c r="A13" i="23"/>
  <c r="A10" i="23"/>
  <c r="A5" i="23"/>
  <c r="B5" i="27" l="1"/>
  <c r="B4" i="27"/>
</calcChain>
</file>

<file path=xl/sharedStrings.xml><?xml version="1.0" encoding="utf-8"?>
<sst xmlns="http://schemas.openxmlformats.org/spreadsheetml/2006/main" count="186" uniqueCount="168">
  <si>
    <t>Baseline assessment tool for endometriosis: diagnosis and management (NG73)</t>
  </si>
  <si>
    <t>Published: 6 September 2017</t>
  </si>
  <si>
    <t>Updated: 11 November 2024</t>
  </si>
  <si>
    <t>This baseline assessment tool should be used in conjuction with the full guideline. It can be used to evaluate whether practice is in line with the recommendations in the guideline. It can also help to plan activity to meet the recommendations. Access the full guideline through the link below:</t>
  </si>
  <si>
    <t>The tool can be used by individual services or organisations. Alternatively, an assessment completed with the involvement of all relevant services or organisations would help to develop a picture of activity in the local area.</t>
  </si>
  <si>
    <t>How to use this baseline assessment tool</t>
  </si>
  <si>
    <t>Only complete this baseline assessment tool if it is relevant to your area.
The data sheet contains every recommendation from the guideline and states when the recommendation was published.
Information can be entered about current activity relevant to the recommendation, actions needed to meet the recommendation, your deadlines and the names of the responsible leads. Useful documents can be added as hyperlinks.
You can adapt the data sheet to suit your own service or organisation's needs. For example, users have told us they have: 
• changed terminology in the header row to match terms used in their service or organisation 
• amended columns, for example to assess levels of risk rather than using the yes/no option
• added columns, for example to record progress on implementing recommendations following the baseline assessment
• hidden columns, for example when they are not applicable to the service or organisation 
• merged cells, so that evidence and planned actions are recorded for multiple recommendations together
You may find it helpful to group the recommendations, for example to identify those that are newly updated or have a forthcoming deadline, by using the filter function in the header row.</t>
  </si>
  <si>
    <t>Tools and resources to help put the guidance into practice are available on the NICE website. These include resource impact reports and templates to help you identify the financial impact of implementing this guideline. Access the tools and resources through the link below:</t>
  </si>
  <si>
    <t>NICE recommendation (taken from the guideline)</t>
  </si>
  <si>
    <t>Guideline recommendation</t>
  </si>
  <si>
    <t>Year of recommendation</t>
  </si>
  <si>
    <t>Is the recommendation relevant to your service or organisation? (yes/no/partial)</t>
  </si>
  <si>
    <t xml:space="preserve">Evidence of current activity to meet the recommendation (If the recommendation is not applicable to your service or organisation you may wish to record why not) </t>
  </si>
  <si>
    <t>Does your service or organisation meet the recommendation? (yes/no/partial)</t>
  </si>
  <si>
    <t>If the recommendation is not met, what action is needed to implement the recommendation? (You may wish to record barriers to implementation in this column)</t>
  </si>
  <si>
    <t>Is there a risk associated with not implementing this recommendation? (yes/no)</t>
  </si>
  <si>
    <t xml:space="preserve">Is there a cost or saving (or other benefit) associated with implementing this recommendation? </t>
  </si>
  <si>
    <t>Is there a capacity impact associated with implementing this recommendation?</t>
  </si>
  <si>
    <t>Deadline</t>
  </si>
  <si>
    <t>Responsible lead</t>
  </si>
  <si>
    <t>Completed by</t>
  </si>
  <si>
    <t>1.1 Organisation of care</t>
  </si>
  <si>
    <t>Set up a managed clinical network for women with suspected or confirmed endometriosis, consisting of community services (including GPs, practice nurses, school nurses and sexual health services), gynaecology services (see the recommendation on gynaecology services) and specialist endometriosis services (see the recommendation on specialist endometriosis services [endometriosis centres]).</t>
  </si>
  <si>
    <t>1.1.1</t>
  </si>
  <si>
    <t>Community, gynaecology and specialist endometriosis services (endometriosis centres) should:
• provide coordinated care for women with suspected or confirmed endometriosis
• have processes in place for prompt diagnosis and treatment of endometriosis, because delays can affect quality of life and result in disease progression.</t>
  </si>
  <si>
    <t>1.1.2</t>
  </si>
  <si>
    <t>Gynaecology services for women with suspected or confirmed endometriosis</t>
  </si>
  <si>
    <t>Gynaecology services for women with suspected or confirmed endometriosis should have access to:
• a gynaecologist with expertise in diagnosing and managing endometriosis, including training and skills in laparoscopic surgery
• a gynaecology specialist nurse with expertise in endometriosis
• a multidisciplinary pain management service
• a healthcare professional with an interest in gynaecological imaging
• fertility services.</t>
  </si>
  <si>
    <t>1.1.3</t>
  </si>
  <si>
    <t>Specialist endometriosis services (endometriosis centres)</t>
  </si>
  <si>
    <t>Specialist endometriosis services (endometriosis centres) should have access to:
• gynaecologists with expertise in diagnosing and managing endometriosis, including advanced laparoscopic surgical skills
• a colorectal surgeon with an interest in endometriosis
• a urologist with an interest in endometriosis
• an endometriosis specialist nurse 
• a multidisciplinary pain management service with expertise in pelvic pain
• a healthcare professional with specialist expertise in gynaecological imaging of endometriosis
• advanced diagnostic facilities (for example, radiology and histopathology)
• fertility services.</t>
  </si>
  <si>
    <t>1.1.4</t>
  </si>
  <si>
    <t>1.2 Endometriosis information and support</t>
  </si>
  <si>
    <t>Be aware that endometriosis can be a long-term condition, and can have a significant physical, sexual, psychological and social impact. Women may have complex needs and require long-term support.</t>
  </si>
  <si>
    <t>1.2.1</t>
  </si>
  <si>
    <t>Assess the individual information and support needs of women with suspected or confirmed endometriosis, taking into account their circumstances, symptoms, priorities, desire for fertility, aspects of daily living, work and study, cultural background, and their physical, psychosexual and emotional needs.</t>
  </si>
  <si>
    <t>1.2.2</t>
  </si>
  <si>
    <t>1.2.3</t>
  </si>
  <si>
    <t>2017, amended 2024</t>
  </si>
  <si>
    <t>If women agree, involve their partner (and/or other family members or people important to them) and include them in discussions. For more guidance on providing information to people and involving family members and carers, see the NICE guideline on patient experience in adult NHS services.</t>
  </si>
  <si>
    <t>1.2.4</t>
  </si>
  <si>
    <t>1.3 Endometriosis symptoms and signs</t>
  </si>
  <si>
    <t>Suspect endometriosis in women (including young women aged 17 and under) presenting with 1 or more of the following symptoms or signs: 
• chronic pelvic pain
• period-related pain (dysmenorrhoea) affecting daily activities and quality of life
• deep pain during or after sexual intercourse
• period-related or cyclical gastrointestinal symptoms, in particular, painful bowel movements
• period-related or cyclical urinary symptoms, in particular, blood in the urine or pain passing urine
• infertility in association with 1 or more of the above.</t>
  </si>
  <si>
    <t>1.3.1</t>
  </si>
  <si>
    <t>Ask if any first-degree relatives have a history of endometriosis, as this increases the likelihood of endometriosis.</t>
  </si>
  <si>
    <t>1.3.2</t>
  </si>
  <si>
    <t>Inform women with suspected or confirmed endometriosis that keeping a pain and symptom diary can aid discussions.</t>
  </si>
  <si>
    <t>1.3.3</t>
  </si>
  <si>
    <t>Take into account that every person's experience of pain is unique to them and may be expressed in different ways, both verbally and non-verbally. In particular, this may vary because of:
• their cultural background and beliefs
• their socioeconomic status
• any neurodiverse conditions they may have.</t>
  </si>
  <si>
    <t>1.3.4</t>
  </si>
  <si>
    <t>Offer an abdominal and pelvic (internal vaginal) examination to women and people with suspected endometriosis to identify abdominal masses and pelvic signs, such as reduced organ mobility and enlargement, tender nodularity in the posterior vaginal fornix, and visible vaginal endometriotic lesions.</t>
  </si>
  <si>
    <t>1.3.5</t>
  </si>
  <si>
    <t>Offer an abdominal examination to exclude abdominal masses if a pelvic (internal vaginal) examination is declined, or not suitable for the person.</t>
  </si>
  <si>
    <t>1.3.6</t>
  </si>
  <si>
    <t>Analgesics</t>
  </si>
  <si>
    <t>For women with endometriosis-related pain, discuss the benefits and risks of analgesics, taking into account any comorbidities and the woman's preferences.</t>
  </si>
  <si>
    <t>1.4.1</t>
  </si>
  <si>
    <t>Consider a short trial (for example, 3 months) of paracetamol or a non-steroidal anti-inflammatory drug (NSAID) alone or in combination for first-line management of endometriosis-related pain.</t>
  </si>
  <si>
    <t>1.4.2</t>
  </si>
  <si>
    <t>If a trial of paracetamol or an NSAID (alone or in combination) does not provide adequate pain relief, consider other forms of pain management and referral for further assessment.</t>
  </si>
  <si>
    <t>1.4.3</t>
  </si>
  <si>
    <t>Neuromodulators and neuropathic pain treatments</t>
  </si>
  <si>
    <t>For recommendations on using neuromodulators to treat neuropathic pain, see the NICE guideline on neuropathic pain in adults.</t>
  </si>
  <si>
    <t>1.4.4</t>
  </si>
  <si>
    <t>Hormonal treatments</t>
  </si>
  <si>
    <t>Explain to women with suspected or confirmed endometriosis that hormonal treatment for endometriosis can reduce pain and has no permanent negative effect on subsequent fertility.</t>
  </si>
  <si>
    <t>1.4.5</t>
  </si>
  <si>
    <t>1.4.6</t>
  </si>
  <si>
    <t>1.5 Diagnosis and referral for women or people with suspected or confirmed endometriosis</t>
  </si>
  <si>
    <t>Carry out additional investigations such as ultrasound and referral (if necessary, see recommendations 1.5.5 to 1.5.7) in parallel with each other, and in conjunction with initial pharmacological treatment.</t>
  </si>
  <si>
    <t>1.5.1</t>
  </si>
  <si>
    <t>Ultrasound</t>
  </si>
  <si>
    <t>1.5.2</t>
  </si>
  <si>
    <t>If a transvaginal ultrasound scan is declined or not suitable for the person, consider a transabdominal ultrasound scan of the pelvis.</t>
  </si>
  <si>
    <t>1.5.3</t>
  </si>
  <si>
    <t>Do not exclude the possibility of endometriosis if the abdominal or pelvic examination and ultrasound scan are normal, and recognise that referral may still be necessary even with a normal scan.</t>
  </si>
  <si>
    <t>1.5.4</t>
  </si>
  <si>
    <t>1.5.5</t>
  </si>
  <si>
    <t>1.5.6</t>
  </si>
  <si>
    <t>Refer young women or people (aged 17 and under) with suspected or confirmed endometriosis to a paediatric and adolescent gynaecology service or specialist endometriosis service (endometriosis centre) for further investigation and management.</t>
  </si>
  <si>
    <t>1.5.7</t>
  </si>
  <si>
    <t>Serum CA125</t>
  </si>
  <si>
    <t>Do not use serum CA125 to diagnose endometriosis.</t>
  </si>
  <si>
    <t>1.5.8</t>
  </si>
  <si>
    <t>MRI</t>
  </si>
  <si>
    <t>Consider specialist transvaginal ultrasound scan or pelvic MRI scan to diagnose deep endometriosis and assess its extent.</t>
  </si>
  <si>
    <t>1.5.9</t>
  </si>
  <si>
    <t>2107, amended 2024</t>
  </si>
  <si>
    <t>Ensure that specialist transvaginal ultrasound scans and pelvic MRI scans are planned and interpreted by a healthcare professional with specialist expertise in gynaecological imaging.</t>
  </si>
  <si>
    <t>1.5.10</t>
  </si>
  <si>
    <t>Diagnostic laparoscopy</t>
  </si>
  <si>
    <t>Also refer to the section on surgical management and the section on management if fertility is a priority.</t>
  </si>
  <si>
    <t>Consider laparoscopy to diagnose endometriosis in women or people with suspected endometriosis, even if the ultrasound scan or MRI scan was normal.</t>
  </si>
  <si>
    <t>1.5.11</t>
  </si>
  <si>
    <t>For women or people with suspected deep endometriosis consider a specialist pelvic ultrasound scan or MRI scan before an operative laparoscopy.</t>
  </si>
  <si>
    <t>1.5.12</t>
  </si>
  <si>
    <t>During a diagnostic laparoscopy, a gynaecologist with training and skills in laparoscopic surgery for endometriosis should perform a systematic inspection of the pelvis and record the findings (including normal and abnormal areas and intra-operative imaging).</t>
  </si>
  <si>
    <t>1.5.13</t>
  </si>
  <si>
    <t>During a diagnostic laparoscopy, consider taking a biopsy of suspected endometriosis: 
• to confirm the diagnosis of endometriosis (be aware that a negative histological result does not exclude endometriosis) 
• to exclude malignancy if an endometrioma is treated but not excised.</t>
  </si>
  <si>
    <t>1.5.14</t>
  </si>
  <si>
    <t>If a systematic laparoscopy with recorded findings of normal and abnormal areas and intra-operative imaging is performed and is normal, explain to the woman or person that it is unlikely that they have endometriosis, and offer alternative management of their symptoms.</t>
  </si>
  <si>
    <t>1.5.15</t>
  </si>
  <si>
    <t>1.6 Staging systems</t>
  </si>
  <si>
    <t>Offer endometriosis treatment according to the woman’s symptoms, preferences and priorities, rather than the stage of the endometriosis.</t>
  </si>
  <si>
    <t>1.6.1</t>
  </si>
  <si>
    <t>When endometriosis is diagnosed, the gynaecologist should document a detailed description of the appearance and site of endometriosis.</t>
  </si>
  <si>
    <t>1.6.2</t>
  </si>
  <si>
    <t>1.7 Monitoring for women with confirmed endometriosis</t>
  </si>
  <si>
    <t>1.7.1</t>
  </si>
  <si>
    <t>1.8 Non-pharmacological management</t>
  </si>
  <si>
    <t>Advise women that the available evidence does not support the use of traditional Chinese medicine or other Chinese herbal medicines or supplements for treating endometriosis.</t>
  </si>
  <si>
    <t>1.8.1</t>
  </si>
  <si>
    <t>1.9 Surgical management</t>
  </si>
  <si>
    <t>Ask women with suspected or confirmed endometriosis about their symptoms, preferences and priorities with respect to pain and fertility, to guide surgical decision-making.</t>
  </si>
  <si>
    <t>1.9.1</t>
  </si>
  <si>
    <t>Discuss surgical management options with women with suspected or confirmed endometriosis. Discussions may include: 
• what a laparoscopy involves
• that laparoscopy may include surgical treatment (with prior patient consent)
• how laparoscopic surgery could affect endometriosis symptoms
• the possible benefits and risks of laparoscopic surgery
• the possible need for further surgery (for example, for recurrent endometriosis or if complications arise)
• the possible need for further planned surgery for deep endometriosis involving the bowel, bladder or ureter.</t>
  </si>
  <si>
    <t>1.9.2</t>
  </si>
  <si>
    <t>Perform surgery for endometriosis laparoscopically, unless there are contraindications. Record the results with intra-operative imaging.</t>
  </si>
  <si>
    <t>1.9.3</t>
  </si>
  <si>
    <t>During a laparoscopy to diagnose endometriosis, consider laparoscopic treatment of the following, if present:
• peritoneal endometriosis not involving the bowel, bladder or ureter
• uncomplicated ovarian endometriomas.</t>
  </si>
  <si>
    <t>1.9.4</t>
  </si>
  <si>
    <t>1.9.5</t>
  </si>
  <si>
    <t>Consider excision rather than ablation to treat endometriomas, taking into account the woman’s desire for fertility and her ovarian reserve. Also see the section on ovarian reserve testing in the NICE guideline on fertility problems.</t>
  </si>
  <si>
    <t>1.9.6</t>
  </si>
  <si>
    <t>1.9.7</t>
  </si>
  <si>
    <t>Hysterectomy in combination with surgical management</t>
  </si>
  <si>
    <t>If hysterectomy is indicated (for example, if the woman has adenomyosis or heavy menstrual bleeding that has not responded to other treatments), excise all visible endometriotic lesions at the time of the hysterectomy.</t>
  </si>
  <si>
    <t>1.9.8</t>
  </si>
  <si>
    <t>Perform hysterectomy (with or without oophorectomy) laparoscopically when combined with surgical treatment of endometriosis, unless there are contraindications.</t>
  </si>
  <si>
    <t>1.9.9</t>
  </si>
  <si>
    <t>For women thinking about having a hysterectomy, discuss:
• what a hysterectomy involves and when it may be needed
• the possible benefits and risks of hysterectomy
• the possible benefits and risks of having oophorectomy at the same time
• how a hysterectomy (with or without oophorectomy) could affect endometriosis symptoms
• that hysterectomy should be combined with excision of all visible endometriotic lesions
• endometriosis recurrence and the possible need for further surgery
• the possible benefits and risks of hormone replacement therapy after hysterectomy with oophorectomy (also see the NICE guideline on menopause).</t>
  </si>
  <si>
    <t>1.9.10</t>
  </si>
  <si>
    <t>1.10 Management if fertility is a priority</t>
  </si>
  <si>
    <t>The recommendations in this section should be interpreted within the context of NICE’s guideline on fertility problems. The management of endometriosis-related subfertility should have multidisciplinary team involvement with input from a fertility specialist and access to fertility services. Depending on the severity of the endometriosis this may be in a secondary care gynaecology service or a tertiary care specialist endometriosis service.</t>
  </si>
  <si>
    <t>This should include the recommended diagnostic fertility tests or preoperative tests, as well as other recommended fertility treatments such as assisted reproduction that are included in the NICE guideline on fertility problems.</t>
  </si>
  <si>
    <t>Offer excision or ablation of endometriosis plus adhesiolysis for endometriosis not involving the bowel, bladder or ureter, because this improves the chance of spontaneous pregnancy.</t>
  </si>
  <si>
    <t>1.10.1</t>
  </si>
  <si>
    <t>Offer laparoscopic ovarian cystectomy with excision of the cyst wall, or laparoscopic drainage and ablation, to women or people with endometriomas, because this improves the chance of spontaneous pregnancy. Take into account:
• the possible impact on ovarian reserve
• that ablation and drainage may preserve ovarian reserve more than cystectomy (also see the section on ovarian reserve testing in the NICE guideline on fertility problems).</t>
  </si>
  <si>
    <t>1.10.2</t>
  </si>
  <si>
    <t>Discuss the benefits and risks of laparoscopic surgery as a treatment option with women or people who have deep endometriosis (including endometriosis that involves the bowel, bladder or ureter) and who are trying to conceive so they can make an informed decision on its use. Topics to discuss may include:
• the possible impact of deep endometriosis on pregnancy outcomes
• whether laparoscopic surgery may alter the chance of future pregnancy
• the possible impact on fertility if complications arise
• alternatives to surgery
• other fertility factors.</t>
  </si>
  <si>
    <t>1.10.3</t>
  </si>
  <si>
    <t>Do not offer hormonal treatment alone or in combination with surgery to women or people with endometriosis who are trying to conceive, because it does not improve spontaneous pregnancy rates.</t>
  </si>
  <si>
    <t>1.10.4</t>
  </si>
  <si>
    <t>Number of relevant or partially relevant recommendations</t>
  </si>
  <si>
    <t>Number of recommendations met</t>
  </si>
  <si>
    <t>Number of recommendations partially met</t>
  </si>
  <si>
    <t>Percentage of recommendations met</t>
  </si>
  <si>
    <t>Percentage of recommendations partially met</t>
  </si>
  <si>
    <t>Yes</t>
  </si>
  <si>
    <t>No</t>
  </si>
  <si>
    <t>Partial</t>
  </si>
  <si>
    <t>Provide information and support for women or people with suspected or confirmed endometriosis, which should include:
• what endometriosis is
• endometriosis symptoms and signs
• how endometriosis is diagnosed and the pathway of care, including referral criteria
• treatment and management options
• local support groups, online forums and national charities, and how to access them.
Ensure that information is provided and updated throughout the woman or person’s care journey, and that it is appropriate for the stage they are at in their care.</t>
  </si>
  <si>
    <t>Offer hormonal treatment (for example, the combined oral contraceptive pill or a progestogen) to women with suspected, confirmed or recurrent endometriosis.
In September 2017, this was off-label use for some combined oral contraceptive pills or progestogens. See NICE's information on prescribing medicines.</t>
  </si>
  <si>
    <t>Offer a transvaginal ultrasound scan to all women or people with suspected endometriosis, even if pelvic or abdominal examination is normal, to:
• identify ovarian endometriomas and deep endometriosis, including that involving the bowel, bladder or ureter
• identify or rule out other pathology which may be causing symptoms
• guide management options and enable referral to an appropriate service, depending on the ultrasound findings. See recommendations 1.5.5 to 1.5.7.
This ultrasound scan should be organised by the person’s general practice.</t>
  </si>
  <si>
    <r>
      <t xml:space="preserve">Refer women or people with symptoms of, or confirmed, endometriosis to a gynaecology service (see the recommendation on gynaecology services) for further investigation and management if:
• initial treatment is not effective, is not tolerated or is contraindicated, </t>
    </r>
    <r>
      <rPr>
        <b/>
        <sz val="12"/>
        <color rgb="FF000000"/>
        <rFont val="Inter"/>
      </rPr>
      <t>or</t>
    </r>
    <r>
      <rPr>
        <sz val="12"/>
        <color rgb="FF000000"/>
        <rFont val="Inter"/>
      </rPr>
      <t xml:space="preserve"> 
• they have symptoms of endometriosis which have a detrimental impact on activities of daily living, </t>
    </r>
    <r>
      <rPr>
        <b/>
        <sz val="12"/>
        <color rgb="FF000000"/>
        <rFont val="Inter"/>
      </rPr>
      <t>or</t>
    </r>
    <r>
      <rPr>
        <sz val="12"/>
        <color rgb="FF000000"/>
        <rFont val="Inter"/>
      </rPr>
      <t xml:space="preserve">
• they have persistent or recurrent symptoms of endometriosis, </t>
    </r>
    <r>
      <rPr>
        <b/>
        <sz val="12"/>
        <color rgb="FF000000"/>
        <rFont val="Inter"/>
      </rPr>
      <t>or</t>
    </r>
    <r>
      <rPr>
        <sz val="12"/>
        <color rgb="FF000000"/>
        <rFont val="Inter"/>
      </rPr>
      <t xml:space="preserve">
• they have pelvic signs of endometriosis, but deep endometriosis is not suspected.</t>
    </r>
  </si>
  <si>
    <r>
      <t>Refer women or people to a specialist endometriosis service (see the recommendation on specialist endometriosis services [endometriosis centre]) if they have suspected or confirmed: 
• endometrioma,</t>
    </r>
    <r>
      <rPr>
        <b/>
        <sz val="12"/>
        <color rgb="FF000000"/>
        <rFont val="Inter"/>
      </rPr>
      <t xml:space="preserve"> or</t>
    </r>
    <r>
      <rPr>
        <sz val="12"/>
        <color rgb="FF000000"/>
        <rFont val="Inter"/>
      </rPr>
      <t xml:space="preserve">
• deep endometriosis, including that involving the bowel, bladder or ureter, </t>
    </r>
    <r>
      <rPr>
        <b/>
        <sz val="12"/>
        <color rgb="FF000000"/>
        <rFont val="Inter"/>
      </rPr>
      <t>or</t>
    </r>
    <r>
      <rPr>
        <sz val="12"/>
        <color rgb="FF000000"/>
        <rFont val="Inter"/>
      </rPr>
      <t xml:space="preserve">
•  endometriosis outside the pelvic cavity.</t>
    </r>
  </si>
  <si>
    <t>As an adjunct to surgery for deep endometriosis involving the bowel, bladder or ureter, consider 3 months of gonadotrophin-releasing hormone agonists before surgery.
In September 2017, this was off-label use for some gonadotrophin-releasing hormone agonists. See NICE's information on prescribing medicines.</t>
  </si>
  <si>
    <t>After laparoscopic excision or ablation of endometriosis, consider hormonal treatment (with, for example, the combined oral contraceptive pill), to prolong the benefits of surgery and manage symptoms.
In September 2017, this was off-label use for some hormonal treatments (including some combined oral contraceptive pills). See NICE's information on prescribing medicines.</t>
  </si>
  <si>
    <r>
      <t xml:space="preserve">Consider outpatient followup (with or without examination and pelvic imaging) for women with confirmed endometriosis, particularly women who choose not to have surgery, if they have:
• deep endometriosis involving the bowel, bladder or ureter </t>
    </r>
    <r>
      <rPr>
        <b/>
        <sz val="12"/>
        <color rgb="FF000000"/>
        <rFont val="Inter"/>
      </rPr>
      <t>or</t>
    </r>
    <r>
      <rPr>
        <sz val="12"/>
        <color rgb="FF000000"/>
        <rFont val="Inter"/>
      </rPr>
      <t xml:space="preserve">
• 1 or more endometrioma that is larger than 3 cm.</t>
    </r>
  </si>
  <si>
    <t>© NICE 2025. All rights reserved.</t>
  </si>
  <si>
    <t>National Institute for Health and Care Excellence
3rd floor, 3 Piccadilly Place, Manchester, M1 3BN; www.nice.org.uk</t>
  </si>
  <si>
    <t>1.4 Pharmacological treatment for women and people with suspected or confirmed endometriosis</t>
  </si>
  <si>
    <t>Initial treatments</t>
  </si>
  <si>
    <t>Further treatments</t>
  </si>
  <si>
    <t>Gonadotrophin-releasing hormone antagonists</t>
  </si>
  <si>
    <t>For gonadotrophin-releasing hormone (GnRH) antagonists recommended as options in NICE technology appraisal guidance for treating endometriosis symptoms in adults of reproductive age after medical or surgical treatment, see the guidance on:
•	linzagolix with hormonal add-back therapy (TA1067, June 2025)
•	relugolix–estradiol–norethisterone (TA1057, April 2025).</t>
  </si>
  <si>
    <t>1.4.7</t>
  </si>
  <si>
    <t>1.9.11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</si>
</sst>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rgb="FF222222"/>
      <name val="Lato"/>
      <family val="2"/>
    </font>
    <font>
      <sz val="12"/>
      <color rgb="FF222222"/>
      <name val="Inter"/>
    </font>
    <font>
      <sz val="12"/>
      <color theme="1"/>
      <name val="Inter"/>
    </font>
    <font>
      <sz val="12"/>
      <color theme="1"/>
      <name val="Inter SemiBold"/>
    </font>
    <font>
      <sz val="22"/>
      <color rgb="FF222222"/>
      <name val="Lato"/>
      <family val="2"/>
    </font>
    <font>
      <sz val="13"/>
      <color rgb="FFFFFFFF"/>
      <name val="Inter SemiBold"/>
    </font>
    <font>
      <sz val="11"/>
      <color theme="1"/>
      <name val="Inter"/>
    </font>
    <font>
      <sz val="18"/>
      <color rgb="FF000000"/>
      <name val="Inter"/>
    </font>
    <font>
      <sz val="22"/>
      <color rgb="FF000000"/>
      <name val="Lora Semibold"/>
    </font>
    <font>
      <u/>
      <sz val="12"/>
      <color rgb="FF005EA5"/>
      <name val="Inter"/>
    </font>
    <font>
      <u/>
      <sz val="12"/>
      <color rgb="FF005EA5"/>
      <name val="Inter"/>
      <family val="2"/>
    </font>
    <font>
      <sz val="12"/>
      <color rgb="FF000000"/>
      <name val="Inter"/>
    </font>
    <font>
      <sz val="12"/>
      <color rgb="FFFFFFFF"/>
      <name val="Inter Semibold"/>
    </font>
    <font>
      <b/>
      <sz val="12"/>
      <color rgb="FF000000"/>
      <name val="Inter"/>
    </font>
    <font>
      <sz val="8"/>
      <name val="Lato"/>
      <family val="2"/>
    </font>
  </fonts>
  <fills count="8">
    <fill>
      <patternFill patternType="none"/>
    </fill>
    <fill>
      <patternFill patternType="gray125"/>
    </fill>
    <fill>
      <patternFill patternType="solid">
        <fgColor rgb="FFEDD8CD"/>
        <bgColor indexed="64"/>
      </patternFill>
    </fill>
    <fill>
      <patternFill patternType="solid">
        <fgColor theme="0"/>
        <bgColor indexed="64"/>
      </patternFill>
    </fill>
    <fill>
      <patternFill patternType="solid">
        <fgColor rgb="FF228096"/>
        <bgColor indexed="64"/>
      </patternFill>
    </fill>
    <fill>
      <patternFill patternType="solid">
        <fgColor rgb="FF00436C"/>
      </patternFill>
    </fill>
    <fill>
      <patternFill patternType="solid">
        <fgColor rgb="FF228096"/>
      </patternFill>
    </fill>
    <fill>
      <patternFill patternType="solid">
        <fgColor rgb="FFEAD05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right/>
      <top style="thin">
        <color rgb="FF000000"/>
      </top>
      <bottom style="thin">
        <color indexed="64"/>
      </bottom>
      <diagonal/>
    </border>
  </borders>
  <cellStyleXfs count="1">
    <xf numFmtId="0" fontId="0" fillId="0" borderId="0"/>
  </cellStyleXfs>
  <cellXfs count="37">
    <xf numFmtId="0" fontId="0" fillId="0" borderId="0" xfId="0"/>
    <xf numFmtId="0" fontId="1" fillId="0" borderId="0" xfId="0" applyFont="1" applyAlignment="1">
      <alignment vertical="top"/>
    </xf>
    <xf numFmtId="0" fontId="2" fillId="0" borderId="0" xfId="0" applyFont="1" applyAlignment="1">
      <alignment vertical="top" wrapText="1"/>
    </xf>
    <xf numFmtId="0" fontId="3" fillId="2" borderId="0" xfId="0" applyFont="1" applyFill="1" applyAlignment="1">
      <alignment vertical="top" wrapText="1"/>
    </xf>
    <xf numFmtId="0" fontId="1" fillId="2" borderId="0" xfId="0" applyFont="1" applyFill="1" applyAlignment="1">
      <alignment vertical="top" wrapText="1"/>
    </xf>
    <xf numFmtId="0" fontId="2" fillId="0" borderId="0" xfId="0" applyFont="1" applyAlignment="1">
      <alignment vertical="top"/>
    </xf>
    <xf numFmtId="0" fontId="1" fillId="0" borderId="0" xfId="0" applyFont="1" applyAlignment="1">
      <alignment vertical="top" wrapText="1"/>
    </xf>
    <xf numFmtId="0" fontId="4" fillId="3" borderId="0" xfId="0" applyFont="1" applyFill="1" applyAlignment="1">
      <alignment vertical="top"/>
    </xf>
    <xf numFmtId="0" fontId="5" fillId="4" borderId="1" xfId="0" applyFont="1" applyFill="1" applyBorder="1" applyAlignment="1">
      <alignment vertical="top"/>
    </xf>
    <xf numFmtId="0" fontId="5" fillId="4" borderId="1" xfId="0" applyFont="1" applyFill="1" applyBorder="1" applyAlignment="1">
      <alignment vertical="top" wrapText="1"/>
    </xf>
    <xf numFmtId="0" fontId="6" fillId="0" borderId="0" xfId="0" applyFont="1" applyAlignment="1">
      <alignment wrapText="1"/>
    </xf>
    <xf numFmtId="0" fontId="2" fillId="0" borderId="2" xfId="0" applyFont="1" applyBorder="1" applyAlignment="1">
      <alignment wrapText="1"/>
    </xf>
    <xf numFmtId="9" fontId="2" fillId="0" borderId="2" xfId="0" applyNumberFormat="1" applyFont="1" applyBorder="1" applyAlignment="1">
      <alignment horizontal="center" wrapText="1"/>
    </xf>
    <xf numFmtId="9" fontId="2" fillId="0" borderId="1" xfId="0" applyNumberFormat="1" applyFont="1" applyBorder="1" applyAlignment="1">
      <alignment horizontal="center" wrapText="1"/>
    </xf>
    <xf numFmtId="0" fontId="1" fillId="0" borderId="1" xfId="0" applyFont="1" applyBorder="1" applyAlignment="1">
      <alignment wrapText="1"/>
    </xf>
    <xf numFmtId="0" fontId="2" fillId="0" borderId="1" xfId="0" applyFont="1" applyBorder="1" applyAlignment="1">
      <alignment horizontal="center" wrapText="1"/>
    </xf>
    <xf numFmtId="0" fontId="2" fillId="0" borderId="1" xfId="0" applyFont="1" applyBorder="1" applyAlignment="1">
      <alignment wrapText="1"/>
    </xf>
    <xf numFmtId="0" fontId="2" fillId="0" borderId="3" xfId="0" applyFont="1" applyBorder="1" applyAlignment="1">
      <alignment wrapText="1"/>
    </xf>
    <xf numFmtId="0" fontId="2" fillId="0" borderId="3" xfId="0" applyFont="1" applyBorder="1" applyAlignment="1">
      <alignment horizontal="center" wrapText="1"/>
    </xf>
    <xf numFmtId="0" fontId="7" fillId="0" borderId="0" xfId="0" applyFont="1" applyAlignment="1">
      <alignment horizontal="left" vertical="top"/>
    </xf>
    <xf numFmtId="0" fontId="8" fillId="0" borderId="0" xfId="0" applyFont="1" applyAlignment="1">
      <alignment horizontal="left" vertical="top" wrapText="1"/>
    </xf>
    <xf numFmtId="0" fontId="9" fillId="0" borderId="0" xfId="0" applyFont="1" applyAlignment="1">
      <alignment horizontal="left" vertical="top"/>
    </xf>
    <xf numFmtId="0" fontId="10" fillId="2" borderId="0" xfId="0" applyFont="1" applyFill="1" applyAlignment="1">
      <alignment horizontal="left" vertical="top" wrapText="1"/>
    </xf>
    <xf numFmtId="0" fontId="11" fillId="0" borderId="0" xfId="0" applyFont="1" applyAlignment="1">
      <alignment horizontal="left" vertical="top" wrapText="1"/>
    </xf>
    <xf numFmtId="0" fontId="8" fillId="0" borderId="0" xfId="0" applyFont="1" applyAlignment="1">
      <alignment horizontal="left" vertical="top"/>
    </xf>
    <xf numFmtId="0" fontId="12" fillId="6" borderId="0" xfId="0" applyFont="1" applyFill="1" applyAlignment="1">
      <alignment horizontal="left" vertical="top"/>
    </xf>
    <xf numFmtId="0" fontId="11" fillId="0" borderId="4" xfId="0" applyFont="1" applyBorder="1" applyAlignment="1">
      <alignment horizontal="left" vertical="top" wrapText="1"/>
    </xf>
    <xf numFmtId="0" fontId="11" fillId="7" borderId="4" xfId="0" applyFont="1" applyFill="1" applyBorder="1" applyAlignment="1">
      <alignment horizontal="left" vertical="top" wrapText="1"/>
    </xf>
    <xf numFmtId="0" fontId="5" fillId="5" borderId="0" xfId="0" applyFont="1" applyFill="1" applyAlignment="1">
      <alignment horizontal="left" vertical="top"/>
    </xf>
    <xf numFmtId="0" fontId="5" fillId="5" borderId="0" xfId="0" applyFont="1" applyFill="1" applyAlignment="1">
      <alignment horizontal="left"/>
    </xf>
    <xf numFmtId="0" fontId="11" fillId="0" borderId="4" xfId="0" applyFont="1" applyBorder="1" applyAlignment="1">
      <alignment horizontal="left" wrapText="1"/>
    </xf>
    <xf numFmtId="0" fontId="12" fillId="6" borderId="0" xfId="0" applyFont="1" applyFill="1" applyAlignment="1">
      <alignment horizontal="left"/>
    </xf>
    <xf numFmtId="0" fontId="11" fillId="7" borderId="4" xfId="0" applyFont="1" applyFill="1" applyBorder="1" applyAlignment="1">
      <alignment horizontal="left" wrapText="1"/>
    </xf>
    <xf numFmtId="0" fontId="12" fillId="6" borderId="5" xfId="0" applyFont="1" applyFill="1" applyBorder="1" applyAlignment="1">
      <alignment horizontal="left" vertical="top"/>
    </xf>
    <xf numFmtId="0" fontId="12" fillId="6" borderId="5" xfId="0" applyFont="1" applyFill="1" applyBorder="1" applyAlignment="1">
      <alignment horizontal="left"/>
    </xf>
    <xf numFmtId="0" fontId="12" fillId="6" borderId="6" xfId="0" applyFont="1" applyFill="1" applyBorder="1" applyAlignment="1">
      <alignment horizontal="left" vertical="top"/>
    </xf>
    <xf numFmtId="0" fontId="12" fillId="6" borderId="6" xfId="0" applyFont="1" applyFill="1" applyBorder="1" applyAlignment="1">
      <alignment horizontal="left"/>
    </xf>
  </cellXfs>
  <cellStyles count="1">
    <cellStyle name="Normal" xfId="0" builtinId="0"/>
  </cellStyles>
  <dxfs count="1">
    <dxf>
      <font>
        <sz val="12"/>
        <color rgb="FF222222"/>
        <name val="Lato"/>
      </font>
      <fill>
        <patternFill patternType="solid">
          <bgColor rgb="FF80808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298450</xdr:colOff>
      <xdr:row>14</xdr:row>
      <xdr:rowOff>22225</xdr:rowOff>
    </xdr:from>
    <xdr:to>
      <xdr:col>0</xdr:col>
      <xdr:colOff>4077564</xdr:colOff>
      <xdr:row>16</xdr:row>
      <xdr:rowOff>21580</xdr:rowOff>
    </xdr:to>
    <xdr:pic>
      <xdr:nvPicPr>
        <xdr:cNvPr id="3" name="Picture 2">
          <a:extLst>
            <a:ext uri="{FF2B5EF4-FFF2-40B4-BE49-F238E27FC236}">
              <a16:creationId xmlns:a16="http://schemas.microsoft.com/office/drawing/2014/main" id="{1C779677-4499-4128-AC80-87B14DB63AF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8450" y="9623425"/>
          <a:ext cx="3779114" cy="407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55"/>
  <sheetViews>
    <sheetView showGridLines="0" tabSelected="1" zoomScaleNormal="100" workbookViewId="0"/>
  </sheetViews>
  <sheetFormatPr defaultColWidth="10.92578125" defaultRowHeight="15" x14ac:dyDescent="0.3"/>
  <cols>
    <col min="1" max="1" width="108.42578125" customWidth="1"/>
  </cols>
  <sheetData>
    <row r="1" spans="1:5" ht="82.4" customHeight="1" x14ac:dyDescent="0.3">
      <c r="A1" s="20" t="s">
        <v>0</v>
      </c>
    </row>
    <row r="2" spans="1:5" ht="29.4" customHeight="1" x14ac:dyDescent="0.3">
      <c r="A2" s="19" t="s">
        <v>1</v>
      </c>
      <c r="B2" s="7"/>
      <c r="C2" s="7"/>
      <c r="D2" s="7"/>
      <c r="E2" s="7"/>
    </row>
    <row r="3" spans="1:5" ht="29.4" customHeight="1" x14ac:dyDescent="0.3">
      <c r="A3" s="19" t="s">
        <v>2</v>
      </c>
      <c r="C3" s="7"/>
      <c r="D3" s="7"/>
      <c r="E3" s="7"/>
    </row>
    <row r="4" spans="1:5" ht="54.75" customHeight="1" x14ac:dyDescent="0.3">
      <c r="A4" s="6" t="s">
        <v>3</v>
      </c>
    </row>
    <row r="5" spans="1:5" ht="27.75" customHeight="1" x14ac:dyDescent="0.3">
      <c r="A5" s="21" t="str">
        <f>HYPERLINK("https://www.nice.org.uk/guidance/NG73", "Endometriosis: diagnosis and management")</f>
        <v>Endometriosis: diagnosis and management</v>
      </c>
    </row>
    <row r="6" spans="1:5" ht="47.25" customHeight="1" x14ac:dyDescent="0.3">
      <c r="A6" s="2" t="s">
        <v>4</v>
      </c>
    </row>
    <row r="7" spans="1:5" ht="30" customHeight="1" x14ac:dyDescent="0.3">
      <c r="A7" s="3" t="s">
        <v>5</v>
      </c>
    </row>
    <row r="8" spans="1:5" ht="268.5" customHeight="1" x14ac:dyDescent="0.3">
      <c r="A8" s="4" t="s">
        <v>6</v>
      </c>
    </row>
    <row r="9" spans="1:5" ht="54.75" customHeight="1" x14ac:dyDescent="0.3">
      <c r="A9" s="4" t="s">
        <v>7</v>
      </c>
    </row>
    <row r="10" spans="1:5" ht="46.5" customHeight="1" x14ac:dyDescent="0.3">
      <c r="A10" s="22" t="str">
        <f>HYPERLINK("https://www.nice.org.uk/guidance/NG73/resources", "Tools and resources")</f>
        <v>Tools and resources</v>
      </c>
    </row>
    <row r="11" spans="1:5" ht="34.65" customHeight="1" x14ac:dyDescent="0.3">
      <c r="A11" s="6" t="s">
        <v>160</v>
      </c>
    </row>
    <row r="12" spans="1:5" ht="18" customHeight="1" x14ac:dyDescent="0.3">
      <c r="A12" s="23" t="s">
        <v>159</v>
      </c>
    </row>
    <row r="13" spans="1:5" ht="15.65" customHeight="1" x14ac:dyDescent="0.3">
      <c r="A13" s="21" t="str">
        <f>HYPERLINK("https://www.nice.org.uk/terms-and-conditions#notice-of-rights", "Subject to Notice of rights")</f>
        <v>Subject to Notice of rights</v>
      </c>
    </row>
    <row r="14" spans="1:5" ht="15.65" customHeight="1" x14ac:dyDescent="0.3">
      <c r="A14" s="5"/>
    </row>
    <row r="15" spans="1:5" ht="15.65" customHeight="1" x14ac:dyDescent="0.3">
      <c r="A15" s="5"/>
    </row>
    <row r="16" spans="1:5" ht="15.65" customHeight="1" x14ac:dyDescent="0.3">
      <c r="A16" s="5"/>
    </row>
    <row r="17" spans="1:1" ht="15.65" customHeight="1" x14ac:dyDescent="0.3"/>
    <row r="18" spans="1:1" ht="15.65" customHeight="1" x14ac:dyDescent="0.3"/>
    <row r="19" spans="1:1" ht="15.65" customHeight="1" x14ac:dyDescent="0.3">
      <c r="A19" s="1"/>
    </row>
    <row r="20" spans="1:1" ht="15.65" customHeight="1" x14ac:dyDescent="0.3"/>
    <row r="21" spans="1:1" ht="15.65" customHeight="1" x14ac:dyDescent="0.3"/>
    <row r="22" spans="1:1" ht="15.65" customHeight="1" x14ac:dyDescent="0.3"/>
    <row r="23" spans="1:1" ht="15.65" customHeight="1" x14ac:dyDescent="0.3"/>
    <row r="24" spans="1:1" ht="15.65" customHeight="1" x14ac:dyDescent="0.3"/>
    <row r="25" spans="1:1" ht="15.65" customHeight="1" x14ac:dyDescent="0.3"/>
    <row r="26" spans="1:1" ht="15.65" customHeight="1" x14ac:dyDescent="0.3"/>
    <row r="27" spans="1:1" ht="15.65" customHeight="1" x14ac:dyDescent="0.3"/>
    <row r="28" spans="1:1" ht="15.65" customHeight="1" x14ac:dyDescent="0.3"/>
    <row r="29" spans="1:1" ht="15.65" customHeight="1" x14ac:dyDescent="0.3"/>
    <row r="30" spans="1:1" ht="15.65" customHeight="1" x14ac:dyDescent="0.3"/>
    <row r="31" spans="1:1" ht="15.65" customHeight="1" x14ac:dyDescent="0.3"/>
    <row r="32" spans="1:1" ht="15.65" customHeight="1" x14ac:dyDescent="0.3"/>
    <row r="33" ht="15.65" customHeight="1" x14ac:dyDescent="0.3"/>
    <row r="34" ht="15.65" customHeight="1" x14ac:dyDescent="0.3"/>
    <row r="35" ht="15.65" customHeight="1" x14ac:dyDescent="0.3"/>
    <row r="36" ht="15.65" customHeight="1" x14ac:dyDescent="0.3"/>
    <row r="37" ht="15.65" customHeight="1" x14ac:dyDescent="0.3"/>
    <row r="38" ht="15.65" customHeight="1" x14ac:dyDescent="0.3"/>
    <row r="39" ht="15.65" customHeight="1" x14ac:dyDescent="0.3"/>
    <row r="40" ht="15.65" customHeight="1" x14ac:dyDescent="0.3"/>
    <row r="41" ht="15.65" customHeight="1" x14ac:dyDescent="0.3"/>
    <row r="42" ht="15.65" customHeight="1" x14ac:dyDescent="0.3"/>
    <row r="43" ht="15.65" customHeight="1" x14ac:dyDescent="0.3"/>
    <row r="44" ht="15.65" customHeight="1" x14ac:dyDescent="0.3"/>
    <row r="45" ht="15.65" customHeight="1" x14ac:dyDescent="0.3"/>
    <row r="46" ht="15.65" customHeight="1" x14ac:dyDescent="0.3"/>
    <row r="47" ht="15.65" customHeight="1" x14ac:dyDescent="0.3"/>
    <row r="48" ht="15.65" customHeight="1" x14ac:dyDescent="0.3"/>
    <row r="49" ht="15.65" customHeight="1" x14ac:dyDescent="0.3"/>
    <row r="50" ht="15.65" customHeight="1" x14ac:dyDescent="0.3"/>
    <row r="51" ht="15.65" customHeight="1" x14ac:dyDescent="0.3"/>
    <row r="52" ht="15.65" customHeight="1" x14ac:dyDescent="0.3"/>
    <row r="53" ht="15.65" customHeight="1" x14ac:dyDescent="0.3"/>
    <row r="54" ht="15.65" customHeight="1" x14ac:dyDescent="0.3"/>
    <row r="55" ht="15.65" customHeight="1" x14ac:dyDescent="0.3"/>
    <row r="56" ht="15.65" customHeight="1" x14ac:dyDescent="0.3"/>
    <row r="57" ht="15.65" customHeight="1" x14ac:dyDescent="0.3"/>
    <row r="58" ht="15.65" customHeight="1" x14ac:dyDescent="0.3"/>
    <row r="59" ht="15.65" customHeight="1" x14ac:dyDescent="0.3"/>
    <row r="60" ht="15.65" customHeight="1" x14ac:dyDescent="0.3"/>
    <row r="61" ht="15.65" customHeight="1" x14ac:dyDescent="0.3"/>
    <row r="62" ht="15.65" customHeight="1" x14ac:dyDescent="0.3"/>
    <row r="63" ht="15.65" customHeight="1" x14ac:dyDescent="0.3"/>
    <row r="64" ht="15.65" customHeight="1" x14ac:dyDescent="0.3"/>
    <row r="65" ht="15.65" customHeight="1" x14ac:dyDescent="0.3"/>
    <row r="66" ht="15.65" customHeight="1" x14ac:dyDescent="0.3"/>
    <row r="67" ht="15.65" customHeight="1" x14ac:dyDescent="0.3"/>
    <row r="68" ht="15.65" customHeight="1" x14ac:dyDescent="0.3"/>
    <row r="69" ht="15.65" customHeight="1" x14ac:dyDescent="0.3"/>
    <row r="70" ht="15.65" customHeight="1" x14ac:dyDescent="0.3"/>
    <row r="71" ht="15.65" customHeight="1" x14ac:dyDescent="0.3"/>
    <row r="72" ht="15.65" customHeight="1" x14ac:dyDescent="0.3"/>
    <row r="73" ht="15.65" customHeight="1" x14ac:dyDescent="0.3"/>
    <row r="74" ht="15.65" customHeight="1" x14ac:dyDescent="0.3"/>
    <row r="75" ht="15.65" customHeight="1" x14ac:dyDescent="0.3"/>
    <row r="76" ht="15.65" customHeight="1" x14ac:dyDescent="0.3"/>
    <row r="77" ht="15.65" customHeight="1" x14ac:dyDescent="0.3"/>
    <row r="78" ht="15.65" customHeight="1" x14ac:dyDescent="0.3"/>
    <row r="79" ht="15.65" customHeight="1" x14ac:dyDescent="0.3"/>
    <row r="80" ht="15.65" customHeight="1" x14ac:dyDescent="0.3"/>
    <row r="81" ht="15.65" customHeight="1" x14ac:dyDescent="0.3"/>
    <row r="82" ht="15.65" customHeight="1" x14ac:dyDescent="0.3"/>
    <row r="83" ht="15.65" customHeight="1" x14ac:dyDescent="0.3"/>
    <row r="84" ht="15.65" customHeight="1" x14ac:dyDescent="0.3"/>
    <row r="85" ht="15.65" customHeight="1" x14ac:dyDescent="0.3"/>
    <row r="86" ht="15.65" customHeight="1" x14ac:dyDescent="0.3"/>
    <row r="87" ht="15.65" customHeight="1" x14ac:dyDescent="0.3"/>
    <row r="88" ht="15.65" customHeight="1" x14ac:dyDescent="0.3"/>
    <row r="89" ht="15.65" customHeight="1" x14ac:dyDescent="0.3"/>
    <row r="90" ht="15.65" customHeight="1" x14ac:dyDescent="0.3"/>
    <row r="91" ht="15.65" customHeight="1" x14ac:dyDescent="0.3"/>
    <row r="92" ht="15.65" customHeight="1" x14ac:dyDescent="0.3"/>
    <row r="93" ht="15.65" customHeight="1" x14ac:dyDescent="0.3"/>
    <row r="94" ht="15.65" customHeight="1" x14ac:dyDescent="0.3"/>
    <row r="95" ht="15.65" customHeight="1" x14ac:dyDescent="0.3"/>
    <row r="96" ht="15.65" customHeight="1" x14ac:dyDescent="0.3"/>
    <row r="97" ht="15.65" customHeight="1" x14ac:dyDescent="0.3"/>
    <row r="98" ht="15.65" customHeight="1" x14ac:dyDescent="0.3"/>
    <row r="99" ht="15.65" customHeight="1" x14ac:dyDescent="0.3"/>
    <row r="100" ht="15.65" customHeight="1" x14ac:dyDescent="0.3"/>
    <row r="101" ht="15.65" customHeight="1" x14ac:dyDescent="0.3"/>
    <row r="102" ht="15.65" customHeight="1" x14ac:dyDescent="0.3"/>
    <row r="103" ht="15.65" customHeight="1" x14ac:dyDescent="0.3"/>
    <row r="104" ht="15.65" customHeight="1" x14ac:dyDescent="0.3"/>
    <row r="105" ht="15.65" customHeight="1" x14ac:dyDescent="0.3"/>
    <row r="106" ht="15.65" customHeight="1" x14ac:dyDescent="0.3"/>
    <row r="107" ht="15.65" customHeight="1" x14ac:dyDescent="0.3"/>
    <row r="108" ht="15.65" customHeight="1" x14ac:dyDescent="0.3"/>
    <row r="109" ht="15.65" customHeight="1" x14ac:dyDescent="0.3"/>
    <row r="110" ht="15.65" customHeight="1" x14ac:dyDescent="0.3"/>
    <row r="111" ht="15.65" customHeight="1" x14ac:dyDescent="0.3"/>
    <row r="112" ht="15.65" customHeight="1" x14ac:dyDescent="0.3"/>
    <row r="113" ht="15.65" customHeight="1" x14ac:dyDescent="0.3"/>
    <row r="114" ht="15.65" customHeight="1" x14ac:dyDescent="0.3"/>
    <row r="115" ht="15.65" customHeight="1" x14ac:dyDescent="0.3"/>
    <row r="116" ht="15.65" customHeight="1" x14ac:dyDescent="0.3"/>
    <row r="117" ht="15.65" customHeight="1" x14ac:dyDescent="0.3"/>
    <row r="118" ht="15.65" customHeight="1" x14ac:dyDescent="0.3"/>
    <row r="119" ht="15.65" customHeight="1" x14ac:dyDescent="0.3"/>
    <row r="120" ht="15.65" customHeight="1" x14ac:dyDescent="0.3"/>
    <row r="121" ht="15.65" customHeight="1" x14ac:dyDescent="0.3"/>
    <row r="122" ht="15.65" customHeight="1" x14ac:dyDescent="0.3"/>
    <row r="123" ht="15.65" customHeight="1" x14ac:dyDescent="0.3"/>
    <row r="124" ht="15.65" customHeight="1" x14ac:dyDescent="0.3"/>
    <row r="125" ht="15.65" customHeight="1" x14ac:dyDescent="0.3"/>
    <row r="126" ht="15.65" customHeight="1" x14ac:dyDescent="0.3"/>
    <row r="127" ht="15.65" customHeight="1" x14ac:dyDescent="0.3"/>
    <row r="128" ht="15.65" customHeight="1" x14ac:dyDescent="0.3"/>
    <row r="129" ht="15.65" customHeight="1" x14ac:dyDescent="0.3"/>
    <row r="130" ht="15.65" customHeight="1" x14ac:dyDescent="0.3"/>
    <row r="131" ht="15.65" customHeight="1" x14ac:dyDescent="0.3"/>
    <row r="132" ht="15.65" customHeight="1" x14ac:dyDescent="0.3"/>
    <row r="133" ht="15.65" customHeight="1" x14ac:dyDescent="0.3"/>
    <row r="134" ht="15.65" customHeight="1" x14ac:dyDescent="0.3"/>
    <row r="135" ht="15.65" customHeight="1" x14ac:dyDescent="0.3"/>
    <row r="136" ht="15.65" customHeight="1" x14ac:dyDescent="0.3"/>
    <row r="137" ht="15.65" customHeight="1" x14ac:dyDescent="0.3"/>
    <row r="138" ht="15.65" customHeight="1" x14ac:dyDescent="0.3"/>
    <row r="139" ht="15.65" customHeight="1" x14ac:dyDescent="0.3"/>
    <row r="140" ht="15.65" customHeight="1" x14ac:dyDescent="0.3"/>
    <row r="141" ht="15.65" customHeight="1" x14ac:dyDescent="0.3"/>
    <row r="142" ht="15.65" customHeight="1" x14ac:dyDescent="0.3"/>
    <row r="143" ht="15.65" customHeight="1" x14ac:dyDescent="0.3"/>
    <row r="144" ht="15.65" customHeight="1" x14ac:dyDescent="0.3"/>
    <row r="145" ht="15.65" customHeight="1" x14ac:dyDescent="0.3"/>
    <row r="146" ht="15.65" customHeight="1" x14ac:dyDescent="0.3"/>
    <row r="147" ht="15.65" customHeight="1" x14ac:dyDescent="0.3"/>
    <row r="148" ht="15.65" customHeight="1" x14ac:dyDescent="0.3"/>
    <row r="149" ht="15.65" customHeight="1" x14ac:dyDescent="0.3"/>
    <row r="150" ht="15.65" customHeight="1" x14ac:dyDescent="0.3"/>
    <row r="151" ht="15.65" customHeight="1" x14ac:dyDescent="0.3"/>
    <row r="152" ht="15.65" customHeight="1" x14ac:dyDescent="0.3"/>
    <row r="153" ht="15.65" customHeight="1" x14ac:dyDescent="0.3"/>
    <row r="154" ht="15.65" customHeight="1" x14ac:dyDescent="0.3"/>
    <row r="155" ht="15.65" customHeight="1" x14ac:dyDescent="0.3"/>
  </sheetData>
  <pageMargins left="0.70866141732283472" right="0.70866141732283472" top="0.74803149606299213" bottom="0.74803149606299213" header="0.31496062992125984" footer="0.31496062992125984"/>
  <pageSetup paperSize="9" scale="65" orientation="portrait"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83"/>
  <sheetViews>
    <sheetView showGridLines="0" zoomScaleNormal="100" workbookViewId="0">
      <pane ySplit="2" topLeftCell="A3" activePane="bottomLeft" state="frozen"/>
      <selection pane="bottomLeft"/>
    </sheetView>
  </sheetViews>
  <sheetFormatPr defaultColWidth="10.92578125" defaultRowHeight="15" x14ac:dyDescent="0.3"/>
  <cols>
    <col min="1" max="1" width="55" customWidth="1"/>
    <col min="2" max="3" width="18.35546875" customWidth="1"/>
    <col min="4" max="4" width="38.35546875" customWidth="1"/>
    <col min="5" max="5" width="74.42578125" customWidth="1"/>
    <col min="6" max="6" width="36.640625" customWidth="1"/>
    <col min="7" max="7" width="78.640625" customWidth="1"/>
    <col min="8" max="8" width="43" customWidth="1"/>
    <col min="9" max="9" width="48.640625" customWidth="1"/>
    <col min="10" max="10" width="39.640625" customWidth="1"/>
    <col min="11" max="11" width="8.640625" customWidth="1"/>
    <col min="12" max="12" width="16.2109375" customWidth="1"/>
    <col min="13" max="13" width="13.640625" customWidth="1"/>
  </cols>
  <sheetData>
    <row r="1" spans="1:13" ht="43.5" customHeight="1" x14ac:dyDescent="0.3">
      <c r="A1" s="24" t="s">
        <v>0</v>
      </c>
      <c r="B1" s="10"/>
      <c r="C1" s="10"/>
      <c r="D1" s="10"/>
      <c r="E1" s="10"/>
      <c r="F1" s="10"/>
      <c r="G1" s="10"/>
      <c r="H1" s="10"/>
      <c r="I1" s="10"/>
      <c r="J1" s="10"/>
      <c r="K1" s="10"/>
      <c r="L1" s="10"/>
      <c r="M1" s="10"/>
    </row>
    <row r="2" spans="1:13" ht="69" customHeight="1" x14ac:dyDescent="0.3">
      <c r="A2" s="8" t="s">
        <v>8</v>
      </c>
      <c r="B2" s="9" t="s">
        <v>9</v>
      </c>
      <c r="C2" s="9" t="s">
        <v>10</v>
      </c>
      <c r="D2" s="9" t="s">
        <v>11</v>
      </c>
      <c r="E2" s="9" t="s">
        <v>12</v>
      </c>
      <c r="F2" s="9" t="s">
        <v>13</v>
      </c>
      <c r="G2" s="9" t="s">
        <v>14</v>
      </c>
      <c r="H2" s="9" t="s">
        <v>15</v>
      </c>
      <c r="I2" s="9" t="s">
        <v>16</v>
      </c>
      <c r="J2" s="9" t="s">
        <v>17</v>
      </c>
      <c r="K2" s="8" t="s">
        <v>18</v>
      </c>
      <c r="L2" s="8" t="s">
        <v>19</v>
      </c>
      <c r="M2" s="8" t="s">
        <v>20</v>
      </c>
    </row>
    <row r="3" spans="1:13" ht="16.5" x14ac:dyDescent="0.35">
      <c r="A3" s="28" t="s">
        <v>21</v>
      </c>
      <c r="B3" s="29"/>
      <c r="C3" s="29"/>
      <c r="D3" s="28"/>
      <c r="E3" s="28"/>
      <c r="F3" s="28"/>
      <c r="G3" s="28"/>
      <c r="H3" s="28"/>
      <c r="I3" s="28"/>
      <c r="J3" s="28"/>
      <c r="K3" s="28"/>
      <c r="L3" s="28"/>
      <c r="M3" s="28"/>
    </row>
    <row r="4" spans="1:13" ht="113.4" customHeight="1" x14ac:dyDescent="0.35">
      <c r="A4" s="26" t="s">
        <v>22</v>
      </c>
      <c r="B4" s="30" t="s">
        <v>23</v>
      </c>
      <c r="C4" s="30">
        <v>2017</v>
      </c>
      <c r="D4" s="26"/>
      <c r="E4" s="26"/>
      <c r="F4" s="26"/>
      <c r="G4" s="26"/>
      <c r="H4" s="26"/>
      <c r="I4" s="26"/>
      <c r="J4" s="26"/>
      <c r="K4" s="26"/>
      <c r="L4" s="26"/>
      <c r="M4" s="26"/>
    </row>
    <row r="5" spans="1:13" ht="114.65" customHeight="1" x14ac:dyDescent="0.35">
      <c r="A5" s="26" t="s">
        <v>24</v>
      </c>
      <c r="B5" s="30" t="s">
        <v>25</v>
      </c>
      <c r="C5" s="30">
        <v>2017</v>
      </c>
      <c r="D5" s="26"/>
      <c r="E5" s="26"/>
      <c r="F5" s="26"/>
      <c r="G5" s="26"/>
      <c r="H5" s="26"/>
      <c r="I5" s="26"/>
      <c r="J5" s="26"/>
      <c r="K5" s="26"/>
      <c r="L5" s="26"/>
      <c r="M5" s="26"/>
    </row>
    <row r="6" spans="1:13" ht="15.5" x14ac:dyDescent="0.35">
      <c r="A6" s="25" t="s">
        <v>26</v>
      </c>
      <c r="B6" s="31"/>
      <c r="C6" s="31"/>
      <c r="D6" s="25"/>
      <c r="E6" s="25"/>
      <c r="F6" s="25"/>
      <c r="G6" s="25"/>
      <c r="H6" s="25"/>
      <c r="I6" s="25"/>
      <c r="J6" s="25"/>
      <c r="K6" s="25"/>
      <c r="L6" s="25"/>
      <c r="M6" s="25"/>
    </row>
    <row r="7" spans="1:13" ht="146.4" customHeight="1" x14ac:dyDescent="0.35">
      <c r="A7" s="26" t="s">
        <v>27</v>
      </c>
      <c r="B7" s="30" t="s">
        <v>28</v>
      </c>
      <c r="C7" s="30">
        <v>2017</v>
      </c>
      <c r="D7" s="26"/>
      <c r="E7" s="26"/>
      <c r="F7" s="26"/>
      <c r="G7" s="26"/>
      <c r="H7" s="26"/>
      <c r="I7" s="26"/>
      <c r="J7" s="26"/>
      <c r="K7" s="26"/>
      <c r="L7" s="26"/>
      <c r="M7" s="26"/>
    </row>
    <row r="8" spans="1:13" ht="15.5" x14ac:dyDescent="0.35">
      <c r="A8" s="25" t="s">
        <v>29</v>
      </c>
      <c r="B8" s="31"/>
      <c r="C8" s="31"/>
      <c r="D8" s="25"/>
      <c r="E8" s="25"/>
      <c r="F8" s="25"/>
      <c r="G8" s="25"/>
      <c r="H8" s="25"/>
      <c r="I8" s="25"/>
      <c r="J8" s="25"/>
      <c r="K8" s="25"/>
      <c r="L8" s="25"/>
      <c r="M8" s="25"/>
    </row>
    <row r="9" spans="1:13" ht="222.9" customHeight="1" x14ac:dyDescent="0.35">
      <c r="A9" s="26" t="s">
        <v>30</v>
      </c>
      <c r="B9" s="30" t="s">
        <v>31</v>
      </c>
      <c r="C9" s="30">
        <v>2017</v>
      </c>
      <c r="D9" s="26"/>
      <c r="E9" s="26"/>
      <c r="F9" s="26"/>
      <c r="G9" s="26"/>
      <c r="H9" s="26"/>
      <c r="I9" s="26"/>
      <c r="J9" s="26"/>
      <c r="K9" s="26"/>
      <c r="L9" s="26"/>
      <c r="M9" s="26"/>
    </row>
    <row r="10" spans="1:13" ht="16.5" x14ac:dyDescent="0.35">
      <c r="A10" s="28" t="s">
        <v>32</v>
      </c>
      <c r="B10" s="29"/>
      <c r="C10" s="29"/>
      <c r="D10" s="28"/>
      <c r="E10" s="28"/>
      <c r="F10" s="28"/>
      <c r="G10" s="28"/>
      <c r="H10" s="28"/>
      <c r="I10" s="28"/>
      <c r="J10" s="28"/>
      <c r="K10" s="28"/>
      <c r="L10" s="28"/>
      <c r="M10" s="28"/>
    </row>
    <row r="11" spans="1:13" ht="62" x14ac:dyDescent="0.35">
      <c r="A11" s="26" t="s">
        <v>33</v>
      </c>
      <c r="B11" s="30" t="s">
        <v>34</v>
      </c>
      <c r="C11" s="30">
        <v>2017</v>
      </c>
      <c r="D11" s="26"/>
      <c r="E11" s="26"/>
      <c r="F11" s="26"/>
      <c r="G11" s="26"/>
      <c r="H11" s="26"/>
      <c r="I11" s="26"/>
      <c r="J11" s="26"/>
      <c r="K11" s="26"/>
      <c r="L11" s="26"/>
      <c r="M11" s="26"/>
    </row>
    <row r="12" spans="1:13" ht="77.5" x14ac:dyDescent="0.35">
      <c r="A12" s="26" t="s">
        <v>35</v>
      </c>
      <c r="B12" s="30" t="s">
        <v>36</v>
      </c>
      <c r="C12" s="30">
        <v>2017</v>
      </c>
      <c r="D12" s="26"/>
      <c r="E12" s="26"/>
      <c r="F12" s="26"/>
      <c r="G12" s="26"/>
      <c r="H12" s="26"/>
      <c r="I12" s="26"/>
      <c r="J12" s="26"/>
      <c r="K12" s="26"/>
      <c r="L12" s="26"/>
      <c r="M12" s="26"/>
    </row>
    <row r="13" spans="1:13" ht="206.15" customHeight="1" x14ac:dyDescent="0.35">
      <c r="A13" s="26" t="s">
        <v>151</v>
      </c>
      <c r="B13" s="30" t="s">
        <v>37</v>
      </c>
      <c r="C13" s="30" t="s">
        <v>38</v>
      </c>
      <c r="D13" s="26"/>
      <c r="E13" s="26"/>
      <c r="F13" s="26"/>
      <c r="G13" s="26"/>
      <c r="H13" s="26"/>
      <c r="I13" s="26"/>
      <c r="J13" s="26"/>
      <c r="K13" s="26"/>
      <c r="L13" s="26"/>
      <c r="M13" s="26"/>
    </row>
    <row r="14" spans="1:13" ht="84.65" customHeight="1" x14ac:dyDescent="0.35">
      <c r="A14" s="26" t="s">
        <v>39</v>
      </c>
      <c r="B14" s="30" t="s">
        <v>40</v>
      </c>
      <c r="C14" s="30">
        <v>2017</v>
      </c>
      <c r="D14" s="26"/>
      <c r="E14" s="26"/>
      <c r="F14" s="26"/>
      <c r="G14" s="26"/>
      <c r="H14" s="26"/>
      <c r="I14" s="26"/>
      <c r="J14" s="26"/>
      <c r="K14" s="26"/>
      <c r="L14" s="26"/>
      <c r="M14" s="26"/>
    </row>
    <row r="15" spans="1:13" ht="16.5" x14ac:dyDescent="0.35">
      <c r="A15" s="28" t="s">
        <v>41</v>
      </c>
      <c r="B15" s="29"/>
      <c r="C15" s="29"/>
      <c r="D15" s="28"/>
      <c r="E15" s="28"/>
      <c r="F15" s="28"/>
      <c r="G15" s="28"/>
      <c r="H15" s="28"/>
      <c r="I15" s="28"/>
      <c r="J15" s="28"/>
      <c r="K15" s="28"/>
      <c r="L15" s="28"/>
      <c r="M15" s="28"/>
    </row>
    <row r="16" spans="1:13" ht="194.15" customHeight="1" x14ac:dyDescent="0.35">
      <c r="A16" s="26" t="s">
        <v>42</v>
      </c>
      <c r="B16" s="30" t="s">
        <v>43</v>
      </c>
      <c r="C16" s="30">
        <v>2017</v>
      </c>
      <c r="D16" s="26"/>
      <c r="E16" s="26"/>
      <c r="F16" s="26"/>
      <c r="G16" s="26"/>
      <c r="H16" s="26"/>
      <c r="I16" s="26"/>
      <c r="J16" s="26"/>
      <c r="K16" s="26"/>
      <c r="L16" s="26"/>
      <c r="M16" s="26"/>
    </row>
    <row r="17" spans="1:13" ht="36.65" customHeight="1" x14ac:dyDescent="0.35">
      <c r="A17" s="26" t="s">
        <v>44</v>
      </c>
      <c r="B17" s="30" t="s">
        <v>45</v>
      </c>
      <c r="C17" s="30">
        <v>2024</v>
      </c>
      <c r="D17" s="26"/>
      <c r="E17" s="26"/>
      <c r="F17" s="26"/>
      <c r="G17" s="26"/>
      <c r="H17" s="26"/>
      <c r="I17" s="26"/>
      <c r="J17" s="26"/>
      <c r="K17" s="26"/>
      <c r="L17" s="26"/>
      <c r="M17" s="26"/>
    </row>
    <row r="18" spans="1:13" ht="31" x14ac:dyDescent="0.35">
      <c r="A18" s="26" t="s">
        <v>46</v>
      </c>
      <c r="B18" s="30" t="s">
        <v>47</v>
      </c>
      <c r="C18" s="30">
        <v>2017</v>
      </c>
      <c r="D18" s="26"/>
      <c r="E18" s="26"/>
      <c r="F18" s="26"/>
      <c r="G18" s="26"/>
      <c r="H18" s="26"/>
      <c r="I18" s="26"/>
      <c r="J18" s="26"/>
      <c r="K18" s="26"/>
      <c r="L18" s="26"/>
      <c r="M18" s="26"/>
    </row>
    <row r="19" spans="1:13" ht="96.9" customHeight="1" x14ac:dyDescent="0.35">
      <c r="A19" s="26" t="s">
        <v>48</v>
      </c>
      <c r="B19" s="30" t="s">
        <v>49</v>
      </c>
      <c r="C19" s="30">
        <v>2024</v>
      </c>
      <c r="D19" s="26"/>
      <c r="E19" s="26"/>
      <c r="F19" s="26"/>
      <c r="G19" s="26"/>
      <c r="H19" s="26"/>
      <c r="I19" s="26"/>
      <c r="J19" s="26"/>
      <c r="K19" s="26"/>
      <c r="L19" s="26"/>
      <c r="M19" s="26"/>
    </row>
    <row r="20" spans="1:13" ht="80.150000000000006" customHeight="1" x14ac:dyDescent="0.35">
      <c r="A20" s="26" t="s">
        <v>50</v>
      </c>
      <c r="B20" s="30" t="s">
        <v>51</v>
      </c>
      <c r="C20" s="30" t="s">
        <v>38</v>
      </c>
      <c r="D20" s="26"/>
      <c r="E20" s="26"/>
      <c r="F20" s="26"/>
      <c r="G20" s="26"/>
      <c r="H20" s="26"/>
      <c r="I20" s="26"/>
      <c r="J20" s="26"/>
      <c r="K20" s="26"/>
      <c r="L20" s="26"/>
      <c r="M20" s="26"/>
    </row>
    <row r="21" spans="1:13" ht="48" customHeight="1" x14ac:dyDescent="0.35">
      <c r="A21" s="26" t="s">
        <v>52</v>
      </c>
      <c r="B21" s="30" t="s">
        <v>53</v>
      </c>
      <c r="C21" s="30" t="s">
        <v>38</v>
      </c>
      <c r="D21" s="26"/>
      <c r="E21" s="26"/>
      <c r="F21" s="26"/>
      <c r="G21" s="26"/>
      <c r="H21" s="26"/>
      <c r="I21" s="26"/>
      <c r="J21" s="26"/>
      <c r="K21" s="26"/>
      <c r="L21" s="26"/>
      <c r="M21" s="26"/>
    </row>
    <row r="22" spans="1:13" ht="16.5" x14ac:dyDescent="0.35">
      <c r="A22" s="28" t="s">
        <v>161</v>
      </c>
      <c r="B22" s="29"/>
      <c r="C22" s="29"/>
      <c r="D22" s="28"/>
      <c r="E22" s="28"/>
      <c r="F22" s="28"/>
      <c r="G22" s="28"/>
      <c r="H22" s="28"/>
      <c r="I22" s="28"/>
      <c r="J22" s="28"/>
      <c r="K22" s="28"/>
      <c r="L22" s="28"/>
      <c r="M22" s="28"/>
    </row>
    <row r="23" spans="1:13" ht="15.5" x14ac:dyDescent="0.35">
      <c r="A23" s="33" t="s">
        <v>162</v>
      </c>
      <c r="B23" s="34"/>
      <c r="C23" s="34"/>
      <c r="D23" s="33"/>
      <c r="E23" s="33"/>
      <c r="F23" s="33"/>
      <c r="G23" s="33"/>
      <c r="H23" s="33"/>
      <c r="I23" s="33"/>
      <c r="J23" s="33"/>
      <c r="K23" s="33"/>
      <c r="L23" s="33"/>
      <c r="M23" s="33"/>
    </row>
    <row r="24" spans="1:13" ht="15.5" x14ac:dyDescent="0.35">
      <c r="A24" s="25" t="s">
        <v>54</v>
      </c>
      <c r="B24" s="31"/>
      <c r="C24" s="31"/>
      <c r="D24" s="25"/>
      <c r="E24" s="25"/>
      <c r="F24" s="25"/>
      <c r="G24" s="25"/>
      <c r="H24" s="25"/>
      <c r="I24" s="25"/>
      <c r="J24" s="25"/>
      <c r="K24" s="25"/>
      <c r="L24" s="25"/>
      <c r="M24" s="25"/>
    </row>
    <row r="25" spans="1:13" ht="46.5" x14ac:dyDescent="0.35">
      <c r="A25" s="26" t="s">
        <v>55</v>
      </c>
      <c r="B25" s="30" t="s">
        <v>56</v>
      </c>
      <c r="C25" s="30">
        <v>2017</v>
      </c>
      <c r="D25" s="26"/>
      <c r="E25" s="26"/>
      <c r="F25" s="26"/>
      <c r="G25" s="26"/>
      <c r="H25" s="26"/>
      <c r="I25" s="26"/>
      <c r="J25" s="26"/>
      <c r="K25" s="26"/>
      <c r="L25" s="26"/>
      <c r="M25" s="26"/>
    </row>
    <row r="26" spans="1:13" ht="62" x14ac:dyDescent="0.35">
      <c r="A26" s="26" t="s">
        <v>57</v>
      </c>
      <c r="B26" s="30" t="s">
        <v>58</v>
      </c>
      <c r="C26" s="30">
        <v>2017</v>
      </c>
      <c r="D26" s="26"/>
      <c r="E26" s="26"/>
      <c r="F26" s="26"/>
      <c r="G26" s="26"/>
      <c r="H26" s="26"/>
      <c r="I26" s="26"/>
      <c r="J26" s="26"/>
      <c r="K26" s="26"/>
      <c r="L26" s="26"/>
      <c r="M26" s="26"/>
    </row>
    <row r="27" spans="1:13" ht="46.5" x14ac:dyDescent="0.35">
      <c r="A27" s="26" t="s">
        <v>59</v>
      </c>
      <c r="B27" s="30" t="s">
        <v>60</v>
      </c>
      <c r="C27" s="30">
        <v>2017</v>
      </c>
      <c r="D27" s="26"/>
      <c r="E27" s="26"/>
      <c r="F27" s="26"/>
      <c r="G27" s="26"/>
      <c r="H27" s="26"/>
      <c r="I27" s="26"/>
      <c r="J27" s="26"/>
      <c r="K27" s="26"/>
      <c r="L27" s="26"/>
      <c r="M27" s="26"/>
    </row>
    <row r="28" spans="1:13" ht="15.5" x14ac:dyDescent="0.35">
      <c r="A28" s="25" t="s">
        <v>61</v>
      </c>
      <c r="B28" s="31"/>
      <c r="C28" s="31"/>
      <c r="D28" s="25"/>
      <c r="E28" s="25"/>
      <c r="F28" s="25"/>
      <c r="G28" s="25"/>
      <c r="H28" s="25"/>
      <c r="I28" s="25"/>
      <c r="J28" s="25"/>
      <c r="K28" s="25"/>
      <c r="L28" s="25"/>
      <c r="M28" s="25"/>
    </row>
    <row r="29" spans="1:13" ht="46.5" x14ac:dyDescent="0.35">
      <c r="A29" s="26" t="s">
        <v>62</v>
      </c>
      <c r="B29" s="30" t="s">
        <v>63</v>
      </c>
      <c r="C29" s="30">
        <v>2017</v>
      </c>
      <c r="D29" s="26"/>
      <c r="E29" s="26"/>
      <c r="F29" s="26"/>
      <c r="G29" s="26"/>
      <c r="H29" s="26"/>
      <c r="I29" s="26"/>
      <c r="J29" s="26"/>
      <c r="K29" s="26"/>
      <c r="L29" s="26"/>
      <c r="M29" s="26"/>
    </row>
    <row r="30" spans="1:13" ht="15.5" x14ac:dyDescent="0.35">
      <c r="A30" s="25" t="s">
        <v>64</v>
      </c>
      <c r="B30" s="31"/>
      <c r="C30" s="31"/>
      <c r="D30" s="25"/>
      <c r="E30" s="25"/>
      <c r="F30" s="25"/>
      <c r="G30" s="25"/>
      <c r="H30" s="25"/>
      <c r="I30" s="25"/>
      <c r="J30" s="25"/>
      <c r="K30" s="25"/>
      <c r="L30" s="25"/>
      <c r="M30" s="25"/>
    </row>
    <row r="31" spans="1:13" ht="46.5" x14ac:dyDescent="0.35">
      <c r="A31" s="26" t="s">
        <v>65</v>
      </c>
      <c r="B31" s="30" t="s">
        <v>66</v>
      </c>
      <c r="C31" s="30">
        <v>2017</v>
      </c>
      <c r="D31" s="26"/>
      <c r="E31" s="26"/>
      <c r="F31" s="26"/>
      <c r="G31" s="26"/>
      <c r="H31" s="26"/>
      <c r="I31" s="26"/>
      <c r="J31" s="26"/>
      <c r="K31" s="26"/>
      <c r="L31" s="26"/>
      <c r="M31" s="26"/>
    </row>
    <row r="32" spans="1:13" ht="111" customHeight="1" x14ac:dyDescent="0.35">
      <c r="A32" s="26" t="s">
        <v>152</v>
      </c>
      <c r="B32" s="30" t="s">
        <v>67</v>
      </c>
      <c r="C32" s="30">
        <v>2017</v>
      </c>
      <c r="D32" s="26"/>
      <c r="E32" s="26"/>
      <c r="F32" s="26"/>
      <c r="G32" s="26"/>
      <c r="H32" s="26"/>
      <c r="I32" s="26"/>
      <c r="J32" s="26"/>
      <c r="K32" s="26"/>
      <c r="L32" s="26"/>
      <c r="M32" s="26"/>
    </row>
    <row r="33" spans="1:13" ht="15.5" x14ac:dyDescent="0.35">
      <c r="A33" s="35" t="s">
        <v>163</v>
      </c>
      <c r="B33" s="36"/>
      <c r="C33" s="36"/>
      <c r="D33" s="35"/>
      <c r="E33" s="35"/>
      <c r="F33" s="35"/>
      <c r="G33" s="35"/>
      <c r="H33" s="35"/>
      <c r="I33" s="35"/>
      <c r="J33" s="35"/>
      <c r="K33" s="35"/>
      <c r="L33" s="35"/>
      <c r="M33" s="35"/>
    </row>
    <row r="34" spans="1:13" ht="15.5" x14ac:dyDescent="0.35">
      <c r="A34" s="25" t="s">
        <v>164</v>
      </c>
      <c r="B34" s="31"/>
      <c r="C34" s="31"/>
      <c r="D34" s="25"/>
      <c r="E34" s="25"/>
      <c r="F34" s="25"/>
      <c r="G34" s="25"/>
      <c r="H34" s="25"/>
      <c r="I34" s="25"/>
      <c r="J34" s="25"/>
      <c r="K34" s="25"/>
      <c r="L34" s="25"/>
      <c r="M34" s="25"/>
    </row>
    <row r="35" spans="1:13" ht="102" customHeight="1" x14ac:dyDescent="0.35">
      <c r="A35" s="26" t="s">
        <v>165</v>
      </c>
      <c r="B35" s="30" t="s">
        <v>166</v>
      </c>
      <c r="C35" s="30"/>
      <c r="D35" s="26"/>
      <c r="E35" s="26"/>
      <c r="F35" s="26"/>
      <c r="G35" s="26"/>
      <c r="H35" s="26"/>
      <c r="I35" s="26"/>
      <c r="J35" s="26"/>
      <c r="K35" s="26"/>
      <c r="L35" s="26"/>
      <c r="M35" s="26"/>
    </row>
    <row r="36" spans="1:13" ht="16.5" x14ac:dyDescent="0.35">
      <c r="A36" s="28" t="s">
        <v>68</v>
      </c>
      <c r="B36" s="29"/>
      <c r="C36" s="29"/>
      <c r="D36" s="28"/>
      <c r="E36" s="28"/>
      <c r="F36" s="28"/>
      <c r="G36" s="28"/>
      <c r="H36" s="28"/>
      <c r="I36" s="28"/>
      <c r="J36" s="28"/>
      <c r="K36" s="28"/>
      <c r="L36" s="28"/>
      <c r="M36" s="28"/>
    </row>
    <row r="37" spans="1:13" ht="62" x14ac:dyDescent="0.35">
      <c r="A37" s="26" t="s">
        <v>69</v>
      </c>
      <c r="B37" s="30" t="s">
        <v>70</v>
      </c>
      <c r="C37" s="30">
        <v>2024</v>
      </c>
      <c r="D37" s="26"/>
      <c r="E37" s="26"/>
      <c r="F37" s="26"/>
      <c r="G37" s="26"/>
      <c r="H37" s="26"/>
      <c r="I37" s="26"/>
      <c r="J37" s="26"/>
      <c r="K37" s="26"/>
      <c r="L37" s="26"/>
      <c r="M37" s="26"/>
    </row>
    <row r="38" spans="1:13" ht="15.5" x14ac:dyDescent="0.35">
      <c r="A38" s="25" t="s">
        <v>71</v>
      </c>
      <c r="B38" s="31"/>
      <c r="C38" s="31"/>
      <c r="D38" s="25"/>
      <c r="E38" s="25"/>
      <c r="F38" s="25"/>
      <c r="G38" s="25"/>
      <c r="H38" s="25"/>
      <c r="I38" s="25"/>
      <c r="J38" s="25"/>
      <c r="K38" s="25"/>
      <c r="L38" s="25"/>
      <c r="M38" s="25"/>
    </row>
    <row r="39" spans="1:13" ht="207" customHeight="1" x14ac:dyDescent="0.35">
      <c r="A39" s="26" t="s">
        <v>153</v>
      </c>
      <c r="B39" s="30" t="s">
        <v>72</v>
      </c>
      <c r="C39" s="30">
        <v>2024</v>
      </c>
      <c r="D39" s="26"/>
      <c r="E39" s="26"/>
      <c r="F39" s="26"/>
      <c r="G39" s="26"/>
      <c r="H39" s="26"/>
      <c r="I39" s="26"/>
      <c r="J39" s="26"/>
      <c r="K39" s="26"/>
      <c r="L39" s="26"/>
      <c r="M39" s="26"/>
    </row>
    <row r="40" spans="1:13" ht="35.15" customHeight="1" x14ac:dyDescent="0.35">
      <c r="A40" s="26" t="s">
        <v>73</v>
      </c>
      <c r="B40" s="30" t="s">
        <v>74</v>
      </c>
      <c r="C40" s="30" t="s">
        <v>38</v>
      </c>
      <c r="D40" s="26"/>
      <c r="E40" s="26"/>
      <c r="F40" s="26"/>
      <c r="G40" s="26"/>
      <c r="H40" s="26"/>
      <c r="I40" s="26"/>
      <c r="J40" s="26"/>
      <c r="K40" s="26"/>
      <c r="L40" s="26"/>
      <c r="M40" s="26"/>
    </row>
    <row r="41" spans="1:13" ht="62" x14ac:dyDescent="0.35">
      <c r="A41" s="26" t="s">
        <v>75</v>
      </c>
      <c r="B41" s="30" t="s">
        <v>76</v>
      </c>
      <c r="C41" s="30" t="s">
        <v>38</v>
      </c>
      <c r="D41" s="26"/>
      <c r="E41" s="26"/>
      <c r="F41" s="26"/>
      <c r="G41" s="26"/>
      <c r="H41" s="26"/>
      <c r="I41" s="26"/>
      <c r="J41" s="26"/>
      <c r="K41" s="26"/>
      <c r="L41" s="26"/>
      <c r="M41" s="26"/>
    </row>
    <row r="42" spans="1:13" ht="192" customHeight="1" x14ac:dyDescent="0.35">
      <c r="A42" s="26" t="s">
        <v>154</v>
      </c>
      <c r="B42" s="30" t="s">
        <v>77</v>
      </c>
      <c r="C42" s="30" t="s">
        <v>38</v>
      </c>
      <c r="D42" s="26"/>
      <c r="E42" s="26"/>
      <c r="F42" s="26"/>
      <c r="G42" s="26"/>
      <c r="H42" s="26"/>
      <c r="I42" s="26"/>
      <c r="J42" s="26"/>
      <c r="K42" s="26"/>
      <c r="L42" s="26"/>
      <c r="M42" s="26"/>
    </row>
    <row r="43" spans="1:13" ht="113.15" customHeight="1" x14ac:dyDescent="0.35">
      <c r="A43" s="26" t="s">
        <v>155</v>
      </c>
      <c r="B43" s="30" t="s">
        <v>78</v>
      </c>
      <c r="C43" s="30" t="s">
        <v>38</v>
      </c>
      <c r="D43" s="26"/>
      <c r="E43" s="26"/>
      <c r="F43" s="26"/>
      <c r="G43" s="26"/>
      <c r="H43" s="26"/>
      <c r="I43" s="26"/>
      <c r="J43" s="26"/>
      <c r="K43" s="26"/>
      <c r="L43" s="26"/>
      <c r="M43" s="26"/>
    </row>
    <row r="44" spans="1:13" ht="77.5" x14ac:dyDescent="0.35">
      <c r="A44" s="26" t="s">
        <v>79</v>
      </c>
      <c r="B44" s="30" t="s">
        <v>80</v>
      </c>
      <c r="C44" s="30" t="s">
        <v>38</v>
      </c>
      <c r="D44" s="26"/>
      <c r="E44" s="26"/>
      <c r="F44" s="26"/>
      <c r="G44" s="26"/>
      <c r="H44" s="26"/>
      <c r="I44" s="26"/>
      <c r="J44" s="26"/>
      <c r="K44" s="26"/>
      <c r="L44" s="26"/>
      <c r="M44" s="26"/>
    </row>
    <row r="45" spans="1:13" ht="15.5" x14ac:dyDescent="0.35">
      <c r="A45" s="25" t="s">
        <v>81</v>
      </c>
      <c r="B45" s="31"/>
      <c r="C45" s="31"/>
      <c r="D45" s="25"/>
      <c r="E45" s="25"/>
      <c r="F45" s="25"/>
      <c r="G45" s="25"/>
      <c r="H45" s="25"/>
      <c r="I45" s="25"/>
      <c r="J45" s="25"/>
      <c r="K45" s="25"/>
      <c r="L45" s="25"/>
      <c r="M45" s="25"/>
    </row>
    <row r="46" spans="1:13" ht="15.5" x14ac:dyDescent="0.35">
      <c r="A46" s="26" t="s">
        <v>82</v>
      </c>
      <c r="B46" s="30" t="s">
        <v>83</v>
      </c>
      <c r="C46" s="30">
        <v>2017</v>
      </c>
      <c r="D46" s="26"/>
      <c r="E46" s="26"/>
      <c r="F46" s="26"/>
      <c r="G46" s="26"/>
      <c r="H46" s="26"/>
      <c r="I46" s="26"/>
      <c r="J46" s="26"/>
      <c r="K46" s="26"/>
      <c r="L46" s="26"/>
      <c r="M46" s="26"/>
    </row>
    <row r="47" spans="1:13" ht="15.5" x14ac:dyDescent="0.35">
      <c r="A47" s="25" t="s">
        <v>84</v>
      </c>
      <c r="B47" s="31"/>
      <c r="C47" s="31"/>
      <c r="D47" s="25"/>
      <c r="E47" s="25"/>
      <c r="F47" s="25"/>
      <c r="G47" s="25"/>
      <c r="H47" s="25"/>
      <c r="I47" s="25"/>
      <c r="J47" s="25"/>
      <c r="K47" s="25"/>
      <c r="L47" s="25"/>
      <c r="M47" s="25"/>
    </row>
    <row r="48" spans="1:13" ht="31" x14ac:dyDescent="0.35">
      <c r="A48" s="26" t="s">
        <v>85</v>
      </c>
      <c r="B48" s="30" t="s">
        <v>86</v>
      </c>
      <c r="C48" s="30" t="s">
        <v>87</v>
      </c>
      <c r="D48" s="26"/>
      <c r="E48" s="26"/>
      <c r="F48" s="26"/>
      <c r="G48" s="26"/>
      <c r="H48" s="26"/>
      <c r="I48" s="26"/>
      <c r="J48" s="26"/>
      <c r="K48" s="26"/>
      <c r="L48" s="26"/>
      <c r="M48" s="26"/>
    </row>
    <row r="49" spans="1:13" ht="46.5" x14ac:dyDescent="0.35">
      <c r="A49" s="26" t="s">
        <v>88</v>
      </c>
      <c r="B49" s="30" t="s">
        <v>89</v>
      </c>
      <c r="C49" s="30" t="s">
        <v>38</v>
      </c>
      <c r="D49" s="26"/>
      <c r="E49" s="26"/>
      <c r="F49" s="26"/>
      <c r="G49" s="26"/>
      <c r="H49" s="26"/>
      <c r="I49" s="26"/>
      <c r="J49" s="26"/>
      <c r="K49" s="26"/>
      <c r="L49" s="26"/>
      <c r="M49" s="26"/>
    </row>
    <row r="50" spans="1:13" ht="15.5" x14ac:dyDescent="0.35">
      <c r="A50" s="25" t="s">
        <v>90</v>
      </c>
      <c r="B50" s="31"/>
      <c r="C50" s="31"/>
      <c r="D50" s="25"/>
      <c r="E50" s="25"/>
      <c r="F50" s="25"/>
      <c r="G50" s="25"/>
      <c r="H50" s="25"/>
      <c r="I50" s="25"/>
      <c r="J50" s="25"/>
      <c r="K50" s="25"/>
      <c r="L50" s="25"/>
      <c r="M50" s="25"/>
    </row>
    <row r="51" spans="1:13" ht="31" x14ac:dyDescent="0.35">
      <c r="A51" s="27" t="s">
        <v>91</v>
      </c>
      <c r="B51" s="32"/>
      <c r="C51" s="32"/>
      <c r="D51" s="27"/>
      <c r="E51" s="27"/>
      <c r="F51" s="27"/>
      <c r="G51" s="27"/>
      <c r="H51" s="27"/>
      <c r="I51" s="27"/>
      <c r="J51" s="27"/>
      <c r="K51" s="27"/>
      <c r="L51" s="27"/>
      <c r="M51" s="27"/>
    </row>
    <row r="52" spans="1:13" ht="46.5" x14ac:dyDescent="0.35">
      <c r="A52" s="26" t="s">
        <v>92</v>
      </c>
      <c r="B52" s="30" t="s">
        <v>93</v>
      </c>
      <c r="C52" s="30" t="s">
        <v>38</v>
      </c>
      <c r="D52" s="26"/>
      <c r="E52" s="26"/>
      <c r="F52" s="26"/>
      <c r="G52" s="26"/>
      <c r="H52" s="26"/>
      <c r="I52" s="26"/>
      <c r="J52" s="26"/>
      <c r="K52" s="26"/>
      <c r="L52" s="26"/>
      <c r="M52" s="26"/>
    </row>
    <row r="53" spans="1:13" ht="46.5" x14ac:dyDescent="0.35">
      <c r="A53" s="26" t="s">
        <v>94</v>
      </c>
      <c r="B53" s="30" t="s">
        <v>95</v>
      </c>
      <c r="C53" s="30" t="s">
        <v>38</v>
      </c>
      <c r="D53" s="26"/>
      <c r="E53" s="26"/>
      <c r="F53" s="26"/>
      <c r="G53" s="26"/>
      <c r="H53" s="26"/>
      <c r="I53" s="26"/>
      <c r="J53" s="26"/>
      <c r="K53" s="26"/>
      <c r="L53" s="26"/>
      <c r="M53" s="26"/>
    </row>
    <row r="54" spans="1:13" ht="77.5" x14ac:dyDescent="0.35">
      <c r="A54" s="26" t="s">
        <v>96</v>
      </c>
      <c r="B54" s="30" t="s">
        <v>97</v>
      </c>
      <c r="C54" s="30" t="s">
        <v>38</v>
      </c>
      <c r="D54" s="26"/>
      <c r="E54" s="26"/>
      <c r="F54" s="26"/>
      <c r="G54" s="26"/>
      <c r="H54" s="26"/>
      <c r="I54" s="26"/>
      <c r="J54" s="26"/>
      <c r="K54" s="26"/>
      <c r="L54" s="26"/>
      <c r="M54" s="26"/>
    </row>
    <row r="55" spans="1:13" ht="95.4" customHeight="1" x14ac:dyDescent="0.35">
      <c r="A55" s="26" t="s">
        <v>98</v>
      </c>
      <c r="B55" s="30" t="s">
        <v>99</v>
      </c>
      <c r="C55" s="30">
        <v>2017</v>
      </c>
      <c r="D55" s="26"/>
      <c r="E55" s="26"/>
      <c r="F55" s="26"/>
      <c r="G55" s="26"/>
      <c r="H55" s="26"/>
      <c r="I55" s="26"/>
      <c r="J55" s="26"/>
      <c r="K55" s="26"/>
      <c r="L55" s="26"/>
      <c r="M55" s="26"/>
    </row>
    <row r="56" spans="1:13" ht="77.5" x14ac:dyDescent="0.35">
      <c r="A56" s="26" t="s">
        <v>100</v>
      </c>
      <c r="B56" s="30" t="s">
        <v>101</v>
      </c>
      <c r="C56" s="30" t="s">
        <v>38</v>
      </c>
      <c r="D56" s="26"/>
      <c r="E56" s="26"/>
      <c r="F56" s="26"/>
      <c r="G56" s="26"/>
      <c r="H56" s="26"/>
      <c r="I56" s="26"/>
      <c r="J56" s="26"/>
      <c r="K56" s="26"/>
      <c r="L56" s="26"/>
      <c r="M56" s="26"/>
    </row>
    <row r="57" spans="1:13" ht="16.5" x14ac:dyDescent="0.35">
      <c r="A57" s="28" t="s">
        <v>102</v>
      </c>
      <c r="B57" s="29"/>
      <c r="C57" s="29"/>
      <c r="D57" s="28"/>
      <c r="E57" s="28"/>
      <c r="F57" s="28"/>
      <c r="G57" s="28"/>
      <c r="H57" s="28"/>
      <c r="I57" s="28"/>
      <c r="J57" s="28"/>
      <c r="K57" s="28"/>
      <c r="L57" s="28"/>
      <c r="M57" s="28"/>
    </row>
    <row r="58" spans="1:13" ht="46.5" x14ac:dyDescent="0.35">
      <c r="A58" s="26" t="s">
        <v>103</v>
      </c>
      <c r="B58" s="30" t="s">
        <v>104</v>
      </c>
      <c r="C58" s="30">
        <v>2017</v>
      </c>
      <c r="D58" s="26"/>
      <c r="E58" s="26"/>
      <c r="F58" s="26"/>
      <c r="G58" s="26"/>
      <c r="H58" s="26"/>
      <c r="I58" s="26"/>
      <c r="J58" s="26"/>
      <c r="K58" s="26"/>
      <c r="L58" s="26"/>
      <c r="M58" s="26"/>
    </row>
    <row r="59" spans="1:13" ht="46.5" x14ac:dyDescent="0.35">
      <c r="A59" s="26" t="s">
        <v>105</v>
      </c>
      <c r="B59" s="30" t="s">
        <v>106</v>
      </c>
      <c r="C59" s="30">
        <v>2017</v>
      </c>
      <c r="D59" s="26"/>
      <c r="E59" s="26"/>
      <c r="F59" s="26"/>
      <c r="G59" s="26"/>
      <c r="H59" s="26"/>
      <c r="I59" s="26"/>
      <c r="J59" s="26"/>
      <c r="K59" s="26"/>
      <c r="L59" s="26"/>
      <c r="M59" s="26"/>
    </row>
    <row r="60" spans="1:13" ht="16.5" x14ac:dyDescent="0.35">
      <c r="A60" s="28" t="s">
        <v>107</v>
      </c>
      <c r="B60" s="29"/>
      <c r="C60" s="29"/>
      <c r="D60" s="28"/>
      <c r="E60" s="28"/>
      <c r="F60" s="28"/>
      <c r="G60" s="28"/>
      <c r="H60" s="28"/>
      <c r="I60" s="28"/>
      <c r="J60" s="28"/>
      <c r="K60" s="28"/>
      <c r="L60" s="28"/>
      <c r="M60" s="28"/>
    </row>
    <row r="61" spans="1:13" ht="80.150000000000006" customHeight="1" x14ac:dyDescent="0.35">
      <c r="A61" s="26" t="s">
        <v>158</v>
      </c>
      <c r="B61" s="30" t="s">
        <v>108</v>
      </c>
      <c r="C61" s="30">
        <v>2017</v>
      </c>
      <c r="D61" s="26"/>
      <c r="E61" s="26"/>
      <c r="F61" s="26"/>
      <c r="G61" s="26"/>
      <c r="H61" s="26"/>
      <c r="I61" s="26"/>
      <c r="J61" s="26"/>
      <c r="K61" s="26"/>
      <c r="L61" s="26"/>
      <c r="M61" s="26"/>
    </row>
    <row r="62" spans="1:13" ht="16.5" x14ac:dyDescent="0.35">
      <c r="A62" s="28" t="s">
        <v>109</v>
      </c>
      <c r="B62" s="29"/>
      <c r="C62" s="29"/>
      <c r="D62" s="28"/>
      <c r="E62" s="28"/>
      <c r="F62" s="28"/>
      <c r="G62" s="28"/>
      <c r="H62" s="28"/>
      <c r="I62" s="28"/>
      <c r="J62" s="28"/>
      <c r="K62" s="28"/>
      <c r="L62" s="28"/>
      <c r="M62" s="28"/>
    </row>
    <row r="63" spans="1:13" ht="46.5" x14ac:dyDescent="0.35">
      <c r="A63" s="26" t="s">
        <v>110</v>
      </c>
      <c r="B63" s="30" t="s">
        <v>111</v>
      </c>
      <c r="C63" s="30">
        <v>2017</v>
      </c>
      <c r="D63" s="26"/>
      <c r="E63" s="26"/>
      <c r="F63" s="26"/>
      <c r="G63" s="26"/>
      <c r="H63" s="26"/>
      <c r="I63" s="26"/>
      <c r="J63" s="26"/>
      <c r="K63" s="26"/>
      <c r="L63" s="26"/>
      <c r="M63" s="26"/>
    </row>
    <row r="64" spans="1:13" ht="16.5" x14ac:dyDescent="0.35">
      <c r="A64" s="28" t="s">
        <v>112</v>
      </c>
      <c r="B64" s="29"/>
      <c r="C64" s="29"/>
      <c r="D64" s="28"/>
      <c r="E64" s="28"/>
      <c r="F64" s="28"/>
      <c r="G64" s="28"/>
      <c r="H64" s="28"/>
      <c r="I64" s="28"/>
      <c r="J64" s="28"/>
      <c r="K64" s="28"/>
      <c r="L64" s="28"/>
      <c r="M64" s="28"/>
    </row>
    <row r="65" spans="1:13" ht="46.5" x14ac:dyDescent="0.35">
      <c r="A65" s="26" t="s">
        <v>113</v>
      </c>
      <c r="B65" s="30" t="s">
        <v>114</v>
      </c>
      <c r="C65" s="30">
        <v>2017</v>
      </c>
      <c r="D65" s="26"/>
      <c r="E65" s="26"/>
      <c r="F65" s="26"/>
      <c r="G65" s="26"/>
      <c r="H65" s="26"/>
      <c r="I65" s="26"/>
      <c r="J65" s="26"/>
      <c r="K65" s="26"/>
      <c r="L65" s="26"/>
      <c r="M65" s="26"/>
    </row>
    <row r="66" spans="1:13" ht="174.9" customHeight="1" x14ac:dyDescent="0.35">
      <c r="A66" s="26" t="s">
        <v>115</v>
      </c>
      <c r="B66" s="30" t="s">
        <v>116</v>
      </c>
      <c r="C66" s="30">
        <v>2017</v>
      </c>
      <c r="D66" s="26"/>
      <c r="E66" s="26"/>
      <c r="F66" s="26"/>
      <c r="G66" s="26"/>
      <c r="H66" s="26"/>
      <c r="I66" s="26"/>
      <c r="J66" s="26"/>
      <c r="K66" s="26"/>
      <c r="L66" s="26"/>
      <c r="M66" s="26"/>
    </row>
    <row r="67" spans="1:13" ht="46.5" x14ac:dyDescent="0.35">
      <c r="A67" s="26" t="s">
        <v>117</v>
      </c>
      <c r="B67" s="30" t="s">
        <v>118</v>
      </c>
      <c r="C67" s="30" t="s">
        <v>38</v>
      </c>
      <c r="D67" s="26"/>
      <c r="E67" s="26"/>
      <c r="F67" s="26"/>
      <c r="G67" s="26"/>
      <c r="H67" s="26"/>
      <c r="I67" s="26"/>
      <c r="J67" s="26"/>
      <c r="K67" s="26"/>
      <c r="L67" s="26"/>
      <c r="M67" s="26"/>
    </row>
    <row r="68" spans="1:13" ht="81" customHeight="1" x14ac:dyDescent="0.35">
      <c r="A68" s="26" t="s">
        <v>119</v>
      </c>
      <c r="B68" s="30" t="s">
        <v>120</v>
      </c>
      <c r="C68" s="30">
        <v>2017</v>
      </c>
      <c r="D68" s="26"/>
      <c r="E68" s="26"/>
      <c r="F68" s="26"/>
      <c r="G68" s="26"/>
      <c r="H68" s="26"/>
      <c r="I68" s="26"/>
      <c r="J68" s="26"/>
      <c r="K68" s="26"/>
      <c r="L68" s="26"/>
      <c r="M68" s="26"/>
    </row>
    <row r="69" spans="1:13" ht="108.5" x14ac:dyDescent="0.35">
      <c r="A69" s="26" t="s">
        <v>156</v>
      </c>
      <c r="B69" s="30" t="s">
        <v>121</v>
      </c>
      <c r="C69" s="30">
        <v>2017</v>
      </c>
      <c r="D69" s="26"/>
      <c r="E69" s="26"/>
      <c r="F69" s="26"/>
      <c r="G69" s="26"/>
      <c r="H69" s="26"/>
      <c r="I69" s="26"/>
      <c r="J69" s="26"/>
      <c r="K69" s="26"/>
      <c r="L69" s="26"/>
      <c r="M69" s="26"/>
    </row>
    <row r="70" spans="1:13" ht="62" x14ac:dyDescent="0.35">
      <c r="A70" s="26" t="s">
        <v>122</v>
      </c>
      <c r="B70" s="30" t="s">
        <v>123</v>
      </c>
      <c r="C70" s="30">
        <v>2017</v>
      </c>
      <c r="D70" s="26"/>
      <c r="E70" s="26"/>
      <c r="F70" s="26"/>
      <c r="G70" s="26"/>
      <c r="H70" s="26"/>
      <c r="I70" s="26"/>
      <c r="J70" s="26"/>
      <c r="K70" s="26"/>
      <c r="L70" s="26"/>
      <c r="M70" s="26"/>
    </row>
    <row r="71" spans="1:13" ht="124" x14ac:dyDescent="0.35">
      <c r="A71" s="26" t="s">
        <v>157</v>
      </c>
      <c r="B71" s="30" t="s">
        <v>124</v>
      </c>
      <c r="C71" s="30">
        <v>2017</v>
      </c>
      <c r="D71" s="26"/>
      <c r="E71" s="26"/>
      <c r="F71" s="26"/>
      <c r="G71" s="26"/>
      <c r="H71" s="26"/>
      <c r="I71" s="26"/>
      <c r="J71" s="26"/>
      <c r="K71" s="26"/>
      <c r="L71" s="26"/>
      <c r="M71" s="26"/>
    </row>
    <row r="72" spans="1:13" ht="93" x14ac:dyDescent="0.35">
      <c r="A72" s="26" t="s">
        <v>165</v>
      </c>
      <c r="B72" s="30" t="s">
        <v>127</v>
      </c>
      <c r="C72" s="30"/>
      <c r="D72" s="26"/>
      <c r="E72" s="26"/>
      <c r="F72" s="26"/>
      <c r="G72" s="26"/>
      <c r="H72" s="26"/>
      <c r="I72" s="26"/>
      <c r="J72" s="26"/>
      <c r="K72" s="26"/>
      <c r="L72" s="26"/>
      <c r="M72" s="26"/>
    </row>
    <row r="73" spans="1:13" ht="15.5" x14ac:dyDescent="0.35">
      <c r="A73" s="25" t="s">
        <v>125</v>
      </c>
      <c r="B73" s="31"/>
      <c r="C73" s="31"/>
      <c r="D73" s="25"/>
      <c r="E73" s="25"/>
      <c r="F73" s="25"/>
      <c r="G73" s="25"/>
      <c r="H73" s="25"/>
      <c r="I73" s="25"/>
      <c r="J73" s="25"/>
      <c r="K73" s="25"/>
      <c r="L73" s="25"/>
      <c r="M73" s="25"/>
    </row>
    <row r="74" spans="1:13" ht="62" x14ac:dyDescent="0.35">
      <c r="A74" s="26" t="s">
        <v>126</v>
      </c>
      <c r="B74" s="30" t="s">
        <v>129</v>
      </c>
      <c r="C74" s="30">
        <v>2017</v>
      </c>
      <c r="D74" s="26"/>
      <c r="E74" s="26"/>
      <c r="F74" s="26"/>
      <c r="G74" s="26"/>
      <c r="H74" s="26"/>
      <c r="I74" s="26"/>
      <c r="J74" s="26"/>
      <c r="K74" s="26"/>
      <c r="L74" s="26"/>
      <c r="M74" s="26"/>
    </row>
    <row r="75" spans="1:13" ht="46.5" x14ac:dyDescent="0.35">
      <c r="A75" s="26" t="s">
        <v>128</v>
      </c>
      <c r="B75" s="30" t="s">
        <v>131</v>
      </c>
      <c r="C75" s="30">
        <v>2017</v>
      </c>
      <c r="D75" s="26"/>
      <c r="E75" s="26"/>
      <c r="F75" s="26"/>
      <c r="G75" s="26"/>
      <c r="H75" s="26"/>
      <c r="I75" s="26"/>
      <c r="J75" s="26"/>
      <c r="K75" s="26"/>
      <c r="L75" s="26"/>
      <c r="M75" s="26"/>
    </row>
    <row r="76" spans="1:13" ht="222.9" customHeight="1" x14ac:dyDescent="0.35">
      <c r="A76" s="26" t="s">
        <v>130</v>
      </c>
      <c r="B76" s="30" t="s">
        <v>167</v>
      </c>
      <c r="C76" s="30">
        <v>2017</v>
      </c>
      <c r="D76" s="26"/>
      <c r="E76" s="26"/>
      <c r="F76" s="26"/>
      <c r="G76" s="26"/>
      <c r="H76" s="26"/>
      <c r="I76" s="26"/>
      <c r="J76" s="26"/>
      <c r="K76" s="26"/>
      <c r="L76" s="26"/>
      <c r="M76" s="26"/>
    </row>
    <row r="77" spans="1:13" ht="16.5" x14ac:dyDescent="0.35">
      <c r="A77" s="28" t="s">
        <v>132</v>
      </c>
      <c r="B77" s="29"/>
      <c r="C77" s="29"/>
      <c r="D77" s="28"/>
      <c r="E77" s="28"/>
      <c r="F77" s="28"/>
      <c r="G77" s="28"/>
      <c r="H77" s="28"/>
      <c r="I77" s="28"/>
      <c r="J77" s="28"/>
      <c r="K77" s="28"/>
      <c r="L77" s="28"/>
      <c r="M77" s="28"/>
    </row>
    <row r="78" spans="1:13" ht="124" x14ac:dyDescent="0.35">
      <c r="A78" s="27" t="s">
        <v>133</v>
      </c>
      <c r="B78" s="32"/>
      <c r="C78" s="32"/>
      <c r="D78" s="27"/>
      <c r="E78" s="27"/>
      <c r="F78" s="27"/>
      <c r="G78" s="27"/>
      <c r="H78" s="27"/>
      <c r="I78" s="27"/>
      <c r="J78" s="27"/>
      <c r="K78" s="27"/>
      <c r="L78" s="27"/>
      <c r="M78" s="27"/>
    </row>
    <row r="79" spans="1:13" ht="62" x14ac:dyDescent="0.35">
      <c r="A79" s="27" t="s">
        <v>134</v>
      </c>
      <c r="B79" s="32"/>
      <c r="C79" s="32"/>
      <c r="D79" s="27"/>
      <c r="E79" s="27"/>
      <c r="F79" s="27"/>
      <c r="G79" s="27"/>
      <c r="H79" s="27"/>
      <c r="I79" s="27"/>
      <c r="J79" s="27"/>
      <c r="K79" s="27"/>
      <c r="L79" s="27"/>
      <c r="M79" s="27"/>
    </row>
    <row r="80" spans="1:13" ht="46.5" x14ac:dyDescent="0.35">
      <c r="A80" s="26" t="s">
        <v>135</v>
      </c>
      <c r="B80" s="30" t="s">
        <v>136</v>
      </c>
      <c r="C80" s="30">
        <v>2017</v>
      </c>
      <c r="D80" s="26"/>
      <c r="E80" s="26"/>
      <c r="F80" s="26"/>
      <c r="G80" s="26"/>
      <c r="H80" s="26"/>
      <c r="I80" s="26"/>
      <c r="J80" s="26"/>
      <c r="K80" s="26"/>
      <c r="L80" s="26"/>
      <c r="M80" s="26"/>
    </row>
    <row r="81" spans="1:13" ht="127.5" customHeight="1" x14ac:dyDescent="0.35">
      <c r="A81" s="26" t="s">
        <v>137</v>
      </c>
      <c r="B81" s="30" t="s">
        <v>138</v>
      </c>
      <c r="C81" s="30" t="s">
        <v>38</v>
      </c>
      <c r="D81" s="26"/>
      <c r="E81" s="26"/>
      <c r="F81" s="26"/>
      <c r="G81" s="26"/>
      <c r="H81" s="26"/>
      <c r="I81" s="26"/>
      <c r="J81" s="26"/>
      <c r="K81" s="26"/>
      <c r="L81" s="26"/>
      <c r="M81" s="26"/>
    </row>
    <row r="82" spans="1:13" ht="204.65" customHeight="1" x14ac:dyDescent="0.35">
      <c r="A82" s="26" t="s">
        <v>139</v>
      </c>
      <c r="B82" s="30" t="s">
        <v>140</v>
      </c>
      <c r="C82" s="30" t="s">
        <v>38</v>
      </c>
      <c r="D82" s="26"/>
      <c r="E82" s="26"/>
      <c r="F82" s="26"/>
      <c r="G82" s="26"/>
      <c r="H82" s="26"/>
      <c r="I82" s="26"/>
      <c r="J82" s="26"/>
      <c r="K82" s="26"/>
      <c r="L82" s="26"/>
      <c r="M82" s="26"/>
    </row>
    <row r="83" spans="1:13" ht="62" x14ac:dyDescent="0.35">
      <c r="A83" s="26" t="s">
        <v>141</v>
      </c>
      <c r="B83" s="30" t="s">
        <v>142</v>
      </c>
      <c r="C83" s="30" t="s">
        <v>38</v>
      </c>
      <c r="D83" s="26"/>
      <c r="E83" s="26"/>
      <c r="F83" s="26"/>
      <c r="G83" s="26"/>
      <c r="H83" s="26"/>
      <c r="I83" s="26"/>
      <c r="J83" s="26"/>
      <c r="K83" s="26"/>
      <c r="L83" s="26"/>
      <c r="M83" s="26"/>
    </row>
  </sheetData>
  <autoFilter ref="A2:M2" xr:uid="{CDAB6358-A15C-45A3-97A4-BA9D51CB315E}"/>
  <phoneticPr fontId="14" type="noConversion"/>
  <conditionalFormatting sqref="E4:L83">
    <cfRule type="expression" dxfId="0" priority="1">
      <formula>$D4="No"</formula>
    </cfRule>
  </conditionalFormatting>
  <pageMargins left="0.70866141732283472" right="0.70866141732283472" top="0.74803149606299213" bottom="0.74803149606299213" header="0.31496062992125984" footer="0.31496062992125984"/>
  <pageSetup paperSize="9" scale="21" fitToHeight="0" orientation="landscape"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Dropdowns!$A$1:$A$3</xm:f>
          </x14:formula1>
          <xm:sqref>F80:F83 D80:D83 D4:D77 F4:F77</xm:sqref>
        </x14:dataValidation>
        <x14:dataValidation type="list" allowBlank="1" showInputMessage="1" showErrorMessage="1" xr:uid="{00000000-0002-0000-0100-000002000000}">
          <x14:formula1>
            <xm:f>Dropdowns!$A$1:$A$2</xm:f>
          </x14:formula1>
          <xm:sqref>H80:H83 H4:H77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46"/>
  <sheetViews>
    <sheetView showGridLines="0" workbookViewId="0"/>
  </sheetViews>
  <sheetFormatPr defaultColWidth="10.92578125" defaultRowHeight="15" x14ac:dyDescent="0.3"/>
  <cols>
    <col min="1" max="1" width="50.640625" customWidth="1"/>
  </cols>
  <sheetData>
    <row r="1" spans="1:2" ht="21.65" customHeight="1" x14ac:dyDescent="0.35">
      <c r="A1" s="14" t="s">
        <v>143</v>
      </c>
      <c r="B1" s="15">
        <f>SUMPRODUCT(COUNTIF('Data sheet'!D3:D83,{"Yes","Partial"}))</f>
        <v>0</v>
      </c>
    </row>
    <row r="2" spans="1:2" ht="15.65" customHeight="1" x14ac:dyDescent="0.35">
      <c r="A2" s="16" t="s">
        <v>144</v>
      </c>
      <c r="B2" s="15">
        <f>COUNTIF('Data sheet'!F3:F83,"Yes")</f>
        <v>0</v>
      </c>
    </row>
    <row r="3" spans="1:2" ht="16.399999999999999" customHeight="1" x14ac:dyDescent="0.35">
      <c r="A3" s="17" t="s">
        <v>145</v>
      </c>
      <c r="B3" s="18">
        <f>COUNTIF('Data sheet'!F3:F83,"Partial")</f>
        <v>0</v>
      </c>
    </row>
    <row r="4" spans="1:2" ht="15.65" customHeight="1" x14ac:dyDescent="0.35">
      <c r="A4" s="11" t="s">
        <v>146</v>
      </c>
      <c r="B4" s="12" t="str">
        <f>IF(ISERROR(B2/B1),"",B2/B1)</f>
        <v/>
      </c>
    </row>
    <row r="5" spans="1:2" ht="15.65" customHeight="1" x14ac:dyDescent="0.35">
      <c r="A5" s="16" t="s">
        <v>147</v>
      </c>
      <c r="B5" s="13" t="str">
        <f>IF(ISERROR(B3/B1),"",B3/B1)</f>
        <v/>
      </c>
    </row>
    <row r="6" spans="1:2" ht="15.65" customHeight="1" x14ac:dyDescent="0.3">
      <c r="A6" s="5"/>
      <c r="B6" s="5"/>
    </row>
    <row r="7" spans="1:2" ht="15.65" customHeight="1" x14ac:dyDescent="0.3"/>
    <row r="8" spans="1:2" ht="15.65" customHeight="1" x14ac:dyDescent="0.3"/>
    <row r="9" spans="1:2" ht="15.65" customHeight="1" x14ac:dyDescent="0.3"/>
    <row r="10" spans="1:2" ht="15.65" customHeight="1" x14ac:dyDescent="0.3"/>
    <row r="11" spans="1:2" ht="15.65" customHeight="1" x14ac:dyDescent="0.3"/>
    <row r="12" spans="1:2" ht="15.65" customHeight="1" x14ac:dyDescent="0.3"/>
    <row r="13" spans="1:2" ht="15.65" customHeight="1" x14ac:dyDescent="0.3"/>
    <row r="14" spans="1:2" ht="15.65" customHeight="1" x14ac:dyDescent="0.3"/>
    <row r="15" spans="1:2" ht="15.65" customHeight="1" x14ac:dyDescent="0.3"/>
    <row r="16" spans="1:2" ht="15.65" customHeight="1" x14ac:dyDescent="0.3"/>
    <row r="17" ht="15.65" customHeight="1" x14ac:dyDescent="0.3"/>
    <row r="18" ht="15.65" customHeight="1" x14ac:dyDescent="0.3"/>
    <row r="19" ht="15.65" customHeight="1" x14ac:dyDescent="0.3"/>
    <row r="20" ht="15.65" customHeight="1" x14ac:dyDescent="0.3"/>
    <row r="21" ht="15.65" customHeight="1" x14ac:dyDescent="0.3"/>
    <row r="22" ht="15.65" customHeight="1" x14ac:dyDescent="0.3"/>
    <row r="23" ht="15.65" customHeight="1" x14ac:dyDescent="0.3"/>
    <row r="24" ht="15.65" customHeight="1" x14ac:dyDescent="0.3"/>
    <row r="25" ht="15.65" customHeight="1" x14ac:dyDescent="0.3"/>
    <row r="26" ht="15.65" customHeight="1" x14ac:dyDescent="0.3"/>
    <row r="27" ht="15.65" customHeight="1" x14ac:dyDescent="0.3"/>
    <row r="28" ht="15.65" customHeight="1" x14ac:dyDescent="0.3"/>
    <row r="29" ht="15.65" customHeight="1" x14ac:dyDescent="0.3"/>
    <row r="30" ht="15.65" customHeight="1" x14ac:dyDescent="0.3"/>
    <row r="31" ht="15.65" customHeight="1" x14ac:dyDescent="0.3"/>
    <row r="32" ht="15.65" customHeight="1" x14ac:dyDescent="0.3"/>
    <row r="33" ht="15.65" customHeight="1" x14ac:dyDescent="0.3"/>
    <row r="34" ht="15.65" customHeight="1" x14ac:dyDescent="0.3"/>
    <row r="35" ht="15.65" customHeight="1" x14ac:dyDescent="0.3"/>
    <row r="36" ht="15.65" customHeight="1" x14ac:dyDescent="0.3"/>
    <row r="37" ht="15.65" customHeight="1" x14ac:dyDescent="0.3"/>
    <row r="38" ht="15.65" customHeight="1" x14ac:dyDescent="0.3"/>
    <row r="39" ht="15.65" customHeight="1" x14ac:dyDescent="0.3"/>
    <row r="40" ht="15.65" customHeight="1" x14ac:dyDescent="0.3"/>
    <row r="41" ht="15.65" customHeight="1" x14ac:dyDescent="0.3"/>
    <row r="42" ht="15.65" customHeight="1" x14ac:dyDescent="0.3"/>
    <row r="43" ht="15.65" customHeight="1" x14ac:dyDescent="0.3"/>
    <row r="44" ht="15.65" customHeight="1" x14ac:dyDescent="0.3"/>
    <row r="45" ht="15.65" customHeight="1" x14ac:dyDescent="0.3"/>
    <row r="46" ht="15.65" customHeight="1" x14ac:dyDescent="0.3"/>
    <row r="47" ht="15.65" customHeight="1" x14ac:dyDescent="0.3"/>
    <row r="48" ht="15.65" customHeight="1" x14ac:dyDescent="0.3"/>
    <row r="49" ht="15.65" customHeight="1" x14ac:dyDescent="0.3"/>
    <row r="50" ht="15.65" customHeight="1" x14ac:dyDescent="0.3"/>
    <row r="51" ht="15.65" customHeight="1" x14ac:dyDescent="0.3"/>
    <row r="52" ht="15.65" customHeight="1" x14ac:dyDescent="0.3"/>
    <row r="53" ht="15.65" customHeight="1" x14ac:dyDescent="0.3"/>
    <row r="54" ht="15.65" customHeight="1" x14ac:dyDescent="0.3"/>
    <row r="55" ht="15.65" customHeight="1" x14ac:dyDescent="0.3"/>
    <row r="56" ht="15.65" customHeight="1" x14ac:dyDescent="0.3"/>
    <row r="57" ht="15.65" customHeight="1" x14ac:dyDescent="0.3"/>
    <row r="58" ht="15.65" customHeight="1" x14ac:dyDescent="0.3"/>
    <row r="59" ht="15.65" customHeight="1" x14ac:dyDescent="0.3"/>
    <row r="60" ht="15.65" customHeight="1" x14ac:dyDescent="0.3"/>
    <row r="61" ht="15.65" customHeight="1" x14ac:dyDescent="0.3"/>
    <row r="62" ht="15.65" customHeight="1" x14ac:dyDescent="0.3"/>
    <row r="63" ht="15.65" customHeight="1" x14ac:dyDescent="0.3"/>
    <row r="64" ht="15.65" customHeight="1" x14ac:dyDescent="0.3"/>
    <row r="65" ht="15.65" customHeight="1" x14ac:dyDescent="0.3"/>
    <row r="66" ht="15.65" customHeight="1" x14ac:dyDescent="0.3"/>
    <row r="67" ht="15.65" customHeight="1" x14ac:dyDescent="0.3"/>
    <row r="68" ht="15.65" customHeight="1" x14ac:dyDescent="0.3"/>
    <row r="69" ht="15.65" customHeight="1" x14ac:dyDescent="0.3"/>
    <row r="70" ht="15.65" customHeight="1" x14ac:dyDescent="0.3"/>
    <row r="71" ht="15.65" customHeight="1" x14ac:dyDescent="0.3"/>
    <row r="72" ht="15.65" customHeight="1" x14ac:dyDescent="0.3"/>
    <row r="73" ht="15.65" customHeight="1" x14ac:dyDescent="0.3"/>
    <row r="74" ht="15.65" customHeight="1" x14ac:dyDescent="0.3"/>
    <row r="75" ht="15.65" customHeight="1" x14ac:dyDescent="0.3"/>
    <row r="76" ht="15.65" customHeight="1" x14ac:dyDescent="0.3"/>
    <row r="77" ht="15.65" customHeight="1" x14ac:dyDescent="0.3"/>
    <row r="78" ht="15.65" customHeight="1" x14ac:dyDescent="0.3"/>
    <row r="79" ht="15.65" customHeight="1" x14ac:dyDescent="0.3"/>
    <row r="80" ht="15.65" customHeight="1" x14ac:dyDescent="0.3"/>
    <row r="81" ht="15.65" customHeight="1" x14ac:dyDescent="0.3"/>
    <row r="82" ht="15.65" customHeight="1" x14ac:dyDescent="0.3"/>
    <row r="83" ht="15.65" customHeight="1" x14ac:dyDescent="0.3"/>
    <row r="84" ht="15.65" customHeight="1" x14ac:dyDescent="0.3"/>
    <row r="85" ht="15.65" customHeight="1" x14ac:dyDescent="0.3"/>
    <row r="86" ht="15.65" customHeight="1" x14ac:dyDescent="0.3"/>
    <row r="87" ht="15.65" customHeight="1" x14ac:dyDescent="0.3"/>
    <row r="88" ht="15.65" customHeight="1" x14ac:dyDescent="0.3"/>
    <row r="89" ht="15.65" customHeight="1" x14ac:dyDescent="0.3"/>
    <row r="90" ht="15.65" customHeight="1" x14ac:dyDescent="0.3"/>
    <row r="91" ht="15.65" customHeight="1" x14ac:dyDescent="0.3"/>
    <row r="92" ht="15.65" customHeight="1" x14ac:dyDescent="0.3"/>
    <row r="93" ht="15.65" customHeight="1" x14ac:dyDescent="0.3"/>
    <row r="94" ht="15.65" customHeight="1" x14ac:dyDescent="0.3"/>
    <row r="95" ht="15.65" customHeight="1" x14ac:dyDescent="0.3"/>
    <row r="96" ht="15.65" customHeight="1" x14ac:dyDescent="0.3"/>
    <row r="97" ht="15.65" customHeight="1" x14ac:dyDescent="0.3"/>
    <row r="98" ht="15.65" customHeight="1" x14ac:dyDescent="0.3"/>
    <row r="99" ht="15.65" customHeight="1" x14ac:dyDescent="0.3"/>
    <row r="100" ht="15.65" customHeight="1" x14ac:dyDescent="0.3"/>
    <row r="101" ht="15.65" customHeight="1" x14ac:dyDescent="0.3"/>
    <row r="102" ht="15.65" customHeight="1" x14ac:dyDescent="0.3"/>
    <row r="103" ht="15.65" customHeight="1" x14ac:dyDescent="0.3"/>
    <row r="104" ht="15.65" customHeight="1" x14ac:dyDescent="0.3"/>
    <row r="105" ht="15.65" customHeight="1" x14ac:dyDescent="0.3"/>
    <row r="106" ht="15.65" customHeight="1" x14ac:dyDescent="0.3"/>
    <row r="107" ht="15.65" customHeight="1" x14ac:dyDescent="0.3"/>
    <row r="108" ht="15.65" customHeight="1" x14ac:dyDescent="0.3"/>
    <row r="109" ht="15.65" customHeight="1" x14ac:dyDescent="0.3"/>
    <row r="110" ht="15.65" customHeight="1" x14ac:dyDescent="0.3"/>
    <row r="111" ht="15.65" customHeight="1" x14ac:dyDescent="0.3"/>
    <row r="112" ht="15.65" customHeight="1" x14ac:dyDescent="0.3"/>
    <row r="113" ht="15.65" customHeight="1" x14ac:dyDescent="0.3"/>
    <row r="114" ht="15.65" customHeight="1" x14ac:dyDescent="0.3"/>
    <row r="115" ht="15.65" customHeight="1" x14ac:dyDescent="0.3"/>
    <row r="116" ht="15.65" customHeight="1" x14ac:dyDescent="0.3"/>
    <row r="117" ht="15.65" customHeight="1" x14ac:dyDescent="0.3"/>
    <row r="118" ht="15.65" customHeight="1" x14ac:dyDescent="0.3"/>
    <row r="119" ht="15.65" customHeight="1" x14ac:dyDescent="0.3"/>
    <row r="120" ht="15.65" customHeight="1" x14ac:dyDescent="0.3"/>
    <row r="121" ht="15.65" customHeight="1" x14ac:dyDescent="0.3"/>
    <row r="122" ht="15.65" customHeight="1" x14ac:dyDescent="0.3"/>
    <row r="123" ht="15.65" customHeight="1" x14ac:dyDescent="0.3"/>
    <row r="124" ht="15.65" customHeight="1" x14ac:dyDescent="0.3"/>
    <row r="125" ht="15.65" customHeight="1" x14ac:dyDescent="0.3"/>
    <row r="126" ht="15.65" customHeight="1" x14ac:dyDescent="0.3"/>
    <row r="127" ht="15.65" customHeight="1" x14ac:dyDescent="0.3"/>
    <row r="128" ht="15.65" customHeight="1" x14ac:dyDescent="0.3"/>
    <row r="129" ht="15.65" customHeight="1" x14ac:dyDescent="0.3"/>
    <row r="130" ht="15.65" customHeight="1" x14ac:dyDescent="0.3"/>
    <row r="131" ht="15.65" customHeight="1" x14ac:dyDescent="0.3"/>
    <row r="132" ht="15.65" customHeight="1" x14ac:dyDescent="0.3"/>
    <row r="133" ht="15.65" customHeight="1" x14ac:dyDescent="0.3"/>
    <row r="134" ht="15.65" customHeight="1" x14ac:dyDescent="0.3"/>
    <row r="135" ht="15.65" customHeight="1" x14ac:dyDescent="0.3"/>
    <row r="136" ht="15.65" customHeight="1" x14ac:dyDescent="0.3"/>
    <row r="137" ht="15.65" customHeight="1" x14ac:dyDescent="0.3"/>
    <row r="138" ht="15.65" customHeight="1" x14ac:dyDescent="0.3"/>
    <row r="139" ht="15.65" customHeight="1" x14ac:dyDescent="0.3"/>
    <row r="140" ht="15.65" customHeight="1" x14ac:dyDescent="0.3"/>
    <row r="141" ht="15.65" customHeight="1" x14ac:dyDescent="0.3"/>
    <row r="142" ht="15.65" customHeight="1" x14ac:dyDescent="0.3"/>
    <row r="143" ht="15.65" customHeight="1" x14ac:dyDescent="0.3"/>
    <row r="144" ht="15.65" customHeight="1" x14ac:dyDescent="0.3"/>
    <row r="145" ht="15.65" customHeight="1" x14ac:dyDescent="0.3"/>
    <row r="146" ht="15.65" customHeight="1" x14ac:dyDescent="0.3"/>
    <row r="147" ht="15.65" customHeight="1" x14ac:dyDescent="0.3"/>
    <row r="148" ht="15.65" customHeight="1" x14ac:dyDescent="0.3"/>
    <row r="149" ht="15.65" customHeight="1" x14ac:dyDescent="0.3"/>
    <row r="150" ht="15.65" customHeight="1" x14ac:dyDescent="0.3"/>
    <row r="151" ht="15.65" customHeight="1" x14ac:dyDescent="0.3"/>
    <row r="152" ht="15.65" customHeight="1" x14ac:dyDescent="0.3"/>
    <row r="153" ht="15.65" customHeight="1" x14ac:dyDescent="0.3"/>
    <row r="154" ht="15.65" customHeight="1" x14ac:dyDescent="0.3"/>
    <row r="155" ht="15.65" customHeight="1" x14ac:dyDescent="0.3"/>
    <row r="156" ht="15.65" customHeight="1" x14ac:dyDescent="0.3"/>
    <row r="157" ht="15.65" customHeight="1" x14ac:dyDescent="0.3"/>
    <row r="158" ht="15.65" customHeight="1" x14ac:dyDescent="0.3"/>
    <row r="159" ht="15.65" customHeight="1" x14ac:dyDescent="0.3"/>
    <row r="160" ht="15.65" customHeight="1" x14ac:dyDescent="0.3"/>
    <row r="161" ht="15.65" customHeight="1" x14ac:dyDescent="0.3"/>
    <row r="162" ht="15.65" customHeight="1" x14ac:dyDescent="0.3"/>
    <row r="163" ht="15.65" customHeight="1" x14ac:dyDescent="0.3"/>
    <row r="164" ht="15.65" customHeight="1" x14ac:dyDescent="0.3"/>
    <row r="165" ht="15.65" customHeight="1" x14ac:dyDescent="0.3"/>
    <row r="166" ht="15.65" customHeight="1" x14ac:dyDescent="0.3"/>
    <row r="167" ht="15.65" customHeight="1" x14ac:dyDescent="0.3"/>
    <row r="168" ht="15.65" customHeight="1" x14ac:dyDescent="0.3"/>
    <row r="169" ht="15.65" customHeight="1" x14ac:dyDescent="0.3"/>
    <row r="170" ht="15.65" customHeight="1" x14ac:dyDescent="0.3"/>
    <row r="171" ht="15.65" customHeight="1" x14ac:dyDescent="0.3"/>
    <row r="172" ht="15.65" customHeight="1" x14ac:dyDescent="0.3"/>
    <row r="173" ht="15.65" customHeight="1" x14ac:dyDescent="0.3"/>
    <row r="174" ht="15.65" customHeight="1" x14ac:dyDescent="0.3"/>
    <row r="175" ht="15.65" customHeight="1" x14ac:dyDescent="0.3"/>
    <row r="176" ht="15.65" customHeight="1" x14ac:dyDescent="0.3"/>
    <row r="177" ht="15.65" customHeight="1" x14ac:dyDescent="0.3"/>
    <row r="178" ht="15.65" customHeight="1" x14ac:dyDescent="0.3"/>
    <row r="179" ht="15.65" customHeight="1" x14ac:dyDescent="0.3"/>
    <row r="180" ht="15.65" customHeight="1" x14ac:dyDescent="0.3"/>
    <row r="181" ht="15.65" customHeight="1" x14ac:dyDescent="0.3"/>
    <row r="182" ht="15.65" customHeight="1" x14ac:dyDescent="0.3"/>
    <row r="183" ht="15.65" customHeight="1" x14ac:dyDescent="0.3"/>
    <row r="184" ht="15.65" customHeight="1" x14ac:dyDescent="0.3"/>
    <row r="185" ht="15.65" customHeight="1" x14ac:dyDescent="0.3"/>
    <row r="186" ht="15.65" customHeight="1" x14ac:dyDescent="0.3"/>
    <row r="187" ht="15.65" customHeight="1" x14ac:dyDescent="0.3"/>
    <row r="188" ht="15.65" customHeight="1" x14ac:dyDescent="0.3"/>
    <row r="189" ht="15.65" customHeight="1" x14ac:dyDescent="0.3"/>
    <row r="190" ht="15.65" customHeight="1" x14ac:dyDescent="0.3"/>
    <row r="191" ht="15.65" customHeight="1" x14ac:dyDescent="0.3"/>
    <row r="192" ht="15.65" customHeight="1" x14ac:dyDescent="0.3"/>
    <row r="193" ht="15.65" customHeight="1" x14ac:dyDescent="0.3"/>
    <row r="194" ht="15.65" customHeight="1" x14ac:dyDescent="0.3"/>
    <row r="195" ht="15.65" customHeight="1" x14ac:dyDescent="0.3"/>
    <row r="196" ht="15.65" customHeight="1" x14ac:dyDescent="0.3"/>
    <row r="197" ht="15.65" customHeight="1" x14ac:dyDescent="0.3"/>
    <row r="198" ht="15.65" customHeight="1" x14ac:dyDescent="0.3"/>
    <row r="199" ht="15.65" customHeight="1" x14ac:dyDescent="0.3"/>
    <row r="200" ht="15.65" customHeight="1" x14ac:dyDescent="0.3"/>
    <row r="201" ht="15.65" customHeight="1" x14ac:dyDescent="0.3"/>
    <row r="202" ht="15.65" customHeight="1" x14ac:dyDescent="0.3"/>
    <row r="203" ht="15.65" customHeight="1" x14ac:dyDescent="0.3"/>
    <row r="204" ht="15.65" customHeight="1" x14ac:dyDescent="0.3"/>
    <row r="205" ht="15.65" customHeight="1" x14ac:dyDescent="0.3"/>
    <row r="206" ht="15.65" customHeight="1" x14ac:dyDescent="0.3"/>
    <row r="207" ht="15.65" customHeight="1" x14ac:dyDescent="0.3"/>
    <row r="208" ht="15.65" customHeight="1" x14ac:dyDescent="0.3"/>
    <row r="209" ht="15.65" customHeight="1" x14ac:dyDescent="0.3"/>
    <row r="210" ht="15.65" customHeight="1" x14ac:dyDescent="0.3"/>
    <row r="211" ht="15.65" customHeight="1" x14ac:dyDescent="0.3"/>
    <row r="212" ht="15.65" customHeight="1" x14ac:dyDescent="0.3"/>
    <row r="213" ht="15.65" customHeight="1" x14ac:dyDescent="0.3"/>
    <row r="214" ht="15.65" customHeight="1" x14ac:dyDescent="0.3"/>
    <row r="215" ht="15.65" customHeight="1" x14ac:dyDescent="0.3"/>
    <row r="216" ht="15.65" customHeight="1" x14ac:dyDescent="0.3"/>
    <row r="217" ht="15.65" customHeight="1" x14ac:dyDescent="0.3"/>
    <row r="218" ht="15.65" customHeight="1" x14ac:dyDescent="0.3"/>
    <row r="219" ht="15.65" customHeight="1" x14ac:dyDescent="0.3"/>
    <row r="220" ht="15.65" customHeight="1" x14ac:dyDescent="0.3"/>
    <row r="221" ht="15.65" customHeight="1" x14ac:dyDescent="0.3"/>
    <row r="222" ht="15.65" customHeight="1" x14ac:dyDescent="0.3"/>
    <row r="223" ht="15.65" customHeight="1" x14ac:dyDescent="0.3"/>
    <row r="224" ht="15.65" customHeight="1" x14ac:dyDescent="0.3"/>
    <row r="225" ht="15.65" customHeight="1" x14ac:dyDescent="0.3"/>
    <row r="226" ht="15.65" customHeight="1" x14ac:dyDescent="0.3"/>
    <row r="227" ht="15.65" customHeight="1" x14ac:dyDescent="0.3"/>
    <row r="228" ht="15.65" customHeight="1" x14ac:dyDescent="0.3"/>
    <row r="229" ht="15.65" customHeight="1" x14ac:dyDescent="0.3"/>
    <row r="230" ht="15.65" customHeight="1" x14ac:dyDescent="0.3"/>
    <row r="231" ht="15.65" customHeight="1" x14ac:dyDescent="0.3"/>
    <row r="232" ht="15.65" customHeight="1" x14ac:dyDescent="0.3"/>
    <row r="233" ht="15.65" customHeight="1" x14ac:dyDescent="0.3"/>
    <row r="234" ht="15.65" customHeight="1" x14ac:dyDescent="0.3"/>
    <row r="235" ht="15.65" customHeight="1" x14ac:dyDescent="0.3"/>
    <row r="236" ht="15.65" customHeight="1" x14ac:dyDescent="0.3"/>
    <row r="237" ht="15.65" customHeight="1" x14ac:dyDescent="0.3"/>
    <row r="238" ht="15.65" customHeight="1" x14ac:dyDescent="0.3"/>
    <row r="239" ht="15.65" customHeight="1" x14ac:dyDescent="0.3"/>
    <row r="240" ht="15.65" customHeight="1" x14ac:dyDescent="0.3"/>
    <row r="241" ht="15.65" customHeight="1" x14ac:dyDescent="0.3"/>
    <row r="242" ht="15.65" customHeight="1" x14ac:dyDescent="0.3"/>
    <row r="243" ht="15.65" customHeight="1" x14ac:dyDescent="0.3"/>
    <row r="244" ht="15.65" customHeight="1" x14ac:dyDescent="0.3"/>
    <row r="245" ht="15.65" customHeight="1" x14ac:dyDescent="0.3"/>
    <row r="246" ht="15.65" customHeight="1" x14ac:dyDescent="0.3"/>
    <row r="247" ht="15.65" customHeight="1" x14ac:dyDescent="0.3"/>
    <row r="248" ht="15.65" customHeight="1" x14ac:dyDescent="0.3"/>
    <row r="249" ht="15.65" customHeight="1" x14ac:dyDescent="0.3"/>
    <row r="250" ht="15.65" customHeight="1" x14ac:dyDescent="0.3"/>
    <row r="251" ht="15.65" customHeight="1" x14ac:dyDescent="0.3"/>
    <row r="252" ht="15.65" customHeight="1" x14ac:dyDescent="0.3"/>
    <row r="253" ht="15.65" customHeight="1" x14ac:dyDescent="0.3"/>
    <row r="254" ht="15.65" customHeight="1" x14ac:dyDescent="0.3"/>
    <row r="255" ht="15.65" customHeight="1" x14ac:dyDescent="0.3"/>
    <row r="256" ht="15.65" customHeight="1" x14ac:dyDescent="0.3"/>
    <row r="257" ht="15.65" customHeight="1" x14ac:dyDescent="0.3"/>
    <row r="258" ht="15.65" customHeight="1" x14ac:dyDescent="0.3"/>
    <row r="259" ht="15.65" customHeight="1" x14ac:dyDescent="0.3"/>
    <row r="260" ht="15.65" customHeight="1" x14ac:dyDescent="0.3"/>
    <row r="261" ht="15.65" customHeight="1" x14ac:dyDescent="0.3"/>
    <row r="262" ht="15.65" customHeight="1" x14ac:dyDescent="0.3"/>
    <row r="263" ht="15.65" customHeight="1" x14ac:dyDescent="0.3"/>
    <row r="264" ht="15.65" customHeight="1" x14ac:dyDescent="0.3"/>
    <row r="265" ht="15.65" customHeight="1" x14ac:dyDescent="0.3"/>
    <row r="266" ht="15.65" customHeight="1" x14ac:dyDescent="0.3"/>
    <row r="267" ht="15.65" customHeight="1" x14ac:dyDescent="0.3"/>
    <row r="268" ht="15.65" customHeight="1" x14ac:dyDescent="0.3"/>
    <row r="269" ht="15.65" customHeight="1" x14ac:dyDescent="0.3"/>
    <row r="270" ht="15.65" customHeight="1" x14ac:dyDescent="0.3"/>
    <row r="271" ht="15.65" customHeight="1" x14ac:dyDescent="0.3"/>
    <row r="272" ht="15.65" customHeight="1" x14ac:dyDescent="0.3"/>
    <row r="273" ht="15.65" customHeight="1" x14ac:dyDescent="0.3"/>
    <row r="274" ht="15.65" customHeight="1" x14ac:dyDescent="0.3"/>
    <row r="275" ht="15.65" customHeight="1" x14ac:dyDescent="0.3"/>
    <row r="276" ht="15.65" customHeight="1" x14ac:dyDescent="0.3"/>
    <row r="277" ht="15.65" customHeight="1" x14ac:dyDescent="0.3"/>
    <row r="278" ht="15.65" customHeight="1" x14ac:dyDescent="0.3"/>
    <row r="279" ht="15.65" customHeight="1" x14ac:dyDescent="0.3"/>
    <row r="280" ht="15.65" customHeight="1" x14ac:dyDescent="0.3"/>
    <row r="281" ht="15.65" customHeight="1" x14ac:dyDescent="0.3"/>
    <row r="282" ht="15.65" customHeight="1" x14ac:dyDescent="0.3"/>
    <row r="283" ht="15.65" customHeight="1" x14ac:dyDescent="0.3"/>
    <row r="284" ht="15.65" customHeight="1" x14ac:dyDescent="0.3"/>
    <row r="285" ht="15.65" customHeight="1" x14ac:dyDescent="0.3"/>
    <row r="286" ht="15.65" customHeight="1" x14ac:dyDescent="0.3"/>
    <row r="287" ht="15.65" customHeight="1" x14ac:dyDescent="0.3"/>
    <row r="288" ht="15.65" customHeight="1" x14ac:dyDescent="0.3"/>
    <row r="289" ht="15.65" customHeight="1" x14ac:dyDescent="0.3"/>
    <row r="290" ht="15.65" customHeight="1" x14ac:dyDescent="0.3"/>
    <row r="291" ht="15.65" customHeight="1" x14ac:dyDescent="0.3"/>
    <row r="292" ht="15.65" customHeight="1" x14ac:dyDescent="0.3"/>
    <row r="293" ht="15.65" customHeight="1" x14ac:dyDescent="0.3"/>
    <row r="294" ht="15.65" customHeight="1" x14ac:dyDescent="0.3"/>
    <row r="295" ht="15.65" customHeight="1" x14ac:dyDescent="0.3"/>
    <row r="296" ht="15.65" customHeight="1" x14ac:dyDescent="0.3"/>
    <row r="297" ht="15.65" customHeight="1" x14ac:dyDescent="0.3"/>
    <row r="298" ht="15.65" customHeight="1" x14ac:dyDescent="0.3"/>
    <row r="299" ht="15.65" customHeight="1" x14ac:dyDescent="0.3"/>
    <row r="300" ht="15.65" customHeight="1" x14ac:dyDescent="0.3"/>
    <row r="301" ht="15.65" customHeight="1" x14ac:dyDescent="0.3"/>
    <row r="302" ht="15.65" customHeight="1" x14ac:dyDescent="0.3"/>
    <row r="303" ht="15.65" customHeight="1" x14ac:dyDescent="0.3"/>
    <row r="304" ht="15.65" customHeight="1" x14ac:dyDescent="0.3"/>
    <row r="305" ht="15.65" customHeight="1" x14ac:dyDescent="0.3"/>
    <row r="306" ht="15.65" customHeight="1" x14ac:dyDescent="0.3"/>
    <row r="307" ht="15.65" customHeight="1" x14ac:dyDescent="0.3"/>
    <row r="308" ht="15.65" customHeight="1" x14ac:dyDescent="0.3"/>
    <row r="309" ht="15.65" customHeight="1" x14ac:dyDescent="0.3"/>
    <row r="310" ht="15.65" customHeight="1" x14ac:dyDescent="0.3"/>
    <row r="311" ht="15.65" customHeight="1" x14ac:dyDescent="0.3"/>
    <row r="312" ht="15.65" customHeight="1" x14ac:dyDescent="0.3"/>
    <row r="313" ht="15.65" customHeight="1" x14ac:dyDescent="0.3"/>
    <row r="314" ht="15.65" customHeight="1" x14ac:dyDescent="0.3"/>
    <row r="315" ht="15.65" customHeight="1" x14ac:dyDescent="0.3"/>
    <row r="316" ht="15.65" customHeight="1" x14ac:dyDescent="0.3"/>
    <row r="317" ht="15.65" customHeight="1" x14ac:dyDescent="0.3"/>
    <row r="318" ht="15.65" customHeight="1" x14ac:dyDescent="0.3"/>
    <row r="319" ht="15.65" customHeight="1" x14ac:dyDescent="0.3"/>
    <row r="320" ht="15.65" customHeight="1" x14ac:dyDescent="0.3"/>
    <row r="321" ht="15.65" customHeight="1" x14ac:dyDescent="0.3"/>
    <row r="322" ht="15.65" customHeight="1" x14ac:dyDescent="0.3"/>
    <row r="323" ht="15.65" customHeight="1" x14ac:dyDescent="0.3"/>
    <row r="324" ht="15.65" customHeight="1" x14ac:dyDescent="0.3"/>
    <row r="325" ht="15.65" customHeight="1" x14ac:dyDescent="0.3"/>
    <row r="326" ht="15.65" customHeight="1" x14ac:dyDescent="0.3"/>
    <row r="327" ht="15.65" customHeight="1" x14ac:dyDescent="0.3"/>
    <row r="328" ht="15.65" customHeight="1" x14ac:dyDescent="0.3"/>
    <row r="329" ht="15.65" customHeight="1" x14ac:dyDescent="0.3"/>
    <row r="330" ht="15.65" customHeight="1" x14ac:dyDescent="0.3"/>
    <row r="331" ht="15.65" customHeight="1" x14ac:dyDescent="0.3"/>
    <row r="332" ht="15.65" customHeight="1" x14ac:dyDescent="0.3"/>
    <row r="333" ht="15.65" customHeight="1" x14ac:dyDescent="0.3"/>
    <row r="334" ht="15.65" customHeight="1" x14ac:dyDescent="0.3"/>
    <row r="335" ht="15.65" customHeight="1" x14ac:dyDescent="0.3"/>
    <row r="336" ht="15.65" customHeight="1" x14ac:dyDescent="0.3"/>
    <row r="337" ht="15.65" customHeight="1" x14ac:dyDescent="0.3"/>
    <row r="338" ht="15.65" customHeight="1" x14ac:dyDescent="0.3"/>
    <row r="339" ht="15.65" customHeight="1" x14ac:dyDescent="0.3"/>
    <row r="340" ht="15.65" customHeight="1" x14ac:dyDescent="0.3"/>
    <row r="341" ht="15.65" customHeight="1" x14ac:dyDescent="0.3"/>
    <row r="342" ht="15.65" customHeight="1" x14ac:dyDescent="0.3"/>
    <row r="343" ht="15.65" customHeight="1" x14ac:dyDescent="0.3"/>
    <row r="344" ht="15.65" customHeight="1" x14ac:dyDescent="0.3"/>
    <row r="345" ht="15.65" customHeight="1" x14ac:dyDescent="0.3"/>
    <row r="346" ht="15.65" customHeight="1" x14ac:dyDescent="0.3"/>
    <row r="347" ht="15.65" customHeight="1" x14ac:dyDescent="0.3"/>
    <row r="348" ht="15.65" customHeight="1" x14ac:dyDescent="0.3"/>
    <row r="349" ht="15.65" customHeight="1" x14ac:dyDescent="0.3"/>
    <row r="350" ht="15.65" customHeight="1" x14ac:dyDescent="0.3"/>
    <row r="351" ht="15.65" customHeight="1" x14ac:dyDescent="0.3"/>
    <row r="352" ht="15.65" customHeight="1" x14ac:dyDescent="0.3"/>
    <row r="353" ht="15.65" customHeight="1" x14ac:dyDescent="0.3"/>
    <row r="354" ht="15.65" customHeight="1" x14ac:dyDescent="0.3"/>
    <row r="355" ht="15.65" customHeight="1" x14ac:dyDescent="0.3"/>
    <row r="356" ht="15.65" customHeight="1" x14ac:dyDescent="0.3"/>
    <row r="357" ht="15.65" customHeight="1" x14ac:dyDescent="0.3"/>
    <row r="358" ht="15.65" customHeight="1" x14ac:dyDescent="0.3"/>
    <row r="359" ht="15.65" customHeight="1" x14ac:dyDescent="0.3"/>
    <row r="360" ht="15.65" customHeight="1" x14ac:dyDescent="0.3"/>
    <row r="361" ht="15.65" customHeight="1" x14ac:dyDescent="0.3"/>
    <row r="362" ht="15.65" customHeight="1" x14ac:dyDescent="0.3"/>
    <row r="363" ht="15.65" customHeight="1" x14ac:dyDescent="0.3"/>
    <row r="364" ht="15.65" customHeight="1" x14ac:dyDescent="0.3"/>
    <row r="365" ht="15.65" customHeight="1" x14ac:dyDescent="0.3"/>
    <row r="366" ht="15.65" customHeight="1" x14ac:dyDescent="0.3"/>
    <row r="367" ht="15.65" customHeight="1" x14ac:dyDescent="0.3"/>
    <row r="368" ht="15.65" customHeight="1" x14ac:dyDescent="0.3"/>
    <row r="369" ht="15.65" customHeight="1" x14ac:dyDescent="0.3"/>
    <row r="370" ht="15.65" customHeight="1" x14ac:dyDescent="0.3"/>
    <row r="371" ht="15.65" customHeight="1" x14ac:dyDescent="0.3"/>
    <row r="372" ht="15.65" customHeight="1" x14ac:dyDescent="0.3"/>
    <row r="373" ht="15.65" customHeight="1" x14ac:dyDescent="0.3"/>
    <row r="374" ht="15.65" customHeight="1" x14ac:dyDescent="0.3"/>
    <row r="375" ht="15.65" customHeight="1" x14ac:dyDescent="0.3"/>
    <row r="376" ht="15.65" customHeight="1" x14ac:dyDescent="0.3"/>
    <row r="377" ht="15.65" customHeight="1" x14ac:dyDescent="0.3"/>
    <row r="378" ht="15.65" customHeight="1" x14ac:dyDescent="0.3"/>
    <row r="379" ht="15.65" customHeight="1" x14ac:dyDescent="0.3"/>
    <row r="380" ht="15.65" customHeight="1" x14ac:dyDescent="0.3"/>
    <row r="381" ht="15.65" customHeight="1" x14ac:dyDescent="0.3"/>
    <row r="382" ht="15.65" customHeight="1" x14ac:dyDescent="0.3"/>
    <row r="383" ht="15.65" customHeight="1" x14ac:dyDescent="0.3"/>
    <row r="384" ht="15.65" customHeight="1" x14ac:dyDescent="0.3"/>
    <row r="385" ht="15.65" customHeight="1" x14ac:dyDescent="0.3"/>
    <row r="386" ht="15.65" customHeight="1" x14ac:dyDescent="0.3"/>
    <row r="387" ht="15.65" customHeight="1" x14ac:dyDescent="0.3"/>
    <row r="388" ht="15.65" customHeight="1" x14ac:dyDescent="0.3"/>
    <row r="389" ht="15.65" customHeight="1" x14ac:dyDescent="0.3"/>
    <row r="390" ht="15.65" customHeight="1" x14ac:dyDescent="0.3"/>
    <row r="391" ht="15.65" customHeight="1" x14ac:dyDescent="0.3"/>
    <row r="392" ht="15.65" customHeight="1" x14ac:dyDescent="0.3"/>
    <row r="393" ht="15.65" customHeight="1" x14ac:dyDescent="0.3"/>
    <row r="394" ht="15.65" customHeight="1" x14ac:dyDescent="0.3"/>
    <row r="395" ht="15.65" customHeight="1" x14ac:dyDescent="0.3"/>
    <row r="396" ht="15.65" customHeight="1" x14ac:dyDescent="0.3"/>
    <row r="397" ht="15.65" customHeight="1" x14ac:dyDescent="0.3"/>
    <row r="398" ht="15.65" customHeight="1" x14ac:dyDescent="0.3"/>
    <row r="399" ht="15.65" customHeight="1" x14ac:dyDescent="0.3"/>
    <row r="400" ht="15.65" customHeight="1" x14ac:dyDescent="0.3"/>
    <row r="401" ht="15.65" customHeight="1" x14ac:dyDescent="0.3"/>
    <row r="402" ht="15.65" customHeight="1" x14ac:dyDescent="0.3"/>
    <row r="403" ht="15.65" customHeight="1" x14ac:dyDescent="0.3"/>
    <row r="404" ht="15.65" customHeight="1" x14ac:dyDescent="0.3"/>
    <row r="405" ht="15.65" customHeight="1" x14ac:dyDescent="0.3"/>
    <row r="406" ht="15.65" customHeight="1" x14ac:dyDescent="0.3"/>
    <row r="407" ht="15.65" customHeight="1" x14ac:dyDescent="0.3"/>
    <row r="408" ht="15.65" customHeight="1" x14ac:dyDescent="0.3"/>
    <row r="409" ht="15.65" customHeight="1" x14ac:dyDescent="0.3"/>
    <row r="410" ht="15.65" customHeight="1" x14ac:dyDescent="0.3"/>
    <row r="411" ht="15.65" customHeight="1" x14ac:dyDescent="0.3"/>
    <row r="412" ht="15.65" customHeight="1" x14ac:dyDescent="0.3"/>
    <row r="413" ht="15.65" customHeight="1" x14ac:dyDescent="0.3"/>
    <row r="414" ht="15.65" customHeight="1" x14ac:dyDescent="0.3"/>
    <row r="415" ht="15.65" customHeight="1" x14ac:dyDescent="0.3"/>
    <row r="416" ht="15.65" customHeight="1" x14ac:dyDescent="0.3"/>
    <row r="417" ht="15.65" customHeight="1" x14ac:dyDescent="0.3"/>
    <row r="418" ht="15.65" customHeight="1" x14ac:dyDescent="0.3"/>
    <row r="419" ht="15.65" customHeight="1" x14ac:dyDescent="0.3"/>
    <row r="420" ht="15.65" customHeight="1" x14ac:dyDescent="0.3"/>
    <row r="421" ht="15.65" customHeight="1" x14ac:dyDescent="0.3"/>
    <row r="422" ht="15.65" customHeight="1" x14ac:dyDescent="0.3"/>
    <row r="423" ht="15.65" customHeight="1" x14ac:dyDescent="0.3"/>
    <row r="424" ht="15.65" customHeight="1" x14ac:dyDescent="0.3"/>
    <row r="425" ht="15.65" customHeight="1" x14ac:dyDescent="0.3"/>
    <row r="426" ht="15.65" customHeight="1" x14ac:dyDescent="0.3"/>
    <row r="427" ht="15.65" customHeight="1" x14ac:dyDescent="0.3"/>
    <row r="428" ht="15.65" customHeight="1" x14ac:dyDescent="0.3"/>
    <row r="429" ht="15.65" customHeight="1" x14ac:dyDescent="0.3"/>
    <row r="430" ht="15.65" customHeight="1" x14ac:dyDescent="0.3"/>
    <row r="431" ht="15.65" customHeight="1" x14ac:dyDescent="0.3"/>
    <row r="432" ht="15.65" customHeight="1" x14ac:dyDescent="0.3"/>
    <row r="433" ht="15.65" customHeight="1" x14ac:dyDescent="0.3"/>
    <row r="434" ht="15.65" customHeight="1" x14ac:dyDescent="0.3"/>
    <row r="435" ht="15.65" customHeight="1" x14ac:dyDescent="0.3"/>
    <row r="436" ht="15.65" customHeight="1" x14ac:dyDescent="0.3"/>
    <row r="437" ht="15.65" customHeight="1" x14ac:dyDescent="0.3"/>
    <row r="438" ht="15.65" customHeight="1" x14ac:dyDescent="0.3"/>
    <row r="439" ht="15.65" customHeight="1" x14ac:dyDescent="0.3"/>
    <row r="440" ht="15.65" customHeight="1" x14ac:dyDescent="0.3"/>
    <row r="441" ht="15.65" customHeight="1" x14ac:dyDescent="0.3"/>
    <row r="442" ht="15.65" customHeight="1" x14ac:dyDescent="0.3"/>
    <row r="443" ht="15.65" customHeight="1" x14ac:dyDescent="0.3"/>
    <row r="444" ht="15.65" customHeight="1" x14ac:dyDescent="0.3"/>
    <row r="445" ht="15.65" customHeight="1" x14ac:dyDescent="0.3"/>
    <row r="446" ht="15.65" customHeight="1" x14ac:dyDescent="0.3"/>
    <row r="447" ht="15.65" customHeight="1" x14ac:dyDescent="0.3"/>
    <row r="448" ht="15.65" customHeight="1" x14ac:dyDescent="0.3"/>
    <row r="449" ht="15.65" customHeight="1" x14ac:dyDescent="0.3"/>
    <row r="450" ht="15.65" customHeight="1" x14ac:dyDescent="0.3"/>
    <row r="451" ht="15.65" customHeight="1" x14ac:dyDescent="0.3"/>
    <row r="452" ht="15.65" customHeight="1" x14ac:dyDescent="0.3"/>
    <row r="453" ht="15.65" customHeight="1" x14ac:dyDescent="0.3"/>
    <row r="454" ht="15.65" customHeight="1" x14ac:dyDescent="0.3"/>
    <row r="455" ht="15.65" customHeight="1" x14ac:dyDescent="0.3"/>
    <row r="456" ht="15.65" customHeight="1" x14ac:dyDescent="0.3"/>
    <row r="457" ht="15.65" customHeight="1" x14ac:dyDescent="0.3"/>
    <row r="458" ht="15.65" customHeight="1" x14ac:dyDescent="0.3"/>
    <row r="459" ht="15.65" customHeight="1" x14ac:dyDescent="0.3"/>
    <row r="460" ht="15.65" customHeight="1" x14ac:dyDescent="0.3"/>
    <row r="461" ht="15.65" customHeight="1" x14ac:dyDescent="0.3"/>
    <row r="462" ht="15.65" customHeight="1" x14ac:dyDescent="0.3"/>
    <row r="463" ht="15.65" customHeight="1" x14ac:dyDescent="0.3"/>
    <row r="464" ht="15.65" customHeight="1" x14ac:dyDescent="0.3"/>
    <row r="465" ht="15.65" customHeight="1" x14ac:dyDescent="0.3"/>
    <row r="466" ht="15.65" customHeight="1" x14ac:dyDescent="0.3"/>
    <row r="467" ht="15.65" customHeight="1" x14ac:dyDescent="0.3"/>
    <row r="468" ht="15.65" customHeight="1" x14ac:dyDescent="0.3"/>
    <row r="469" ht="15.65" customHeight="1" x14ac:dyDescent="0.3"/>
    <row r="470" ht="15.65" customHeight="1" x14ac:dyDescent="0.3"/>
    <row r="471" ht="15.65" customHeight="1" x14ac:dyDescent="0.3"/>
    <row r="472" ht="15.65" customHeight="1" x14ac:dyDescent="0.3"/>
    <row r="473" ht="15.65" customHeight="1" x14ac:dyDescent="0.3"/>
    <row r="474" ht="15.65" customHeight="1" x14ac:dyDescent="0.3"/>
    <row r="475" ht="15.65" customHeight="1" x14ac:dyDescent="0.3"/>
    <row r="476" ht="15.65" customHeight="1" x14ac:dyDescent="0.3"/>
    <row r="477" ht="15.65" customHeight="1" x14ac:dyDescent="0.3"/>
    <row r="478" ht="15.65" customHeight="1" x14ac:dyDescent="0.3"/>
    <row r="479" ht="15.65" customHeight="1" x14ac:dyDescent="0.3"/>
    <row r="480" ht="15.65" customHeight="1" x14ac:dyDescent="0.3"/>
    <row r="481" ht="15.65" customHeight="1" x14ac:dyDescent="0.3"/>
    <row r="482" ht="15.65" customHeight="1" x14ac:dyDescent="0.3"/>
    <row r="483" ht="15.65" customHeight="1" x14ac:dyDescent="0.3"/>
    <row r="484" ht="15.65" customHeight="1" x14ac:dyDescent="0.3"/>
    <row r="485" ht="15.65" customHeight="1" x14ac:dyDescent="0.3"/>
    <row r="486" ht="15.65" customHeight="1" x14ac:dyDescent="0.3"/>
    <row r="487" ht="15.65" customHeight="1" x14ac:dyDescent="0.3"/>
    <row r="488" ht="15.65" customHeight="1" x14ac:dyDescent="0.3"/>
    <row r="489" ht="15.65" customHeight="1" x14ac:dyDescent="0.3"/>
    <row r="490" ht="15.65" customHeight="1" x14ac:dyDescent="0.3"/>
    <row r="491" ht="15.65" customHeight="1" x14ac:dyDescent="0.3"/>
    <row r="492" ht="15.65" customHeight="1" x14ac:dyDescent="0.3"/>
    <row r="493" ht="15.65" customHeight="1" x14ac:dyDescent="0.3"/>
    <row r="494" ht="15.65" customHeight="1" x14ac:dyDescent="0.3"/>
    <row r="495" ht="15.65" customHeight="1" x14ac:dyDescent="0.3"/>
    <row r="496" ht="15.65" customHeight="1" x14ac:dyDescent="0.3"/>
    <row r="497" ht="15.65" customHeight="1" x14ac:dyDescent="0.3"/>
    <row r="498" ht="15.65" customHeight="1" x14ac:dyDescent="0.3"/>
    <row r="499" ht="15.65" customHeight="1" x14ac:dyDescent="0.3"/>
    <row r="500" ht="15.65" customHeight="1" x14ac:dyDescent="0.3"/>
    <row r="501" ht="15.65" customHeight="1" x14ac:dyDescent="0.3"/>
    <row r="502" ht="15.65" customHeight="1" x14ac:dyDescent="0.3"/>
    <row r="503" ht="15.65" customHeight="1" x14ac:dyDescent="0.3"/>
    <row r="504" ht="15.65" customHeight="1" x14ac:dyDescent="0.3"/>
    <row r="505" ht="15.65" customHeight="1" x14ac:dyDescent="0.3"/>
    <row r="506" ht="15.65" customHeight="1" x14ac:dyDescent="0.3"/>
    <row r="507" ht="15.65" customHeight="1" x14ac:dyDescent="0.3"/>
    <row r="508" ht="15.65" customHeight="1" x14ac:dyDescent="0.3"/>
    <row r="509" ht="15.65" customHeight="1" x14ac:dyDescent="0.3"/>
    <row r="510" ht="15.65" customHeight="1" x14ac:dyDescent="0.3"/>
    <row r="511" ht="15.65" customHeight="1" x14ac:dyDescent="0.3"/>
    <row r="512" ht="15.65" customHeight="1" x14ac:dyDescent="0.3"/>
    <row r="513" ht="15.65" customHeight="1" x14ac:dyDescent="0.3"/>
    <row r="514" ht="15.65" customHeight="1" x14ac:dyDescent="0.3"/>
    <row r="515" ht="15.65" customHeight="1" x14ac:dyDescent="0.3"/>
    <row r="516" ht="15.65" customHeight="1" x14ac:dyDescent="0.3"/>
    <row r="517" ht="15.65" customHeight="1" x14ac:dyDescent="0.3"/>
    <row r="518" ht="15.65" customHeight="1" x14ac:dyDescent="0.3"/>
    <row r="519" ht="15.65" customHeight="1" x14ac:dyDescent="0.3"/>
    <row r="520" ht="15.65" customHeight="1" x14ac:dyDescent="0.3"/>
    <row r="521" ht="15.65" customHeight="1" x14ac:dyDescent="0.3"/>
    <row r="522" ht="15.65" customHeight="1" x14ac:dyDescent="0.3"/>
    <row r="523" ht="15.65" customHeight="1" x14ac:dyDescent="0.3"/>
    <row r="524" ht="15.65" customHeight="1" x14ac:dyDescent="0.3"/>
    <row r="525" ht="15.65" customHeight="1" x14ac:dyDescent="0.3"/>
    <row r="526" ht="15.65" customHeight="1" x14ac:dyDescent="0.3"/>
    <row r="527" ht="15.65" customHeight="1" x14ac:dyDescent="0.3"/>
    <row r="528" ht="15.65" customHeight="1" x14ac:dyDescent="0.3"/>
    <row r="529" ht="15.65" customHeight="1" x14ac:dyDescent="0.3"/>
    <row r="530" ht="15.65" customHeight="1" x14ac:dyDescent="0.3"/>
    <row r="531" ht="15.65" customHeight="1" x14ac:dyDescent="0.3"/>
    <row r="532" ht="15.65" customHeight="1" x14ac:dyDescent="0.3"/>
    <row r="533" ht="15.65" customHeight="1" x14ac:dyDescent="0.3"/>
    <row r="534" ht="15.65" customHeight="1" x14ac:dyDescent="0.3"/>
    <row r="535" ht="15.65" customHeight="1" x14ac:dyDescent="0.3"/>
    <row r="536" ht="15.65" customHeight="1" x14ac:dyDescent="0.3"/>
    <row r="537" ht="15.65" customHeight="1" x14ac:dyDescent="0.3"/>
    <row r="538" ht="15.65" customHeight="1" x14ac:dyDescent="0.3"/>
    <row r="539" ht="15.65" customHeight="1" x14ac:dyDescent="0.3"/>
    <row r="540" ht="15.65" customHeight="1" x14ac:dyDescent="0.3"/>
    <row r="541" ht="15.65" customHeight="1" x14ac:dyDescent="0.3"/>
    <row r="542" ht="15.65" customHeight="1" x14ac:dyDescent="0.3"/>
    <row r="543" ht="15.65" customHeight="1" x14ac:dyDescent="0.3"/>
    <row r="544" ht="15.65" customHeight="1" x14ac:dyDescent="0.3"/>
    <row r="545" ht="15.65" customHeight="1" x14ac:dyDescent="0.3"/>
    <row r="546" ht="15.65" customHeight="1" x14ac:dyDescent="0.3"/>
  </sheetData>
  <pageMargins left="0.7" right="0.7" top="0.75" bottom="0.75" header="0.3" footer="0.3"/>
  <pageSetup paperSize="9" orientation="landscape"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activeCell="E34" sqref="E34"/>
    </sheetView>
  </sheetViews>
  <sheetFormatPr defaultColWidth="10.92578125" defaultRowHeight="15" x14ac:dyDescent="0.3"/>
  <sheetData>
    <row r="1" spans="1:1" x14ac:dyDescent="0.3">
      <c r="A1" t="s">
        <v>148</v>
      </c>
    </row>
    <row r="2" spans="1:1" x14ac:dyDescent="0.3">
      <c r="A2" t="s">
        <v>149</v>
      </c>
    </row>
    <row r="3" spans="1:1" x14ac:dyDescent="0.3">
      <c r="A3" t="s">
        <v>150</v>
      </c>
    </row>
  </sheetData>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Props1.xml><?xml version="1.0" encoding="utf-8"?>
<ds:datastoreItem xmlns:ds="http://schemas.openxmlformats.org/officeDocument/2006/customXml" ds:itemID="{FA4FBFE5-9A43-4A77-84A3-A6301CC51FDC}">
  <ds:schemaRefs>
    <ds:schemaRef ds:uri="http://schemas.microsoft.com/sharepoint/v3/contenttype/forms"/>
  </ds:schemaRefs>
</ds:datastoreItem>
</file>

<file path=customXml/itemProps2.xml><?xml version="1.0" encoding="utf-8"?>
<ds:datastoreItem xmlns:ds="http://schemas.openxmlformats.org/officeDocument/2006/customXml" ds:itemID="{88F1214C-637B-4929-A069-E36BB65372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D5DA8ED-D5F0-4F26-B0AC-BDA513882638}">
  <ds:schemaRefs>
    <ds:schemaRef ds:uri="http://schemas.microsoft.com/office/2006/documentManagement/types"/>
    <ds:schemaRef ds:uri="http://www.w3.org/XML/1998/namespace"/>
    <ds:schemaRef ds:uri="http://purl.org/dc/dcmitype/"/>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purl.org/dc/elements/1.1/"/>
    <ds:schemaRef ds:uri="0eb656aa-4e79-4e95-9076-bc119a23e0cc"/>
    <ds:schemaRef ds:uri="c1f338ac-e338-414f-952c-f74dcc6d59e1"/>
    <ds:schemaRef ds:uri="acaf4567-dc07-471f-892c-2bcb86ef35a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Introduction</vt:lpstr>
      <vt:lpstr>Data sheet</vt:lpstr>
      <vt:lpstr>Data sheet totals</vt:lpstr>
      <vt:lpstr>Dropdowns</vt:lpstr>
      <vt:lpstr>'Data sheet'!Print_Area</vt:lpstr>
      <vt:lpstr>'Data sheet totals'!Print_Area</vt:lpstr>
      <vt:lpstr>Introduction!Print_Area</vt:lpstr>
      <vt:lpstr>'Data sheet'!Print_Titles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NG73 Endometriosis: diagnosis and management: Baseline assessment tool 02/09/2025</cp:keywords>
  <dc:description/>
  <cp:lastModifiedBy/>
  <cp:revision/>
  <dcterms:created xsi:type="dcterms:W3CDTF">2019-11-29T09:17:18Z</dcterms:created>
  <dcterms:modified xsi:type="dcterms:W3CDTF">2025-08-26T08:26:21Z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2024-11-07T12:10:10Z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7002563d-6c5c-4125-b791-21f3444afc1b</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Display Status">
    <vt:lpwstr/>
  </property>
  <property fmtid="{D5CDD505-2E9C-101B-9397-08002B2CF9AE}" pid="11" name="MediaServiceImageTags">
    <vt:lpwstr/>
  </property>
</Properties>
</file>