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580" windowHeight="11640" activeTab="0"/>
  </bookViews>
  <sheets>
    <sheet name="Front sheet" sheetId="1" r:id="rId1"/>
    <sheet name="Instructions" sheetId="2" r:id="rId2"/>
    <sheet name="Statement 5" sheetId="3" r:id="rId3"/>
    <sheet name="Statement 6 a" sheetId="4" r:id="rId4"/>
    <sheet name="Statement 6 b" sheetId="5" r:id="rId5"/>
    <sheet name="Statement 4" sheetId="6" state="hidden" r:id="rId6"/>
  </sheets>
  <externalReferences>
    <externalReference r:id="rId9"/>
  </externalReferences>
  <definedNames>
    <definedName name="Age" localSheetId="5">'Statement 4'!$E$13:$E$17</definedName>
    <definedName name="Age" localSheetId="2">'Statement 5'!$E$11:$E$12</definedName>
    <definedName name="Age" localSheetId="3">'Statement 6 a'!$E$11:$E$12</definedName>
    <definedName name="Age" localSheetId="4">'Statement 6 b'!$E$11:$E$12</definedName>
    <definedName name="Age">#REF!</definedName>
    <definedName name="Age1">#REF!</definedName>
    <definedName name="Ethnicity" localSheetId="5">'Statement 4'!$G$13:$G$17</definedName>
    <definedName name="Ethnicity" localSheetId="2">'Statement 5'!$G$11:$G$12</definedName>
    <definedName name="Ethnicity" localSheetId="3">'Statement 6 a'!$G$11:$G$12</definedName>
    <definedName name="Ethnicity" localSheetId="4">'Statement 6 b'!$G$11:$G$12</definedName>
    <definedName name="Ethnicity">#REF!</definedName>
    <definedName name="Ethnicity1">#REF!</definedName>
    <definedName name="_xlnm.Print_Area" localSheetId="1">'Instructions'!$B$1:$B$18</definedName>
    <definedName name="Sex" localSheetId="5">'Statement 4'!$F$13:$F$17</definedName>
    <definedName name="Sex" localSheetId="2">'Statement 5'!$F$11:$F$12</definedName>
    <definedName name="Sex" localSheetId="3">'Statement 6 a'!$F$11:$F$12</definedName>
    <definedName name="Sex" localSheetId="4">'Statement 6 b'!$F$11:$F$12</definedName>
    <definedName name="Sex">#REF!</definedName>
    <definedName name="Sex1">#REF!</definedName>
  </definedNames>
  <calcPr fullCalcOnLoad="1"/>
</workbook>
</file>

<file path=xl/comments6.xml><?xml version="1.0" encoding="utf-8"?>
<comments xmlns="http://schemas.openxmlformats.org/spreadsheetml/2006/main">
  <authors>
    <author>ssutcliffe</author>
  </authors>
  <commentList>
    <comment ref="B7" authorId="0">
      <text>
        <r>
          <rPr>
            <b/>
            <sz val="8"/>
            <rFont val="Tahoma"/>
            <family val="2"/>
          </rPr>
          <t>ssutcliffe:</t>
        </r>
        <r>
          <rPr>
            <sz val="8"/>
            <rFont val="Tahoma"/>
            <family val="2"/>
          </rPr>
          <t xml:space="preserve">
Is it better to have 2 seperate audit statements?</t>
        </r>
      </text>
    </comment>
    <comment ref="C5" authorId="0">
      <text>
        <r>
          <rPr>
            <b/>
            <sz val="8"/>
            <rFont val="Tahoma"/>
            <family val="2"/>
          </rPr>
          <t>ssutcliffe:</t>
        </r>
        <r>
          <rPr>
            <sz val="8"/>
            <rFont val="Tahoma"/>
            <family val="2"/>
          </rPr>
          <t xml:space="preserve">
What does this mean?  People diagnosed with hypertension receiving antihypertensive drug treatment?</t>
        </r>
      </text>
    </comment>
    <comment ref="C3" authorId="0">
      <text>
        <r>
          <rPr>
            <b/>
            <sz val="8"/>
            <rFont val="Tahoma"/>
            <family val="2"/>
          </rPr>
          <t>ssutcliffe:</t>
        </r>
        <r>
          <rPr>
            <sz val="8"/>
            <rFont val="Tahoma"/>
            <family val="2"/>
          </rPr>
          <t xml:space="preserve">
In the draft QS this statement doesn’t have a process measure.</t>
        </r>
      </text>
    </comment>
    <comment ref="D20" authorId="0">
      <text>
        <r>
          <rPr>
            <b/>
            <sz val="8"/>
            <rFont val="Tahoma"/>
            <family val="2"/>
          </rPr>
          <t>ssutcliffe:</t>
        </r>
        <r>
          <rPr>
            <sz val="8"/>
            <rFont val="Tahoma"/>
            <family val="2"/>
          </rPr>
          <t xml:space="preserve">
Will target blood pressure be recorded in the patient records?</t>
        </r>
      </text>
    </comment>
    <comment ref="C13" authorId="0">
      <text>
        <r>
          <rPr>
            <b/>
            <sz val="8"/>
            <rFont val="Tahoma"/>
            <family val="2"/>
          </rPr>
          <t>ssutcliffe:</t>
        </r>
        <r>
          <rPr>
            <sz val="8"/>
            <rFont val="Tahoma"/>
            <family val="2"/>
          </rPr>
          <t xml:space="preserve">
Are there any exceptions. Could people decline blood pressure monitoring/targeting?</t>
        </r>
      </text>
    </comment>
    <comment ref="B9" authorId="0">
      <text>
        <r>
          <rPr>
            <b/>
            <sz val="8"/>
            <rFont val="Tahoma"/>
            <family val="2"/>
          </rPr>
          <t>ssutcliffe:</t>
        </r>
        <r>
          <rPr>
            <sz val="8"/>
            <rFont val="Tahoma"/>
            <family val="2"/>
          </rPr>
          <t xml:space="preserve">
The outcome measure is about the achievement of blood pressure targets.  Should we include audit standards for that too?  </t>
        </r>
      </text>
    </comment>
    <comment ref="C15" authorId="0">
      <text>
        <r>
          <rPr>
            <b/>
            <sz val="8"/>
            <rFont val="Tahoma"/>
            <family val="2"/>
          </rPr>
          <t>ssutcliffe:</t>
        </r>
        <r>
          <rPr>
            <sz val="8"/>
            <rFont val="Tahoma"/>
            <family val="2"/>
          </rPr>
          <t xml:space="preserve">
Under equality and diversity it says ‘the TEG agreed that a person aged 80 years or over would not be targeted to a clinic blood pressure of 150-90 mmHg if they were already achieving a blood pressure below this threshold i.e. they would not be back titrated.  I am not clear what this means and whether it would have any impact on the audit tool.</t>
        </r>
      </text>
    </comment>
  </commentList>
</comments>
</file>

<file path=xl/sharedStrings.xml><?xml version="1.0" encoding="utf-8"?>
<sst xmlns="http://schemas.openxmlformats.org/spreadsheetml/2006/main" count="113" uniqueCount="66">
  <si>
    <t>Audit ID</t>
  </si>
  <si>
    <t>Yes</t>
  </si>
  <si>
    <t>No</t>
  </si>
  <si>
    <t>Total</t>
  </si>
  <si>
    <t>Percentage</t>
  </si>
  <si>
    <t>NA</t>
  </si>
  <si>
    <t>Exception</t>
  </si>
  <si>
    <t>Quality statement</t>
  </si>
  <si>
    <t>Audit sample</t>
  </si>
  <si>
    <r>
      <rPr>
        <b/>
        <sz val="11"/>
        <color indexed="8"/>
        <rFont val="Arial"/>
        <family val="2"/>
      </rPr>
      <t>Guidance reference</t>
    </r>
    <r>
      <rPr>
        <sz val="11"/>
        <color indexed="8"/>
        <rFont val="Arial"/>
        <family val="2"/>
      </rPr>
      <t xml:space="preserve"> </t>
    </r>
  </si>
  <si>
    <t>Exceptions</t>
  </si>
  <si>
    <t>Definitions</t>
  </si>
  <si>
    <t>Compliance</t>
  </si>
  <si>
    <t>NICE recommends compliance of 100%. If this is not achievable an interim local target could be set, although 100% should remain the ultimate aim. Exceptions not listed above can be added locally.</t>
  </si>
  <si>
    <t>(Yes, No, NA, Exception)</t>
  </si>
  <si>
    <t>Add new row</t>
  </si>
  <si>
    <t>None</t>
  </si>
  <si>
    <t>People with treated hypertension have a target clinic blood pressure below 140/90 mmHg if aged under 80 years, or below 150/90 mmHg if aged 80 years and over.</t>
  </si>
  <si>
    <t>People with treated hypertension.</t>
  </si>
  <si>
    <t>If the person was aged under 80 years, was target clinic blood pressure set below 140/90 mmHg ?</t>
  </si>
  <si>
    <t>If the person was aged 80 years or over, was target clinic blood pressure set below 140/90 mmHg?</t>
  </si>
  <si>
    <t>NICE clinical guideline 127, recommendation 1.5.5 and 1.5.6</t>
  </si>
  <si>
    <t>All people with treated hypertension aged under 80 years have a target clinic blood pressure set below 140/90 mmHg.</t>
  </si>
  <si>
    <t>All people with treated hypertension aged 80 years and over have a target clinic blood pressure set below 150/90 mmHg .</t>
  </si>
  <si>
    <t>Question 1</t>
  </si>
  <si>
    <t>Question 2</t>
  </si>
  <si>
    <t>Audit standard</t>
  </si>
  <si>
    <t>Audit result</t>
  </si>
  <si>
    <t xml:space="preserve">Audit standard based on quality statement 4: Monitoring treatment and efficacy: Blood pressure targets </t>
  </si>
  <si>
    <t>Numerator</t>
  </si>
  <si>
    <t>Denominator</t>
  </si>
  <si>
    <t>Process measure</t>
  </si>
  <si>
    <t>(Yes, No)</t>
  </si>
  <si>
    <t>Expected levels of achievement for quality measures are not specified.  As quality standards are intended to drive up the quality of care, achievement levels of 100% should be aspired to.  However we recognise that this may not always be appropriate in practice when taking account of patient safety, patient choice and clinical judgement and therefore desired levels of achievement should be defined locally.</t>
  </si>
  <si>
    <t xml:space="preserve">NICE quality standards are derived from the best available evidence such as NICE guidance and other evidence sources accredited by NICE. They are developed independently by NICE, in collaboration with NHS and social care professionals, their partners and service users. </t>
  </si>
  <si>
    <t xml:space="preserve">Before using this data collection tool organisations should note that:
• The quality standard also contains structure and outcome measures that may be used as an alternative to, or in addition to, the process measures.  
• The structure, process and outcome measures contained within the quality statement are only suggested measures, and organisations may use other methods of measuring compliance with the quality statements. 
• Collecting data manually from individual patient records may not be the most effective method of gathering data to measure compliance with a quality statements or statements. </t>
  </si>
  <si>
    <t xml:space="preserve">An action planning tool is also available to identify whether individual quality statements are relevant, record evidence for quality standard measures and plan and monitor actions to improve quality. </t>
  </si>
  <si>
    <t>This data collection tool can be used by organisations to calculate the process measures for quality statements where organisations choose to collect data manually from records.  It includes all the process measures contained within the quality standard.</t>
  </si>
  <si>
    <t xml:space="preserve">There are 40 rows for data but this can be increased by inserting more rows at the cell which contains the text 'Add new row'.  </t>
  </si>
  <si>
    <t>Data collection tool for the Looked after children quality standard</t>
  </si>
  <si>
    <t xml:space="preserve"> </t>
  </si>
  <si>
    <r>
      <rPr>
        <sz val="11"/>
        <rFont val="Arial"/>
        <family val="2"/>
      </rPr>
      <t xml:space="preserve">This data collection tool contains individual worksheets for quality statements 5 and 6.  The quality standard does not contain a process measure for statements 1, 2, 3, 4, 7 and 8.  </t>
    </r>
    <r>
      <rPr>
        <sz val="11"/>
        <color indexed="8"/>
        <rFont val="Arial"/>
        <family val="2"/>
      </rPr>
      <t xml:space="preserve">Once the data has been entered into the yellow cells the numerator, denominator and process measure are automatically calculated and displayed. 
</t>
    </r>
  </si>
  <si>
    <t xml:space="preserve">Quality statement 5: Support from specialist services and services dedicated to looked-after children and young people </t>
  </si>
  <si>
    <r>
      <rPr>
        <b/>
        <sz val="11"/>
        <rFont val="Arial"/>
        <family val="2"/>
      </rPr>
      <t xml:space="preserve">Carers
</t>
    </r>
    <r>
      <rPr>
        <sz val="11"/>
        <rFont val="Arial"/>
        <family val="2"/>
      </rPr>
      <t>Carers include foster carers (including family and friends carers), residential carers and supported lodging providers.</t>
    </r>
    <r>
      <rPr>
        <b/>
        <sz val="11"/>
        <rFont val="Arial"/>
        <family val="2"/>
      </rPr>
      <t xml:space="preserve">
Health plan
</t>
    </r>
    <r>
      <rPr>
        <sz val="11"/>
        <rFont val="Arial"/>
        <family val="2"/>
      </rPr>
      <t xml:space="preserve">The health plan forms part of the care plan and is developed from the assessment of the child’s health needs. The Children Act 1989 Guidance and Regulations Volume 2: Care Planning, Placement and Case Review states that there is a wide range of information which must be included in the health plan, including health history, current arrangements for health care, routine health checks and screening, preventive measures and health promotion. It should specify those actions to be taken and services provided to meet the health needs identified in the assessment; the person or agency responsible for undertaking each action/providing each service, the likely timescales and the intended outcomes.
</t>
    </r>
    <r>
      <rPr>
        <b/>
        <sz val="11"/>
        <rFont val="Arial"/>
        <family val="2"/>
      </rPr>
      <t xml:space="preserve">Specialist needs
</t>
    </r>
    <r>
      <rPr>
        <sz val="11"/>
        <rFont val="Arial"/>
        <family val="2"/>
      </rPr>
      <t xml:space="preserve">‘Specialist needs’ may include physical, emotional, behavioural, educational (including specialist educational needs) or health needs. </t>
    </r>
    <r>
      <rPr>
        <b/>
        <sz val="11"/>
        <rFont val="Arial"/>
        <family val="2"/>
      </rPr>
      <t xml:space="preserve">
</t>
    </r>
  </si>
  <si>
    <t>Was the child/young person moving between child and adult mental health services?</t>
  </si>
  <si>
    <t>If yes, was their case management and treatment continued until handover with the adult service?</t>
  </si>
  <si>
    <t>The number of people in the denominator who have their case management and treatment continued until handover with the adult service.</t>
  </si>
  <si>
    <t xml:space="preserve">Looked-after children and young people and care leavers who move across local authority or health boundaries continue to receive the services they need. </t>
  </si>
  <si>
    <t>The number of people in the denominator for whom all relevant information was shared before the placement took place.</t>
  </si>
  <si>
    <t>The number of looked-after children and young people placed across a local authority or health boundary.</t>
  </si>
  <si>
    <t>Proportion of looked-after children and young people placed across a local authority or health boundary for whom relevant information was shared before the placement took place.</t>
  </si>
  <si>
    <t>Has the child/young person been placed across a local authority or health boundary?</t>
  </si>
  <si>
    <t>If yes, was all relevanmt information shared before the placement took place?</t>
  </si>
  <si>
    <r>
      <rPr>
        <b/>
        <sz val="11"/>
        <rFont val="Arial"/>
        <family val="2"/>
      </rPr>
      <t xml:space="preserve">Carers
</t>
    </r>
    <r>
      <rPr>
        <sz val="11"/>
        <rFont val="Arial"/>
        <family val="2"/>
      </rPr>
      <t>Carers include foster carers (including family and friends carers), residential carers and supported lodging providers.</t>
    </r>
    <r>
      <rPr>
        <b/>
        <sz val="11"/>
        <rFont val="Arial"/>
        <family val="2"/>
      </rPr>
      <t xml:space="preserve">
Placements outside the local authority or health boundary
</t>
    </r>
    <r>
      <rPr>
        <sz val="11"/>
        <rFont val="Arial"/>
        <family val="2"/>
      </rPr>
      <t xml:space="preserve">This is a term used to describe when a child or young person moves to a new home outside the geographical boundaries of the local authority that looks after them, or the health boundary, and they use the services (for example, education, health, leisure or housing) of the local authority responsible for the area they have moved into. </t>
    </r>
    <r>
      <rPr>
        <b/>
        <sz val="11"/>
        <rFont val="Arial"/>
        <family val="2"/>
      </rPr>
      <t xml:space="preserve">
Relevant information
</t>
    </r>
    <r>
      <rPr>
        <sz val="11"/>
        <rFont val="Arial"/>
        <family val="2"/>
      </rPr>
      <t xml:space="preserve">The placing authority should inform the relevant health organisations in both the placing and receiving local authority and transfer relevant multiagency information to the receiving authority before a child or young person is placed across a local authority or health boundary. 
</t>
    </r>
  </si>
  <si>
    <t>The number of people in the denominator who received an assessment of health needs before they were placed across a local authority or health boundary.</t>
  </si>
  <si>
    <t xml:space="preserve">Proportion of looked-after children and young people for whom an assessment of health needs was carried out before they were placed across a local authority or health boundary.
</t>
  </si>
  <si>
    <t>If yes, did they receive an assessment of health needs before they were placed?</t>
  </si>
  <si>
    <t xml:space="preserve">Proportion of looked-after young people who are moving from child to adult mental health services, whose case management and treatment continues until a handover is completed with the adult service.
</t>
  </si>
  <si>
    <t>The number of looked-after young people who are moving between child to adult mental health services.</t>
  </si>
  <si>
    <t xml:space="preserve">Looked-after children and young people who move across local authority or health boundaries continue to receive the services they need. </t>
  </si>
  <si>
    <t xml:space="preserve">Looked-after children and young people receive specialist services and services dedicated to looked-after children and young people when needed. </t>
  </si>
  <si>
    <t>Quality statement 6: Continuity of services for placements outside the local authority or health boundary</t>
  </si>
  <si>
    <r>
      <rPr>
        <sz val="11"/>
        <rFont val="Arial"/>
        <family val="2"/>
      </rPr>
      <t xml:space="preserve">NICE quality standards describe high-priority areas for quality improvement in a defined care or service area. For more details click </t>
    </r>
    <r>
      <rPr>
        <u val="single"/>
        <sz val="11"/>
        <color indexed="12"/>
        <rFont val="Calibri"/>
        <family val="2"/>
      </rPr>
      <t>here.</t>
    </r>
  </si>
  <si>
    <r>
      <rPr>
        <sz val="11"/>
        <rFont val="Calibri"/>
        <family val="2"/>
      </rPr>
      <t>The quality standard for Looked after children can be found</t>
    </r>
    <r>
      <rPr>
        <u val="single"/>
        <sz val="11"/>
        <color indexed="12"/>
        <rFont val="Calibri"/>
        <family val="2"/>
      </rPr>
      <t xml:space="preserve"> here.</t>
    </r>
  </si>
  <si>
    <t xml:space="preserve">National Institute for Health and Care Excellence
Level 1A, City Tower, Piccadilly Plaza, Manchester M1 4BT; www.nice.org.uk
© National Institute for Health and Care Excellence, 2012. All rights reserved. This material may be freely reproduced for educational and not-for-profit purposes. No reproduction by or for commercial organisations, or for commercial purposes, is allowed without the express written permission of NICE.
</t>
  </si>
  <si>
    <t>Identifier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</si>
</sst>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1"/>
      <color theme="1"/>
      <name val="Calibri"/>
      <family val="2"/>
    </font>
    <font>
      <sz val="11"/>
      <color indexed="8"/>
      <name val="Calibri"/>
      <family val="2"/>
    </font>
    <font>
      <sz val="11"/>
      <color indexed="8"/>
      <name val="Arial"/>
      <family val="2"/>
    </font>
    <font>
      <b/>
      <sz val="11"/>
      <color indexed="8"/>
      <name val="Arial"/>
      <family val="2"/>
    </font>
    <font>
      <sz val="11"/>
      <name val="Arial"/>
      <family val="2"/>
    </font>
    <font>
      <sz val="8"/>
      <name val="Tahoma"/>
      <family val="2"/>
    </font>
    <font>
      <b/>
      <sz val="8"/>
      <name val="Tahoma"/>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0"/>
      <color indexed="8"/>
      <name val="Arial"/>
      <family val="2"/>
    </font>
    <font>
      <b/>
      <sz val="10"/>
      <color indexed="8"/>
      <name val="Arial"/>
      <family val="2"/>
    </font>
    <font>
      <sz val="11"/>
      <name val="Calibri"/>
      <family val="2"/>
    </font>
    <font>
      <sz val="16"/>
      <color indexed="8"/>
      <name val="Arial"/>
      <family val="2"/>
    </font>
    <font>
      <b/>
      <sz val="24"/>
      <color indexed="63"/>
      <name val="Arial"/>
      <family val="2"/>
    </font>
    <font>
      <sz val="24"/>
      <color indexed="63"/>
      <name val="Arial"/>
      <family val="2"/>
    </font>
    <font>
      <sz val="24"/>
      <color indexed="63"/>
      <name val="Times New Roman"/>
      <family val="1"/>
    </font>
    <font>
      <sz val="8"/>
      <color indexed="63"/>
      <name val="Arial"/>
      <family val="2"/>
    </font>
    <font>
      <sz val="8"/>
      <color indexed="63"/>
      <name val="Times New Roman"/>
      <family val="1"/>
    </font>
    <font>
      <sz val="11"/>
      <color indexed="63"/>
      <name val="Arial"/>
      <family val="2"/>
    </font>
    <font>
      <sz val="14"/>
      <color indexed="23"/>
      <name val="Arial"/>
      <family val="2"/>
    </font>
    <font>
      <sz val="18"/>
      <color indexed="63"/>
      <name val="Arial"/>
      <family val="2"/>
    </font>
    <font>
      <sz val="12"/>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sz val="10"/>
      <color theme="1"/>
      <name val="Arial"/>
      <family val="2"/>
    </font>
    <font>
      <b/>
      <sz val="10"/>
      <color theme="1"/>
      <name val="Arial"/>
      <family val="2"/>
    </font>
    <font>
      <b/>
      <sz val="11"/>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rgb="FFDBE5F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color rgb="FF000000"/>
      </right>
      <top>
        <color indexed="63"/>
      </top>
      <bottom style="medium">
        <color rgb="FF000000"/>
      </bottom>
    </border>
    <border>
      <left style="medium"/>
      <right style="medium"/>
      <top>
        <color indexed="63"/>
      </top>
      <bottom style="medium"/>
    </border>
    <border>
      <left style="medium"/>
      <right style="medium"/>
      <top style="medium"/>
      <bottom>
        <color indexed="63"/>
      </bottom>
    </border>
    <border>
      <left style="medium"/>
      <right style="medium"/>
      <top/>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color indexed="63"/>
      </bottom>
    </border>
    <border>
      <left style="medium"/>
      <right>
        <color indexed="63"/>
      </right>
      <top style="medium">
        <color rgb="FF000000"/>
      </top>
      <bottom style="medium">
        <color rgb="FF000000"/>
      </bottom>
    </border>
    <border>
      <left>
        <color indexed="63"/>
      </left>
      <right style="medium"/>
      <top style="medium">
        <color rgb="FF000000"/>
      </top>
      <bottom style="medium">
        <color rgb="FF000000"/>
      </bottom>
    </border>
    <border>
      <left style="medium"/>
      <right/>
      <top style="medium"/>
      <bottom style="medium"/>
    </border>
    <border>
      <left>
        <color indexed="63"/>
      </left>
      <right style="medium">
        <color theme="1"/>
      </right>
      <top style="medium"/>
      <bottom style="medium"/>
    </border>
    <border>
      <left>
        <color indexed="63"/>
      </left>
      <right style="medium"/>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58" fillId="0" borderId="0" xfId="0" applyFont="1" applyAlignment="1">
      <alignment/>
    </xf>
    <xf numFmtId="0" fontId="59" fillId="0" borderId="0" xfId="0" applyFont="1" applyAlignment="1">
      <alignment wrapText="1"/>
    </xf>
    <xf numFmtId="0" fontId="60" fillId="0" borderId="0" xfId="0" applyFont="1" applyAlignment="1" applyProtection="1">
      <alignment/>
      <protection locked="0"/>
    </xf>
    <xf numFmtId="0" fontId="61" fillId="0" borderId="10" xfId="0" applyFont="1" applyBorder="1" applyAlignment="1" applyProtection="1">
      <alignment/>
      <protection locked="0"/>
    </xf>
    <xf numFmtId="0" fontId="60" fillId="0" borderId="10" xfId="0" applyFont="1" applyBorder="1" applyAlignment="1" applyProtection="1">
      <alignment/>
      <protection/>
    </xf>
    <xf numFmtId="9" fontId="61" fillId="0" borderId="10" xfId="0" applyNumberFormat="1" applyFont="1" applyBorder="1" applyAlignment="1" applyProtection="1">
      <alignment/>
      <protection locked="0"/>
    </xf>
    <xf numFmtId="0" fontId="59" fillId="0" borderId="0" xfId="0" applyFont="1" applyAlignment="1" applyProtection="1">
      <alignment horizontal="right"/>
      <protection locked="0"/>
    </xf>
    <xf numFmtId="0" fontId="59" fillId="0" borderId="0" xfId="0" applyFont="1" applyAlignment="1" applyProtection="1">
      <alignment/>
      <protection locked="0"/>
    </xf>
    <xf numFmtId="9" fontId="59" fillId="0" borderId="11" xfId="0" applyNumberFormat="1" applyFont="1" applyBorder="1" applyAlignment="1">
      <alignment horizontal="left" vertical="top" wrapText="1"/>
    </xf>
    <xf numFmtId="0" fontId="59" fillId="0" borderId="11" xfId="0" applyFont="1" applyBorder="1" applyAlignment="1">
      <alignment horizontal="left" vertical="top" wrapText="1"/>
    </xf>
    <xf numFmtId="0" fontId="60" fillId="33" borderId="10" xfId="0" applyFont="1" applyFill="1" applyBorder="1" applyAlignment="1" applyProtection="1">
      <alignment wrapText="1"/>
      <protection locked="0"/>
    </xf>
    <xf numFmtId="0" fontId="59" fillId="0" borderId="0" xfId="0" applyFont="1" applyAlignment="1">
      <alignment wrapText="1"/>
    </xf>
    <xf numFmtId="9" fontId="60" fillId="0" borderId="10" xfId="0" applyNumberFormat="1" applyFont="1" applyBorder="1" applyAlignment="1" applyProtection="1">
      <alignment horizontal="right"/>
      <protection/>
    </xf>
    <xf numFmtId="0" fontId="59" fillId="0" borderId="0" xfId="0" applyFont="1" applyBorder="1" applyAlignment="1">
      <alignment horizontal="right" vertical="top" wrapText="1"/>
    </xf>
    <xf numFmtId="0" fontId="4" fillId="0" borderId="0" xfId="0" applyFont="1" applyBorder="1" applyAlignment="1" applyProtection="1">
      <alignment vertical="top" wrapText="1"/>
      <protection/>
    </xf>
    <xf numFmtId="0" fontId="62" fillId="0" borderId="0" xfId="0" applyFont="1" applyFill="1" applyBorder="1" applyAlignment="1" applyProtection="1">
      <alignment horizontal="left" vertical="top" wrapText="1"/>
      <protection/>
    </xf>
    <xf numFmtId="0" fontId="61" fillId="11" borderId="10" xfId="0" applyFont="1" applyFill="1" applyBorder="1" applyAlignment="1" applyProtection="1">
      <alignment horizontal="left"/>
      <protection locked="0"/>
    </xf>
    <xf numFmtId="0" fontId="61" fillId="34" borderId="10" xfId="0" applyFont="1" applyFill="1" applyBorder="1" applyAlignment="1" applyProtection="1">
      <alignment horizontal="left"/>
      <protection locked="0"/>
    </xf>
    <xf numFmtId="0" fontId="61" fillId="35" borderId="12" xfId="0" applyFont="1" applyFill="1" applyBorder="1" applyAlignment="1" applyProtection="1">
      <alignment/>
      <protection locked="0"/>
    </xf>
    <xf numFmtId="0" fontId="61" fillId="35" borderId="12" xfId="0" applyFont="1" applyFill="1" applyBorder="1" applyAlignment="1" applyProtection="1">
      <alignment wrapText="1"/>
      <protection locked="0"/>
    </xf>
    <xf numFmtId="0" fontId="62" fillId="0" borderId="0" xfId="0" applyFont="1" applyAlignment="1">
      <alignment wrapText="1"/>
    </xf>
    <xf numFmtId="0" fontId="59" fillId="0" borderId="0" xfId="0" applyFont="1" applyBorder="1" applyAlignment="1">
      <alignment/>
    </xf>
    <xf numFmtId="0" fontId="61" fillId="35" borderId="10" xfId="0" applyFont="1" applyFill="1" applyBorder="1" applyAlignment="1" applyProtection="1">
      <alignment horizontal="center"/>
      <protection locked="0"/>
    </xf>
    <xf numFmtId="0" fontId="0" fillId="0" borderId="0" xfId="0" applyBorder="1" applyAlignment="1">
      <alignment/>
    </xf>
    <xf numFmtId="9" fontId="62" fillId="36" borderId="0" xfId="0" applyNumberFormat="1" applyFont="1" applyFill="1" applyBorder="1" applyAlignment="1">
      <alignment horizontal="center" vertical="top" wrapText="1"/>
    </xf>
    <xf numFmtId="0" fontId="4" fillId="0" borderId="0" xfId="0" applyFont="1" applyBorder="1" applyAlignment="1" applyProtection="1">
      <alignment horizontal="center" vertical="top" wrapText="1"/>
      <protection/>
    </xf>
    <xf numFmtId="0" fontId="62" fillId="36" borderId="0" xfId="0" applyFont="1" applyFill="1" applyBorder="1" applyAlignment="1">
      <alignment horizontal="center" vertical="top" wrapText="1"/>
    </xf>
    <xf numFmtId="1" fontId="62" fillId="36" borderId="0" xfId="0" applyNumberFormat="1" applyFont="1" applyFill="1" applyBorder="1" applyAlignment="1">
      <alignment horizontal="center" vertical="top" wrapText="1"/>
    </xf>
    <xf numFmtId="0" fontId="59" fillId="0" borderId="0" xfId="0" applyFont="1" applyAlignment="1">
      <alignment vertical="top" wrapText="1"/>
    </xf>
    <xf numFmtId="0" fontId="50" fillId="0" borderId="0" xfId="53" applyBorder="1" applyAlignment="1" applyProtection="1">
      <alignment/>
      <protection/>
    </xf>
    <xf numFmtId="0" fontId="4" fillId="0" borderId="0" xfId="53" applyFont="1" applyAlignment="1" applyProtection="1">
      <alignment wrapText="1"/>
      <protection/>
    </xf>
    <xf numFmtId="0" fontId="0" fillId="0" borderId="0" xfId="0" applyBorder="1" applyAlignment="1">
      <alignment/>
    </xf>
    <xf numFmtId="0" fontId="0" fillId="0" borderId="0" xfId="0" applyBorder="1" applyAlignment="1">
      <alignment vertical="top" wrapText="1"/>
    </xf>
    <xf numFmtId="0" fontId="62" fillId="0" borderId="0" xfId="0" applyFont="1" applyFill="1" applyBorder="1" applyAlignment="1" applyProtection="1">
      <alignment horizontal="left" vertical="top" wrapText="1"/>
      <protection/>
    </xf>
    <xf numFmtId="0" fontId="59" fillId="0" borderId="0" xfId="0" applyFont="1" applyBorder="1" applyAlignment="1">
      <alignment/>
    </xf>
    <xf numFmtId="0" fontId="62" fillId="0" borderId="0" xfId="0" applyFont="1" applyFill="1" applyBorder="1" applyAlignment="1" applyProtection="1">
      <alignment horizontal="left" vertical="top" wrapText="1"/>
      <protection/>
    </xf>
    <xf numFmtId="0" fontId="0" fillId="0" borderId="0" xfId="0" applyBorder="1" applyAlignment="1">
      <alignment/>
    </xf>
    <xf numFmtId="0" fontId="0" fillId="0" borderId="0" xfId="0" applyBorder="1" applyAlignment="1">
      <alignment vertical="top" wrapText="1"/>
    </xf>
    <xf numFmtId="0" fontId="59" fillId="0" borderId="0" xfId="0" applyFont="1" applyBorder="1" applyAlignment="1">
      <alignment/>
    </xf>
    <xf numFmtId="0" fontId="4" fillId="0" borderId="0" xfId="0" applyFont="1" applyAlignment="1">
      <alignment vertical="top" wrapText="1"/>
    </xf>
    <xf numFmtId="0" fontId="4" fillId="0" borderId="0" xfId="0" applyFont="1" applyBorder="1" applyAlignment="1" applyProtection="1">
      <alignment vertical="top" wrapText="1"/>
      <protection/>
    </xf>
    <xf numFmtId="0" fontId="58"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59" fillId="0" borderId="0" xfId="0" applyFont="1" applyBorder="1" applyAlignment="1">
      <alignment vertical="top" wrapText="1"/>
    </xf>
    <xf numFmtId="0" fontId="0" fillId="0" borderId="0" xfId="0" applyBorder="1" applyAlignment="1">
      <alignment/>
    </xf>
    <xf numFmtId="0" fontId="61" fillId="35" borderId="13" xfId="0" applyFont="1" applyFill="1" applyBorder="1" applyAlignment="1" applyProtection="1">
      <alignment wrapText="1"/>
      <protection locked="0"/>
    </xf>
    <xf numFmtId="0" fontId="0" fillId="0" borderId="14" xfId="0" applyBorder="1" applyAlignment="1">
      <alignment wrapText="1"/>
    </xf>
    <xf numFmtId="0" fontId="0" fillId="0" borderId="0" xfId="0" applyBorder="1" applyAlignment="1">
      <alignment vertical="top" wrapText="1"/>
    </xf>
    <xf numFmtId="0" fontId="58" fillId="0" borderId="0" xfId="0" applyFont="1" applyAlignment="1">
      <alignment horizontal="left"/>
    </xf>
    <xf numFmtId="0" fontId="0" fillId="0" borderId="0" xfId="0" applyAlignment="1">
      <alignment horizontal="left"/>
    </xf>
    <xf numFmtId="0" fontId="62" fillId="0" borderId="0" xfId="0" applyFont="1" applyFill="1" applyBorder="1" applyAlignment="1" applyProtection="1">
      <alignment horizontal="left" vertical="top" wrapText="1"/>
      <protection/>
    </xf>
    <xf numFmtId="0" fontId="61" fillId="35" borderId="13" xfId="0" applyFont="1" applyFill="1" applyBorder="1" applyAlignment="1" applyProtection="1">
      <alignment vertical="top" wrapText="1"/>
      <protection locked="0"/>
    </xf>
    <xf numFmtId="0" fontId="61" fillId="35" borderId="14" xfId="0" applyFont="1" applyFill="1" applyBorder="1" applyAlignment="1" applyProtection="1">
      <alignment vertical="top" wrapText="1"/>
      <protection locked="0"/>
    </xf>
    <xf numFmtId="0" fontId="0" fillId="0" borderId="0" xfId="0" applyAlignment="1">
      <alignment vertical="top" wrapText="1"/>
    </xf>
    <xf numFmtId="0" fontId="61" fillId="35" borderId="13" xfId="0" applyFont="1" applyFill="1" applyBorder="1" applyAlignment="1" applyProtection="1">
      <alignment/>
      <protection locked="0"/>
    </xf>
    <xf numFmtId="0" fontId="61" fillId="35" borderId="14" xfId="0" applyFont="1" applyFill="1" applyBorder="1" applyAlignment="1" applyProtection="1">
      <alignment/>
      <protection locked="0"/>
    </xf>
    <xf numFmtId="0" fontId="0" fillId="0" borderId="12" xfId="0" applyBorder="1" applyAlignment="1">
      <alignment/>
    </xf>
    <xf numFmtId="0" fontId="0" fillId="0" borderId="14" xfId="0" applyBorder="1" applyAlignment="1">
      <alignment vertical="top" wrapText="1"/>
    </xf>
    <xf numFmtId="0" fontId="59" fillId="0" borderId="15" xfId="0" applyFont="1" applyBorder="1" applyAlignment="1">
      <alignment vertical="top" wrapText="1"/>
    </xf>
    <xf numFmtId="0" fontId="0" fillId="0" borderId="16" xfId="0" applyBorder="1" applyAlignment="1">
      <alignment/>
    </xf>
    <xf numFmtId="0" fontId="0" fillId="0" borderId="17" xfId="0" applyBorder="1" applyAlignment="1">
      <alignment/>
    </xf>
    <xf numFmtId="0" fontId="59" fillId="0" borderId="18" xfId="0" applyFont="1" applyBorder="1" applyAlignment="1">
      <alignment vertical="top" wrapText="1"/>
    </xf>
    <xf numFmtId="0" fontId="0" fillId="0" borderId="18" xfId="0" applyBorder="1" applyAlignment="1">
      <alignment/>
    </xf>
    <xf numFmtId="0" fontId="62" fillId="37" borderId="19" xfId="0" applyFont="1" applyFill="1" applyBorder="1" applyAlignment="1" applyProtection="1">
      <alignment/>
      <protection locked="0"/>
    </xf>
    <xf numFmtId="0" fontId="0" fillId="37" borderId="16" xfId="0" applyFill="1" applyBorder="1" applyAlignment="1">
      <alignment/>
    </xf>
    <xf numFmtId="0" fontId="0" fillId="37" borderId="20" xfId="0" applyFill="1" applyBorder="1" applyAlignment="1">
      <alignment/>
    </xf>
    <xf numFmtId="0" fontId="62" fillId="37" borderId="21" xfId="0" applyFont="1" applyFill="1" applyBorder="1" applyAlignment="1" applyProtection="1">
      <alignment/>
      <protection locked="0"/>
    </xf>
    <xf numFmtId="0" fontId="0" fillId="37" borderId="22" xfId="0" applyFill="1" applyBorder="1" applyAlignment="1">
      <alignment/>
    </xf>
    <xf numFmtId="0" fontId="50" fillId="0" borderId="0" xfId="53" applyAlignment="1" applyProtection="1">
      <alignment wrapText="1"/>
      <protection/>
    </xf>
    <xf numFmtId="0" fontId="50" fillId="0" borderId="0" xfId="53" applyAlignment="1" applyProtection="1">
      <alignment/>
      <protection/>
    </xf>
    <xf numFmtId="0" fontId="61" fillId="11" borderId="13" xfId="0" applyFont="1" applyFill="1" applyBorder="1" applyAlignment="1" applyProtection="1">
      <alignment horizontal="right"/>
      <protection locked="0"/>
    </xf>
    <xf numFmtId="0" fontId="61" fillId="11" borderId="14" xfId="0" applyFont="1" applyFill="1" applyBorder="1" applyAlignment="1" applyProtection="1">
      <alignment horizontal="right"/>
      <protection locked="0"/>
    </xf>
    <xf numFmtId="0" fontId="0" fillId="11" borderId="12" xfId="0" applyFill="1" applyBorder="1" applyAlignment="1">
      <alignment horizontal="right"/>
    </xf>
    <xf numFmtId="0" fontId="61" fillId="11" borderId="10" xfId="0" applyFont="1" applyFill="1" applyBorder="1" applyAlignment="1" applyProtection="1">
      <alignment horizontal="right"/>
      <protection locked="0"/>
    </xf>
    <xf numFmtId="0" fontId="0" fillId="0" borderId="23" xfId="0" applyBorder="1" applyAlignment="1">
      <alignment/>
    </xf>
    <xf numFmtId="0" fontId="61" fillId="11" borderId="23" xfId="0"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1" tint="0.4999800026416778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47</xdr:row>
      <xdr:rowOff>28575</xdr:rowOff>
    </xdr:from>
    <xdr:to>
      <xdr:col>5</xdr:col>
      <xdr:colOff>400050</xdr:colOff>
      <xdr:row>48</xdr:row>
      <xdr:rowOff>180975</xdr:rowOff>
    </xdr:to>
    <xdr:sp>
      <xdr:nvSpPr>
        <xdr:cNvPr id="1" name="Text Box 5"/>
        <xdr:cNvSpPr txBox="1">
          <a:spLocks noChangeArrowheads="1"/>
        </xdr:cNvSpPr>
      </xdr:nvSpPr>
      <xdr:spPr>
        <a:xfrm>
          <a:off x="1619250" y="8982075"/>
          <a:ext cx="1828800" cy="3429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2013
</a:t>
          </a:r>
        </a:p>
      </xdr:txBody>
    </xdr:sp>
    <xdr:clientData/>
  </xdr:twoCellAnchor>
  <xdr:twoCellAnchor editAs="oneCell">
    <xdr:from>
      <xdr:col>0</xdr:col>
      <xdr:colOff>561975</xdr:colOff>
      <xdr:row>4</xdr:row>
      <xdr:rowOff>0</xdr:rowOff>
    </xdr:from>
    <xdr:to>
      <xdr:col>7</xdr:col>
      <xdr:colOff>276225</xdr:colOff>
      <xdr:row>6</xdr:row>
      <xdr:rowOff>19050</xdr:rowOff>
    </xdr:to>
    <xdr:pic>
      <xdr:nvPicPr>
        <xdr:cNvPr id="2" name="Picture 2"/>
        <xdr:cNvPicPr preferRelativeResize="1">
          <a:picLocks noChangeAspect="1"/>
        </xdr:cNvPicPr>
      </xdr:nvPicPr>
      <xdr:blipFill>
        <a:blip r:embed="rId1"/>
        <a:stretch>
          <a:fillRect/>
        </a:stretch>
      </xdr:blipFill>
      <xdr:spPr>
        <a:xfrm>
          <a:off x="561975" y="762000"/>
          <a:ext cx="3981450" cy="400050"/>
        </a:xfrm>
        <a:prstGeom prst="rect">
          <a:avLst/>
        </a:prstGeom>
        <a:noFill/>
        <a:ln w="9525" cmpd="sng">
          <a:noFill/>
        </a:ln>
      </xdr:spPr>
    </xdr:pic>
    <xdr:clientData/>
  </xdr:twoCellAnchor>
  <xdr:oneCellAnchor>
    <xdr:from>
      <xdr:col>0</xdr:col>
      <xdr:colOff>438150</xdr:colOff>
      <xdr:row>23</xdr:row>
      <xdr:rowOff>28575</xdr:rowOff>
    </xdr:from>
    <xdr:ext cx="5895975" cy="2228850"/>
    <xdr:sp>
      <xdr:nvSpPr>
        <xdr:cNvPr id="3" name="TextBox 3"/>
        <xdr:cNvSpPr txBox="1">
          <a:spLocks noChangeArrowheads="1"/>
        </xdr:cNvSpPr>
      </xdr:nvSpPr>
      <xdr:spPr>
        <a:xfrm>
          <a:off x="438150" y="4410075"/>
          <a:ext cx="5895975" cy="2228850"/>
        </a:xfrm>
        <a:prstGeom prst="rect">
          <a:avLst/>
        </a:prstGeom>
        <a:noFill/>
        <a:ln w="9525" cmpd="sng">
          <a:noFill/>
        </a:ln>
      </xdr:spPr>
      <xdr:txBody>
        <a:bodyPr vertOverflow="clip" wrap="square"/>
        <a:p>
          <a:pPr algn="l">
            <a:defRPr/>
          </a:pPr>
          <a:r>
            <a:rPr lang="en-US" cap="none" sz="2400" b="1" i="0" u="none" baseline="0">
              <a:solidFill>
                <a:srgbClr val="333333"/>
              </a:solidFill>
              <a:latin typeface="Arial"/>
              <a:ea typeface="Arial"/>
              <a:cs typeface="Arial"/>
            </a:rPr>
            <a:t>Quality standard for the health and wellbeing of looked-after children and young people
</a:t>
          </a:r>
          <a:r>
            <a:rPr lang="en-US" cap="none" sz="2400" b="0" i="0" u="none" baseline="0">
              <a:solidFill>
                <a:srgbClr val="333333"/>
              </a:solidFill>
              <a:latin typeface="Arial"/>
              <a:ea typeface="Arial"/>
              <a:cs typeface="Arial"/>
            </a:rPr>
            <a:t> </a:t>
          </a:r>
          <a:r>
            <a:rPr lang="en-US" cap="none" sz="2400" b="0" i="0" u="none" baseline="0">
              <a:solidFill>
                <a:srgbClr val="333333"/>
              </a:solidFill>
              <a:latin typeface="Times New Roman"/>
              <a:ea typeface="Times New Roman"/>
              <a:cs typeface="Times New Roman"/>
            </a:rPr>
            <a:t>
</a:t>
          </a:r>
          <a:r>
            <a:rPr lang="en-US" cap="none" sz="800" b="0" i="0" u="none" baseline="0">
              <a:solidFill>
                <a:srgbClr val="333333"/>
              </a:solidFill>
              <a:latin typeface="Arial"/>
              <a:ea typeface="Arial"/>
              <a:cs typeface="Arial"/>
            </a:rPr>
            <a:t> </a:t>
          </a:r>
          <a:r>
            <a:rPr lang="en-US" cap="none" sz="800" b="0" i="0" u="none" baseline="0">
              <a:solidFill>
                <a:srgbClr val="333333"/>
              </a:solidFill>
              <a:latin typeface="Times New Roman"/>
              <a:ea typeface="Times New Roman"/>
              <a:cs typeface="Times New Roman"/>
            </a:rPr>
            <a:t>
</a:t>
          </a:r>
          <a:r>
            <a:rPr lang="en-US" cap="none" sz="800" b="0" i="0" u="none" baseline="0">
              <a:solidFill>
                <a:srgbClr val="333333"/>
              </a:solidFill>
              <a:latin typeface="Times New Roman"/>
              <a:ea typeface="Times New Roman"/>
              <a:cs typeface="Times New Roman"/>
            </a:rPr>
            <a:t>
</a:t>
          </a:r>
          <a:r>
            <a:rPr lang="en-US" cap="none" sz="1100" b="0" i="0" u="none" baseline="0">
              <a:solidFill>
                <a:srgbClr val="333333"/>
              </a:solidFill>
              <a:latin typeface="Arial"/>
              <a:ea typeface="Arial"/>
              <a:cs typeface="Arial"/>
            </a:rPr>
            <a:t>http://guidance.nice.org.uk/QS31</a:t>
          </a:r>
          <a:r>
            <a:rPr lang="en-US" cap="none" sz="800" b="0" i="0" u="none" baseline="0">
              <a:solidFill>
                <a:srgbClr val="333333"/>
              </a:solidFill>
              <a:latin typeface="Times New Roman"/>
              <a:ea typeface="Times New Roman"/>
              <a:cs typeface="Times New Roman"/>
            </a:rPr>
            <a:t>
</a:t>
          </a:r>
          <a:r>
            <a:rPr lang="en-US" cap="none" sz="1400" b="0" i="0" u="none" baseline="0">
              <a:solidFill>
                <a:srgbClr val="808080"/>
              </a:solidFill>
              <a:latin typeface="Arial"/>
              <a:ea typeface="Arial"/>
              <a:cs typeface="Arial"/>
            </a:rPr>
            <a:t>Published: 3 April 2013</a:t>
          </a:r>
        </a:p>
      </xdr:txBody>
    </xdr:sp>
    <xdr:clientData/>
  </xdr:oneCellAnchor>
  <xdr:twoCellAnchor>
    <xdr:from>
      <xdr:col>0</xdr:col>
      <xdr:colOff>561975</xdr:colOff>
      <xdr:row>18</xdr:row>
      <xdr:rowOff>19050</xdr:rowOff>
    </xdr:from>
    <xdr:to>
      <xdr:col>5</xdr:col>
      <xdr:colOff>504825</xdr:colOff>
      <xdr:row>21</xdr:row>
      <xdr:rowOff>47625</xdr:rowOff>
    </xdr:to>
    <xdr:sp>
      <xdr:nvSpPr>
        <xdr:cNvPr id="4" name="Text Box 2"/>
        <xdr:cNvSpPr txBox="1">
          <a:spLocks noChangeArrowheads="1"/>
        </xdr:cNvSpPr>
      </xdr:nvSpPr>
      <xdr:spPr>
        <a:xfrm>
          <a:off x="561975" y="3448050"/>
          <a:ext cx="2990850" cy="600075"/>
        </a:xfrm>
        <a:prstGeom prst="rect">
          <a:avLst/>
        </a:prstGeom>
        <a:solidFill>
          <a:srgbClr val="FDC504"/>
        </a:solidFill>
        <a:ln w="9525" cmpd="sng">
          <a:noFill/>
        </a:ln>
      </xdr:spPr>
      <xdr:txBody>
        <a:bodyPr vertOverflow="clip" wrap="square" lIns="108000" tIns="108000" rIns="108000" bIns="108000" anchor="ctr"/>
        <a:p>
          <a:pPr algn="l">
            <a:defRPr/>
          </a:pPr>
          <a:r>
            <a:rPr lang="en-US" cap="none" sz="1800" b="0" i="0" u="none" baseline="0">
              <a:solidFill>
                <a:srgbClr val="333333"/>
              </a:solidFill>
              <a:latin typeface="Arial"/>
              <a:ea typeface="Arial"/>
              <a:cs typeface="Arial"/>
            </a:rPr>
            <a:t>Data</a:t>
          </a:r>
          <a:r>
            <a:rPr lang="en-US" cap="none" sz="1800" b="0" i="0" u="none" baseline="0">
              <a:solidFill>
                <a:srgbClr val="333333"/>
              </a:solidFill>
              <a:latin typeface="Arial"/>
              <a:ea typeface="Arial"/>
              <a:cs typeface="Arial"/>
            </a:rPr>
            <a:t> collection tool</a:t>
          </a:r>
          <a:r>
            <a:rPr lang="en-US" cap="none" sz="1200" b="0" i="0" u="none" baseline="0">
              <a:solidFill>
                <a:srgbClr val="333333"/>
              </a:solidFill>
              <a:latin typeface="Times New Roman"/>
              <a:ea typeface="Times New Roman"/>
              <a:cs typeface="Times New Roman"/>
            </a:rPr>
            <a:t>
</a:t>
          </a:r>
          <a:r>
            <a:rPr lang="en-US" cap="none" sz="1200" b="0" i="0" u="none" baseline="0">
              <a:solidFill>
                <a:srgbClr val="333333"/>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ce.nhs.uk\Data\Impact%20&amp;%20Evaluation\Audit\Team%20administration\Audit%20Templates\Audit%20tool%20templates\CG%20electronic%20audit%20tool%20template%20Feb%2012.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Clinical 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qualitystandards/qualitystandards.jsp" TargetMode="External" /><Relationship Id="rId2" Type="http://schemas.openxmlformats.org/officeDocument/2006/relationships/hyperlink" Target="http://guidance.nice.org.uk/QS3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90" zoomScaleNormal="90" zoomScalePageLayoutView="0" workbookViewId="0" topLeftCell="A5">
      <selection activeCell="O24" sqref="O2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21"/>
  <sheetViews>
    <sheetView showGridLines="0" zoomScalePageLayoutView="0" workbookViewId="0" topLeftCell="A1">
      <selection activeCell="B1" sqref="B1"/>
    </sheetView>
  </sheetViews>
  <sheetFormatPr defaultColWidth="9.140625" defaultRowHeight="15"/>
  <cols>
    <col min="2" max="2" width="138.421875" style="0" customWidth="1"/>
  </cols>
  <sheetData>
    <row r="1" ht="18">
      <c r="B1" s="1" t="s">
        <v>39</v>
      </c>
    </row>
    <row r="2" ht="15">
      <c r="B2" s="2"/>
    </row>
    <row r="3" spans="2:9" ht="15">
      <c r="B3" s="70" t="s">
        <v>62</v>
      </c>
      <c r="C3" s="24"/>
      <c r="D3" s="30"/>
      <c r="E3" s="24"/>
      <c r="F3" s="24"/>
      <c r="G3" s="24"/>
      <c r="H3" s="24"/>
      <c r="I3" s="24"/>
    </row>
    <row r="4" spans="2:9" ht="15">
      <c r="B4" s="31"/>
      <c r="C4" s="24"/>
      <c r="D4" s="30"/>
      <c r="E4" s="24"/>
      <c r="F4" s="24"/>
      <c r="G4" s="24"/>
      <c r="H4" s="24"/>
      <c r="I4" s="24"/>
    </row>
    <row r="5" spans="2:9" ht="29.25">
      <c r="B5" s="31" t="s">
        <v>34</v>
      </c>
      <c r="C5" s="24"/>
      <c r="D5" s="24"/>
      <c r="E5" s="24"/>
      <c r="F5" s="24"/>
      <c r="G5" s="24"/>
      <c r="H5" s="24"/>
      <c r="I5" s="24"/>
    </row>
    <row r="6" ht="15" customHeight="1">
      <c r="B6" s="12"/>
    </row>
    <row r="7" ht="15">
      <c r="B7" s="71" t="s">
        <v>63</v>
      </c>
    </row>
    <row r="8" ht="15">
      <c r="B8" s="12"/>
    </row>
    <row r="9" ht="30">
      <c r="B9" s="21" t="s">
        <v>37</v>
      </c>
    </row>
    <row r="10" ht="15" customHeight="1">
      <c r="B10" s="12"/>
    </row>
    <row r="11" ht="102.75" customHeight="1">
      <c r="B11" s="21" t="s">
        <v>35</v>
      </c>
    </row>
    <row r="12" ht="15" customHeight="1">
      <c r="B12" s="21"/>
    </row>
    <row r="13" ht="46.5" customHeight="1">
      <c r="B13" s="29" t="s">
        <v>41</v>
      </c>
    </row>
    <row r="14" ht="15" customHeight="1">
      <c r="B14" s="29"/>
    </row>
    <row r="15" ht="42.75">
      <c r="B15" s="29" t="s">
        <v>33</v>
      </c>
    </row>
    <row r="16" ht="15">
      <c r="B16" s="12"/>
    </row>
    <row r="17" ht="15">
      <c r="B17" s="12" t="s">
        <v>38</v>
      </c>
    </row>
    <row r="18" ht="15">
      <c r="B18" s="12"/>
    </row>
    <row r="19" ht="29.25">
      <c r="B19" s="12" t="s">
        <v>36</v>
      </c>
    </row>
    <row r="20" ht="15" customHeight="1">
      <c r="B20" s="1"/>
    </row>
    <row r="21" ht="83.25" customHeight="1">
      <c r="B21" s="40" t="s">
        <v>64</v>
      </c>
    </row>
  </sheetData>
  <sheetProtection/>
  <hyperlinks>
    <hyperlink ref="B3" r:id="rId1" display="NICE quality standards describe high-priority areas for quality improvement in a defined care or service area. For more details click here."/>
    <hyperlink ref="B7" r:id="rId2" display="The quality standard for Looked after children can be found here."/>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AP158"/>
  <sheetViews>
    <sheetView showGridLines="0" zoomScale="90" zoomScaleNormal="90" zoomScalePageLayoutView="0" workbookViewId="0" topLeftCell="A1">
      <selection activeCell="B1" sqref="B1:G1"/>
    </sheetView>
  </sheetViews>
  <sheetFormatPr defaultColWidth="9.140625" defaultRowHeight="15"/>
  <cols>
    <col min="1" max="1" width="6.00390625" style="0" customWidth="1"/>
    <col min="2" max="2" width="21.00390625" style="0" customWidth="1"/>
    <col min="3" max="40" width="30.7109375" style="0" customWidth="1"/>
    <col min="41" max="41" width="31.00390625" style="0" bestFit="1" customWidth="1"/>
  </cols>
  <sheetData>
    <row r="1" spans="2:7" ht="36" customHeight="1">
      <c r="B1" s="42" t="s">
        <v>42</v>
      </c>
      <c r="C1" s="43"/>
      <c r="D1" s="43"/>
      <c r="E1" s="43"/>
      <c r="F1" s="43"/>
      <c r="G1" s="43"/>
    </row>
    <row r="2" spans="2:7" ht="15">
      <c r="B2" s="44"/>
      <c r="C2" s="44"/>
      <c r="D2" s="44"/>
      <c r="E2" s="44"/>
      <c r="F2" s="44"/>
      <c r="G2" s="44"/>
    </row>
    <row r="3" spans="2:7" ht="24" customHeight="1">
      <c r="B3" s="34" t="s">
        <v>7</v>
      </c>
      <c r="C3" s="41" t="s">
        <v>60</v>
      </c>
      <c r="D3" s="41"/>
      <c r="E3" s="41"/>
      <c r="F3" s="41"/>
      <c r="G3" s="41"/>
    </row>
    <row r="4" spans="2:7" s="24" customFormat="1" ht="15" customHeight="1">
      <c r="B4" s="34"/>
      <c r="C4" s="15"/>
      <c r="D4" s="33"/>
      <c r="E4" s="33"/>
      <c r="F4" s="33"/>
      <c r="G4" s="33"/>
    </row>
    <row r="5" spans="2:7" s="24" customFormat="1" ht="30.75" customHeight="1">
      <c r="B5" s="34" t="s">
        <v>31</v>
      </c>
      <c r="C5" s="41" t="s">
        <v>57</v>
      </c>
      <c r="D5" s="46"/>
      <c r="E5" s="46"/>
      <c r="F5" s="46"/>
      <c r="G5" s="25" t="e">
        <f>G7/G9</f>
        <v>#DIV/0!</v>
      </c>
    </row>
    <row r="6" spans="2:7" s="24" customFormat="1" ht="15" customHeight="1">
      <c r="B6" s="34"/>
      <c r="C6" s="15"/>
      <c r="D6" s="32"/>
      <c r="E6" s="32"/>
      <c r="F6" s="32"/>
      <c r="G6" s="26"/>
    </row>
    <row r="7" spans="2:7" s="24" customFormat="1" ht="30" customHeight="1">
      <c r="B7" s="34" t="s">
        <v>29</v>
      </c>
      <c r="C7" s="41" t="s">
        <v>46</v>
      </c>
      <c r="D7" s="49"/>
      <c r="E7" s="49"/>
      <c r="F7" s="49"/>
      <c r="G7" s="27">
        <f>D58</f>
        <v>0</v>
      </c>
    </row>
    <row r="8" spans="2:7" s="24" customFormat="1" ht="15" customHeight="1">
      <c r="B8" s="34"/>
      <c r="C8" s="15"/>
      <c r="D8" s="33"/>
      <c r="E8" s="33"/>
      <c r="F8" s="33"/>
      <c r="G8" s="26"/>
    </row>
    <row r="9" spans="2:7" s="24" customFormat="1" ht="15" customHeight="1">
      <c r="B9" s="34" t="s">
        <v>30</v>
      </c>
      <c r="C9" s="41" t="s">
        <v>58</v>
      </c>
      <c r="D9" s="41"/>
      <c r="E9" s="41"/>
      <c r="F9" s="41"/>
      <c r="G9" s="28">
        <f>C58</f>
        <v>0</v>
      </c>
    </row>
    <row r="10" spans="2:7" s="24" customFormat="1" ht="15" customHeight="1">
      <c r="B10" s="34"/>
      <c r="C10" s="15"/>
      <c r="D10" s="15"/>
      <c r="E10" s="15"/>
      <c r="F10" s="15"/>
      <c r="G10" s="28"/>
    </row>
    <row r="11" spans="2:7" ht="155.25" customHeight="1">
      <c r="B11" s="34" t="s">
        <v>11</v>
      </c>
      <c r="C11" s="41" t="s">
        <v>43</v>
      </c>
      <c r="D11" s="41"/>
      <c r="E11" s="41"/>
      <c r="F11" s="41"/>
      <c r="G11" s="41"/>
    </row>
    <row r="12" spans="2:8" ht="15" customHeight="1" thickBot="1">
      <c r="B12" s="45"/>
      <c r="C12" s="46"/>
      <c r="D12" s="46"/>
      <c r="E12" s="46"/>
      <c r="F12" s="46"/>
      <c r="G12" s="46"/>
      <c r="H12" s="14"/>
    </row>
    <row r="13" spans="2:5" ht="15.75" thickBot="1">
      <c r="B13" s="35"/>
      <c r="C13" s="23" t="s">
        <v>24</v>
      </c>
      <c r="D13" s="23" t="s">
        <v>25</v>
      </c>
      <c r="E13" s="35"/>
    </row>
    <row r="14" spans="1:4" ht="34.5" customHeight="1">
      <c r="A14" s="24"/>
      <c r="B14" s="72" t="s">
        <v>65</v>
      </c>
      <c r="C14" s="47" t="s">
        <v>44</v>
      </c>
      <c r="D14" s="47" t="s">
        <v>45</v>
      </c>
    </row>
    <row r="15" spans="1:4" ht="18.75" customHeight="1">
      <c r="A15" s="24"/>
      <c r="B15" s="73"/>
      <c r="C15" s="48"/>
      <c r="D15" s="48"/>
    </row>
    <row r="16" spans="1:4" ht="15" customHeight="1" thickBot="1">
      <c r="A16" s="24"/>
      <c r="B16" s="74"/>
      <c r="C16" s="19" t="s">
        <v>32</v>
      </c>
      <c r="D16" s="19" t="s">
        <v>32</v>
      </c>
    </row>
    <row r="17" spans="1:4" ht="15.75" customHeight="1" thickBot="1">
      <c r="A17" s="24"/>
      <c r="B17" s="75">
        <v>1</v>
      </c>
      <c r="C17" s="11"/>
      <c r="D17" s="11"/>
    </row>
    <row r="18" spans="1:4" ht="15.75" thickBot="1">
      <c r="A18" s="24"/>
      <c r="B18" s="75">
        <v>2</v>
      </c>
      <c r="C18" s="11"/>
      <c r="D18" s="11"/>
    </row>
    <row r="19" spans="1:4" ht="15.75" thickBot="1">
      <c r="A19" s="24"/>
      <c r="B19" s="75">
        <v>3</v>
      </c>
      <c r="C19" s="11"/>
      <c r="D19" s="11"/>
    </row>
    <row r="20" spans="1:4" ht="15.75" thickBot="1">
      <c r="A20" s="24"/>
      <c r="B20" s="75">
        <v>4</v>
      </c>
      <c r="C20" s="11"/>
      <c r="D20" s="11"/>
    </row>
    <row r="21" spans="1:4" ht="15.75" thickBot="1">
      <c r="A21" s="24"/>
      <c r="B21" s="75">
        <v>5</v>
      </c>
      <c r="C21" s="11"/>
      <c r="D21" s="11"/>
    </row>
    <row r="22" spans="1:4" ht="15.75" thickBot="1">
      <c r="A22" s="24"/>
      <c r="B22" s="75">
        <v>6</v>
      </c>
      <c r="C22" s="11"/>
      <c r="D22" s="11"/>
    </row>
    <row r="23" spans="1:4" ht="15.75" thickBot="1">
      <c r="A23" s="24"/>
      <c r="B23" s="75">
        <v>7</v>
      </c>
      <c r="C23" s="11"/>
      <c r="D23" s="11"/>
    </row>
    <row r="24" spans="1:4" ht="15.75" thickBot="1">
      <c r="A24" s="24"/>
      <c r="B24" s="75">
        <v>8</v>
      </c>
      <c r="C24" s="11"/>
      <c r="D24" s="11"/>
    </row>
    <row r="25" spans="1:4" ht="15.75" thickBot="1">
      <c r="A25" s="24"/>
      <c r="B25" s="75">
        <v>9</v>
      </c>
      <c r="C25" s="11"/>
      <c r="D25" s="11"/>
    </row>
    <row r="26" spans="1:4" ht="15.75" thickBot="1">
      <c r="A26" s="24"/>
      <c r="B26" s="75">
        <v>10</v>
      </c>
      <c r="C26" s="11"/>
      <c r="D26" s="11"/>
    </row>
    <row r="27" spans="1:4" ht="15.75" thickBot="1">
      <c r="A27" s="24"/>
      <c r="B27" s="75">
        <v>11</v>
      </c>
      <c r="C27" s="11"/>
      <c r="D27" s="11"/>
    </row>
    <row r="28" spans="1:4" ht="15.75" thickBot="1">
      <c r="A28" s="24"/>
      <c r="B28" s="75">
        <v>12</v>
      </c>
      <c r="C28" s="11"/>
      <c r="D28" s="11"/>
    </row>
    <row r="29" spans="1:4" ht="15.75" thickBot="1">
      <c r="A29" s="24"/>
      <c r="B29" s="75">
        <v>13</v>
      </c>
      <c r="C29" s="11"/>
      <c r="D29" s="11"/>
    </row>
    <row r="30" spans="1:4" ht="15.75" thickBot="1">
      <c r="A30" s="24"/>
      <c r="B30" s="75">
        <v>14</v>
      </c>
      <c r="C30" s="11"/>
      <c r="D30" s="11"/>
    </row>
    <row r="31" spans="1:4" ht="15.75" thickBot="1">
      <c r="A31" s="24"/>
      <c r="B31" s="75">
        <v>15</v>
      </c>
      <c r="C31" s="11"/>
      <c r="D31" s="11"/>
    </row>
    <row r="32" spans="1:4" ht="15.75" thickBot="1">
      <c r="A32" s="24"/>
      <c r="B32" s="75">
        <v>16</v>
      </c>
      <c r="C32" s="11"/>
      <c r="D32" s="11"/>
    </row>
    <row r="33" spans="1:4" ht="15.75" thickBot="1">
      <c r="A33" s="24"/>
      <c r="B33" s="75">
        <v>17</v>
      </c>
      <c r="C33" s="11"/>
      <c r="D33" s="11"/>
    </row>
    <row r="34" spans="1:4" ht="15.75" thickBot="1">
      <c r="A34" s="24"/>
      <c r="B34" s="75">
        <v>18</v>
      </c>
      <c r="C34" s="11"/>
      <c r="D34" s="11"/>
    </row>
    <row r="35" spans="1:4" ht="15.75" thickBot="1">
      <c r="A35" s="24"/>
      <c r="B35" s="75">
        <v>19</v>
      </c>
      <c r="C35" s="11"/>
      <c r="D35" s="11"/>
    </row>
    <row r="36" spans="1:4" ht="15.75" thickBot="1">
      <c r="A36" s="24"/>
      <c r="B36" s="75">
        <v>20</v>
      </c>
      <c r="C36" s="11"/>
      <c r="D36" s="11"/>
    </row>
    <row r="37" spans="1:4" ht="15.75" thickBot="1">
      <c r="A37" s="24"/>
      <c r="B37" s="75">
        <v>21</v>
      </c>
      <c r="C37" s="11"/>
      <c r="D37" s="11"/>
    </row>
    <row r="38" spans="1:4" ht="15.75" thickBot="1">
      <c r="A38" s="24"/>
      <c r="B38" s="75">
        <v>22</v>
      </c>
      <c r="C38" s="11"/>
      <c r="D38" s="11"/>
    </row>
    <row r="39" spans="1:4" ht="15.75" thickBot="1">
      <c r="A39" s="24"/>
      <c r="B39" s="75">
        <v>23</v>
      </c>
      <c r="C39" s="11"/>
      <c r="D39" s="11"/>
    </row>
    <row r="40" spans="1:4" ht="15.75" thickBot="1">
      <c r="A40" s="24"/>
      <c r="B40" s="75">
        <v>24</v>
      </c>
      <c r="C40" s="11"/>
      <c r="D40" s="11"/>
    </row>
    <row r="41" spans="1:4" ht="15.75" thickBot="1">
      <c r="A41" s="24"/>
      <c r="B41" s="75">
        <v>25</v>
      </c>
      <c r="C41" s="11"/>
      <c r="D41" s="11"/>
    </row>
    <row r="42" spans="1:4" ht="15.75" thickBot="1">
      <c r="A42" s="24"/>
      <c r="B42" s="75">
        <v>26</v>
      </c>
      <c r="C42" s="11"/>
      <c r="D42" s="11"/>
    </row>
    <row r="43" spans="1:4" ht="15.75" thickBot="1">
      <c r="A43" s="24"/>
      <c r="B43" s="75">
        <v>27</v>
      </c>
      <c r="C43" s="11"/>
      <c r="D43" s="11"/>
    </row>
    <row r="44" spans="1:4" ht="15.75" thickBot="1">
      <c r="A44" s="24"/>
      <c r="B44" s="75">
        <v>28</v>
      </c>
      <c r="C44" s="11"/>
      <c r="D44" s="11"/>
    </row>
    <row r="45" spans="1:4" ht="15.75" thickBot="1">
      <c r="A45" s="24"/>
      <c r="B45" s="75">
        <v>29</v>
      </c>
      <c r="C45" s="11"/>
      <c r="D45" s="11"/>
    </row>
    <row r="46" spans="1:4" ht="15.75" thickBot="1">
      <c r="A46" s="24"/>
      <c r="B46" s="75">
        <v>30</v>
      </c>
      <c r="C46" s="11"/>
      <c r="D46" s="11"/>
    </row>
    <row r="47" spans="1:4" ht="15.75" thickBot="1">
      <c r="A47" s="24"/>
      <c r="B47" s="75">
        <v>31</v>
      </c>
      <c r="C47" s="11"/>
      <c r="D47" s="11"/>
    </row>
    <row r="48" spans="1:4" ht="15.75" thickBot="1">
      <c r="A48" s="24"/>
      <c r="B48" s="75">
        <v>32</v>
      </c>
      <c r="C48" s="11"/>
      <c r="D48" s="11"/>
    </row>
    <row r="49" spans="1:4" ht="15.75" thickBot="1">
      <c r="A49" s="24"/>
      <c r="B49" s="75">
        <v>33</v>
      </c>
      <c r="C49" s="11"/>
      <c r="D49" s="11"/>
    </row>
    <row r="50" spans="1:4" ht="15.75" thickBot="1">
      <c r="A50" s="24"/>
      <c r="B50" s="75">
        <v>34</v>
      </c>
      <c r="C50" s="11"/>
      <c r="D50" s="11"/>
    </row>
    <row r="51" spans="1:4" ht="15.75" thickBot="1">
      <c r="A51" s="24"/>
      <c r="B51" s="75">
        <v>35</v>
      </c>
      <c r="C51" s="11"/>
      <c r="D51" s="11"/>
    </row>
    <row r="52" spans="1:4" ht="15.75" thickBot="1">
      <c r="A52" s="24"/>
      <c r="B52" s="75">
        <v>36</v>
      </c>
      <c r="C52" s="11"/>
      <c r="D52" s="11"/>
    </row>
    <row r="53" spans="1:4" ht="15.75" thickBot="1">
      <c r="A53" s="24"/>
      <c r="B53" s="75">
        <v>37</v>
      </c>
      <c r="C53" s="11"/>
      <c r="D53" s="11"/>
    </row>
    <row r="54" spans="1:4" ht="15.75" thickBot="1">
      <c r="A54" s="24"/>
      <c r="B54" s="75">
        <v>38</v>
      </c>
      <c r="C54" s="11"/>
      <c r="D54" s="11"/>
    </row>
    <row r="55" spans="1:4" ht="15.75" thickBot="1">
      <c r="A55" s="24"/>
      <c r="B55" s="75">
        <v>39</v>
      </c>
      <c r="C55" s="11"/>
      <c r="D55" s="11"/>
    </row>
    <row r="56" spans="1:4" ht="15.75" thickBot="1">
      <c r="A56" s="24"/>
      <c r="B56" s="75">
        <v>40</v>
      </c>
      <c r="C56" s="11"/>
      <c r="D56" s="11"/>
    </row>
    <row r="57" spans="2:4" ht="15.75" thickBot="1">
      <c r="B57" s="17" t="s">
        <v>15</v>
      </c>
      <c r="C57" s="11"/>
      <c r="D57" s="11"/>
    </row>
    <row r="58" spans="2:4" ht="15.75" thickBot="1">
      <c r="B58" s="4" t="s">
        <v>1</v>
      </c>
      <c r="C58" s="5">
        <f>COUNTIF(C17:C57,"Yes")</f>
        <v>0</v>
      </c>
      <c r="D58" s="5">
        <f>COUNTIF(D17:D57,"Yes")</f>
        <v>0</v>
      </c>
    </row>
    <row r="59" spans="2:4" ht="15.75" thickBot="1">
      <c r="B59" s="4" t="s">
        <v>2</v>
      </c>
      <c r="C59" s="5">
        <f>COUNTIF(C17:C57,"No")</f>
        <v>0</v>
      </c>
      <c r="D59" s="5">
        <f>COUNTIF(D17:D57,"No")</f>
        <v>0</v>
      </c>
    </row>
    <row r="60" spans="2:4" ht="15.75" thickBot="1">
      <c r="B60" s="4" t="s">
        <v>3</v>
      </c>
      <c r="C60" s="5">
        <f>SUM(C58:C59)</f>
        <v>0</v>
      </c>
      <c r="D60" s="5">
        <f>SUM(D58:D59)</f>
        <v>0</v>
      </c>
    </row>
    <row r="61" spans="2:4" ht="15.75" thickBot="1">
      <c r="B61" s="6" t="s">
        <v>4</v>
      </c>
      <c r="C61" s="13" t="str">
        <f>IF(ISERROR(C58/C60),"%",C58/C60)</f>
        <v>%</v>
      </c>
      <c r="D61" s="13" t="str">
        <f>IF(ISERROR(D58/D60),"%",D58/D60)</f>
        <v>%</v>
      </c>
    </row>
    <row r="62" spans="2:4" ht="15">
      <c r="B62" s="3"/>
      <c r="C62" s="3"/>
      <c r="D62" s="3"/>
    </row>
    <row r="63" spans="2:42" ht="15">
      <c r="B63" s="3"/>
      <c r="C63" s="7"/>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row>
    <row r="64" spans="2:42" ht="15">
      <c r="B64" s="3"/>
      <c r="C64" s="7"/>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row>
    <row r="65" spans="2:42" ht="15">
      <c r="B65" s="3"/>
      <c r="C65" s="7"/>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row>
    <row r="66" spans="2:42" ht="15">
      <c r="B66" s="3"/>
      <c r="C66" s="7"/>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row>
    <row r="67" spans="2:42" ht="15">
      <c r="B67" s="3"/>
      <c r="C67" s="7"/>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row>
    <row r="68" spans="2:42" ht="15">
      <c r="B68" s="3"/>
      <c r="C68" s="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row>
    <row r="69" spans="2:42" ht="15">
      <c r="B69" s="3"/>
      <c r="C69" s="7"/>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row>
    <row r="70" spans="2:42" ht="15">
      <c r="B70" s="3"/>
      <c r="C70" s="7"/>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row>
    <row r="71" spans="2:42" ht="15">
      <c r="B71" s="3"/>
      <c r="C71" s="7"/>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row>
    <row r="72" spans="2:42" ht="15">
      <c r="B72" s="3"/>
      <c r="C72" s="7"/>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row>
    <row r="73" spans="2:42" ht="15">
      <c r="B73" s="3"/>
      <c r="C73" s="7"/>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row>
    <row r="74" spans="2:42" ht="15">
      <c r="B74" s="3"/>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row>
    <row r="75" spans="2:42" ht="15">
      <c r="B75" s="3"/>
      <c r="C75" s="7"/>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row>
    <row r="76" spans="2:42" ht="15">
      <c r="B76" s="3"/>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row>
    <row r="77" spans="2:42" ht="15">
      <c r="B77" s="3"/>
      <c r="C77" s="7"/>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row>
    <row r="78" spans="2:42" ht="15">
      <c r="B78" s="3"/>
      <c r="C78" s="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row>
    <row r="79" spans="2:42" ht="15">
      <c r="B79" s="3"/>
      <c r="C79" s="7"/>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2:42" ht="15">
      <c r="B80" s="3"/>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2:42" ht="15">
      <c r="B81" s="3"/>
      <c r="C81" s="7"/>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row>
    <row r="82" spans="2:42" ht="15">
      <c r="B82" s="3"/>
      <c r="C82" s="7"/>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row>
    <row r="83" spans="2:42" ht="15">
      <c r="B83" s="3"/>
      <c r="C83" s="7"/>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row>
    <row r="84" spans="2:42" ht="15">
      <c r="B84" s="3"/>
      <c r="C84" s="7"/>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row>
    <row r="85" spans="2:42" ht="15">
      <c r="B85" s="3"/>
      <c r="C85" s="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row>
    <row r="86" spans="2:42" ht="15">
      <c r="B86" s="3"/>
      <c r="C86" s="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2:42" ht="15">
      <c r="B87" s="3"/>
      <c r="C87" s="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row>
    <row r="88" spans="2:42" ht="15">
      <c r="B88" s="3"/>
      <c r="C88" s="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row>
    <row r="89" spans="2:42" ht="15">
      <c r="B89" s="3"/>
      <c r="C89" s="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2:42" ht="15">
      <c r="B90" s="3"/>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2:42" ht="15">
      <c r="B91" s="3"/>
      <c r="C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row>
    <row r="92" spans="2:42" ht="15">
      <c r="B92" s="3"/>
      <c r="C92" s="7"/>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row>
    <row r="93" spans="2:42" ht="15">
      <c r="B93" s="3"/>
      <c r="C93" s="7"/>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row>
    <row r="94" spans="2:42" ht="15">
      <c r="B94" s="3"/>
      <c r="C94" s="7"/>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2:42" ht="15">
      <c r="B95" s="3"/>
      <c r="C95" s="7"/>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row>
    <row r="96" spans="2:42" ht="15">
      <c r="B96" s="3"/>
      <c r="C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2:42" ht="15">
      <c r="B97" s="3"/>
      <c r="C97" s="7"/>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2:42" ht="15">
      <c r="B98" s="3"/>
      <c r="C98" s="7"/>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2:42" ht="15">
      <c r="B99" s="3"/>
      <c r="C99" s="7"/>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2:42" ht="15">
      <c r="B100" s="3"/>
      <c r="C100" s="7"/>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2:42" ht="15">
      <c r="B101" s="3"/>
      <c r="C101" s="7"/>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2:42" ht="15">
      <c r="B102" s="3"/>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2:42" ht="15">
      <c r="B103" s="3"/>
      <c r="C103" s="7"/>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2:42" ht="15">
      <c r="B104" s="3"/>
      <c r="C104" s="7"/>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2:42" ht="15">
      <c r="B105" s="3"/>
      <c r="C105" s="7"/>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2:42" ht="15">
      <c r="B106" s="3"/>
      <c r="C106" s="7"/>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2:42" ht="15">
      <c r="B107" s="3"/>
      <c r="C107" s="7"/>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2:42" ht="15">
      <c r="B108" s="3"/>
      <c r="C108" s="7"/>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2:42" ht="15">
      <c r="B109" s="3"/>
      <c r="C109" s="7"/>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2:42" ht="15">
      <c r="B110" s="3"/>
      <c r="C110" s="7"/>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2:42" ht="15">
      <c r="B111" s="3"/>
      <c r="C111" s="7"/>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2:42" ht="15">
      <c r="B112" s="3"/>
      <c r="C112" s="7"/>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2:42" ht="15">
      <c r="B113" s="3"/>
      <c r="C113" s="7"/>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2:42" ht="15">
      <c r="B114" s="3"/>
      <c r="C114" s="7"/>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2:42" ht="15">
      <c r="B115" s="3"/>
      <c r="C115" s="7"/>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2:42" ht="15">
      <c r="B116" s="3"/>
      <c r="C116" s="7"/>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2:42" ht="15">
      <c r="B117" s="3"/>
      <c r="C117" s="7"/>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2:42" ht="15">
      <c r="B118" s="3"/>
      <c r="C118" s="7"/>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2:42" ht="15">
      <c r="B119" s="3"/>
      <c r="C119" s="7"/>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2:42" ht="15">
      <c r="B120" s="3"/>
      <c r="C120" s="7"/>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2:42" ht="15">
      <c r="B121" s="3"/>
      <c r="C121" s="7"/>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2:42" ht="15">
      <c r="B122" s="3"/>
      <c r="C122" s="7"/>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2:42" ht="15">
      <c r="B123" s="3"/>
      <c r="C123" s="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2:42" ht="15">
      <c r="B124" s="3"/>
      <c r="C124" s="7"/>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2:42" ht="15">
      <c r="B125" s="3"/>
      <c r="C125" s="7"/>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2:42" ht="15">
      <c r="B126" s="3"/>
      <c r="C126" s="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2:42" ht="15">
      <c r="B127" s="3"/>
      <c r="C127" s="7"/>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2:42" ht="15">
      <c r="B128" s="3"/>
      <c r="C128" s="7"/>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2:42" ht="15">
      <c r="B129" s="3"/>
      <c r="C129" s="7"/>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2:42" ht="15">
      <c r="B130" s="3"/>
      <c r="C130" s="7"/>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2:42" ht="15">
      <c r="B131" s="3"/>
      <c r="C131" s="7"/>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2:42" ht="15">
      <c r="B132" s="3"/>
      <c r="C132" s="7"/>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2:42" ht="15">
      <c r="B133" s="3"/>
      <c r="C133" s="7"/>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2:42" ht="15">
      <c r="B134" s="3"/>
      <c r="C134" s="7"/>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2:42" ht="15">
      <c r="B135" s="3"/>
      <c r="C135" s="7"/>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2:42" ht="15">
      <c r="B136" s="3"/>
      <c r="C136" s="7"/>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2:42" ht="15">
      <c r="B137" s="3"/>
      <c r="C137" s="7"/>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2:42" ht="15">
      <c r="B138" s="3"/>
      <c r="C138" s="7"/>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2:42" ht="15">
      <c r="B139" s="3"/>
      <c r="C139" s="7"/>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2:42" ht="15">
      <c r="B140" s="3"/>
      <c r="C140" s="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2:42" ht="15">
      <c r="B141" s="3"/>
      <c r="C141" s="7"/>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2:42" ht="15">
      <c r="B142" s="3"/>
      <c r="C142" s="7"/>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2:42" ht="15">
      <c r="B143" s="3"/>
      <c r="C143" s="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2:42" ht="15">
      <c r="B144" s="3"/>
      <c r="C144" s="7"/>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2:42" ht="15">
      <c r="B145" s="3"/>
      <c r="C145" s="7"/>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2:42" ht="15">
      <c r="B146" s="3"/>
      <c r="C146" s="7"/>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2:42" ht="15">
      <c r="B147" s="3"/>
      <c r="C147" s="7"/>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2:42" ht="15">
      <c r="B148" s="3"/>
      <c r="C148" s="7"/>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2:42" ht="15">
      <c r="B149" s="3"/>
      <c r="C149" s="7"/>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2:42" ht="15">
      <c r="B150" s="3"/>
      <c r="C150" s="7"/>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2:42" ht="15">
      <c r="B151" s="3"/>
      <c r="C151" s="7"/>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2:42" ht="15">
      <c r="B152" s="3"/>
      <c r="C152" s="7"/>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2:42" ht="15">
      <c r="B153" s="3"/>
      <c r="C153" s="7"/>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2:42" ht="15">
      <c r="B154" s="3"/>
      <c r="C154" s="7"/>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2:42" ht="15">
      <c r="B155" s="3"/>
      <c r="C155" s="7"/>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2:42" ht="15">
      <c r="B156" s="3"/>
      <c r="C156" s="7"/>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2:42" ht="15">
      <c r="B157" s="3"/>
      <c r="C157" s="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2:42" ht="15">
      <c r="B158" s="3"/>
      <c r="C158" s="7"/>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row>
  </sheetData>
  <sheetProtection/>
  <mergeCells count="11">
    <mergeCell ref="B14:B16"/>
    <mergeCell ref="C14:C15"/>
    <mergeCell ref="D14:D15"/>
    <mergeCell ref="C5:F5"/>
    <mergeCell ref="C7:F7"/>
    <mergeCell ref="C9:F9"/>
    <mergeCell ref="C11:G11"/>
    <mergeCell ref="B1:G1"/>
    <mergeCell ref="B2:G2"/>
    <mergeCell ref="C3:G3"/>
    <mergeCell ref="B12:G12"/>
  </mergeCells>
  <conditionalFormatting sqref="D17:D57">
    <cfRule type="expression" priority="1" dxfId="0" stopIfTrue="1">
      <formula>(C17="No")</formula>
    </cfRule>
  </conditionalFormatting>
  <dataValidations count="1">
    <dataValidation type="list" allowBlank="1" showInputMessage="1" showErrorMessage="1" sqref="C17:D57">
      <formula1>"Yes, No"</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AP158"/>
  <sheetViews>
    <sheetView showGridLines="0" zoomScalePageLayoutView="0" workbookViewId="0" topLeftCell="A1">
      <selection activeCell="B1" sqref="B1:G1"/>
    </sheetView>
  </sheetViews>
  <sheetFormatPr defaultColWidth="9.140625" defaultRowHeight="15"/>
  <cols>
    <col min="1" max="1" width="6.00390625" style="0" customWidth="1"/>
    <col min="2" max="2" width="21.00390625" style="0" customWidth="1"/>
    <col min="3" max="40" width="30.7109375" style="0" customWidth="1"/>
    <col min="41" max="41" width="31.00390625" style="0" bestFit="1" customWidth="1"/>
  </cols>
  <sheetData>
    <row r="1" spans="2:7" ht="18" customHeight="1">
      <c r="B1" s="50" t="s">
        <v>61</v>
      </c>
      <c r="C1" s="51"/>
      <c r="D1" s="51"/>
      <c r="E1" s="51"/>
      <c r="F1" s="51"/>
      <c r="G1" s="51"/>
    </row>
    <row r="2" spans="2:7" ht="15">
      <c r="B2" s="44"/>
      <c r="C2" s="44"/>
      <c r="D2" s="44"/>
      <c r="E2" s="44"/>
      <c r="F2" s="44"/>
      <c r="G2" s="44"/>
    </row>
    <row r="3" spans="2:7" ht="15" customHeight="1">
      <c r="B3" s="34" t="s">
        <v>7</v>
      </c>
      <c r="C3" s="41" t="s">
        <v>59</v>
      </c>
      <c r="D3" s="41"/>
      <c r="E3" s="41"/>
      <c r="F3" s="41"/>
      <c r="G3" s="41"/>
    </row>
    <row r="4" spans="2:7" ht="15" customHeight="1">
      <c r="B4" s="52"/>
      <c r="C4" s="52"/>
      <c r="D4" s="52"/>
      <c r="E4" s="52"/>
      <c r="F4" s="52"/>
      <c r="G4" s="52"/>
    </row>
    <row r="5" spans="2:7" s="24" customFormat="1" ht="30.75" customHeight="1">
      <c r="B5" s="34" t="s">
        <v>31</v>
      </c>
      <c r="C5" s="41" t="s">
        <v>50</v>
      </c>
      <c r="D5" s="46"/>
      <c r="E5" s="46"/>
      <c r="F5" s="46"/>
      <c r="G5" s="25" t="e">
        <f>G7/G9</f>
        <v>#DIV/0!</v>
      </c>
    </row>
    <row r="6" spans="2:7" s="24" customFormat="1" ht="15" customHeight="1">
      <c r="B6" s="34"/>
      <c r="C6" s="15"/>
      <c r="D6" s="32"/>
      <c r="E6" s="32"/>
      <c r="F6" s="32"/>
      <c r="G6" s="26"/>
    </row>
    <row r="7" spans="2:7" s="24" customFormat="1" ht="15" customHeight="1">
      <c r="B7" s="34" t="s">
        <v>29</v>
      </c>
      <c r="C7" s="41" t="s">
        <v>48</v>
      </c>
      <c r="D7" s="49"/>
      <c r="E7" s="49"/>
      <c r="F7" s="49"/>
      <c r="G7" s="27">
        <f>D59</f>
        <v>0</v>
      </c>
    </row>
    <row r="8" spans="2:7" s="24" customFormat="1" ht="15" customHeight="1">
      <c r="B8" s="34"/>
      <c r="C8" s="15"/>
      <c r="D8" s="33"/>
      <c r="E8" s="33"/>
      <c r="F8" s="33"/>
      <c r="G8" s="26"/>
    </row>
    <row r="9" spans="2:7" s="24" customFormat="1" ht="15" customHeight="1">
      <c r="B9" s="34" t="s">
        <v>30</v>
      </c>
      <c r="C9" s="41" t="s">
        <v>49</v>
      </c>
      <c r="D9" s="41"/>
      <c r="E9" s="41"/>
      <c r="F9" s="41"/>
      <c r="G9" s="28">
        <f>C59</f>
        <v>0</v>
      </c>
    </row>
    <row r="10" spans="2:7" ht="15" customHeight="1">
      <c r="B10" s="34"/>
      <c r="C10" s="15"/>
      <c r="D10" s="15"/>
      <c r="E10" s="15"/>
      <c r="F10" s="15"/>
      <c r="G10" s="15"/>
    </row>
    <row r="11" spans="2:7" ht="128.25" customHeight="1">
      <c r="B11" s="34" t="s">
        <v>11</v>
      </c>
      <c r="C11" s="41" t="s">
        <v>53</v>
      </c>
      <c r="D11" s="41"/>
      <c r="E11" s="41"/>
      <c r="F11" s="41"/>
      <c r="G11" s="41"/>
    </row>
    <row r="12" spans="2:7" ht="15" customHeight="1" thickBot="1">
      <c r="B12" s="52"/>
      <c r="C12" s="55"/>
      <c r="D12" s="55"/>
      <c r="E12" s="55"/>
      <c r="F12" s="55"/>
      <c r="G12" s="55"/>
    </row>
    <row r="13" spans="2:4" ht="15.75" thickBot="1">
      <c r="B13" s="39"/>
      <c r="C13" s="23" t="s">
        <v>24</v>
      </c>
      <c r="D13" s="23" t="s">
        <v>25</v>
      </c>
    </row>
    <row r="14" spans="1:4" ht="15" customHeight="1">
      <c r="A14" s="76"/>
      <c r="B14" s="72"/>
      <c r="C14" s="53" t="s">
        <v>51</v>
      </c>
      <c r="D14" s="53" t="s">
        <v>52</v>
      </c>
    </row>
    <row r="15" spans="1:4" ht="15" customHeight="1">
      <c r="A15" s="76" t="s">
        <v>40</v>
      </c>
      <c r="B15" s="73"/>
      <c r="C15" s="54"/>
      <c r="D15" s="54"/>
    </row>
    <row r="16" spans="1:4" ht="30" customHeight="1">
      <c r="A16" s="76"/>
      <c r="B16" s="73"/>
      <c r="C16" s="54"/>
      <c r="D16" s="54"/>
    </row>
    <row r="17" spans="1:4" ht="15" customHeight="1" thickBot="1">
      <c r="A17" s="76"/>
      <c r="B17" s="77" t="s">
        <v>65</v>
      </c>
      <c r="C17" s="20" t="s">
        <v>32</v>
      </c>
      <c r="D17" s="20" t="s">
        <v>32</v>
      </c>
    </row>
    <row r="18" spans="2:4" ht="15.75" customHeight="1" thickBot="1">
      <c r="B18" s="75">
        <v>1</v>
      </c>
      <c r="C18" s="11"/>
      <c r="D18" s="11"/>
    </row>
    <row r="19" spans="2:4" ht="15.75" thickBot="1">
      <c r="B19" s="75">
        <v>2</v>
      </c>
      <c r="C19" s="11"/>
      <c r="D19" s="11"/>
    </row>
    <row r="20" spans="2:4" ht="15.75" thickBot="1">
      <c r="B20" s="75">
        <v>3</v>
      </c>
      <c r="C20" s="11"/>
      <c r="D20" s="11"/>
    </row>
    <row r="21" spans="2:4" ht="15.75" thickBot="1">
      <c r="B21" s="75">
        <v>4</v>
      </c>
      <c r="C21" s="11"/>
      <c r="D21" s="11"/>
    </row>
    <row r="22" spans="2:4" ht="15.75" thickBot="1">
      <c r="B22" s="75">
        <v>5</v>
      </c>
      <c r="C22" s="11"/>
      <c r="D22" s="11"/>
    </row>
    <row r="23" spans="2:4" ht="15.75" thickBot="1">
      <c r="B23" s="75">
        <v>6</v>
      </c>
      <c r="C23" s="11"/>
      <c r="D23" s="11"/>
    </row>
    <row r="24" spans="2:4" ht="15.75" thickBot="1">
      <c r="B24" s="75">
        <v>7</v>
      </c>
      <c r="C24" s="11"/>
      <c r="D24" s="11"/>
    </row>
    <row r="25" spans="2:4" ht="15.75" thickBot="1">
      <c r="B25" s="75">
        <v>8</v>
      </c>
      <c r="C25" s="11"/>
      <c r="D25" s="11"/>
    </row>
    <row r="26" spans="2:4" ht="15.75" thickBot="1">
      <c r="B26" s="75">
        <v>9</v>
      </c>
      <c r="C26" s="11"/>
      <c r="D26" s="11"/>
    </row>
    <row r="27" spans="2:4" ht="15.75" thickBot="1">
      <c r="B27" s="75">
        <v>10</v>
      </c>
      <c r="C27" s="11"/>
      <c r="D27" s="11"/>
    </row>
    <row r="28" spans="2:4" ht="15.75" thickBot="1">
      <c r="B28" s="75">
        <v>11</v>
      </c>
      <c r="C28" s="11"/>
      <c r="D28" s="11"/>
    </row>
    <row r="29" spans="2:4" ht="15.75" thickBot="1">
      <c r="B29" s="75">
        <v>12</v>
      </c>
      <c r="C29" s="11"/>
      <c r="D29" s="11"/>
    </row>
    <row r="30" spans="2:4" ht="15.75" thickBot="1">
      <c r="B30" s="75">
        <v>13</v>
      </c>
      <c r="C30" s="11"/>
      <c r="D30" s="11"/>
    </row>
    <row r="31" spans="2:4" ht="15.75" thickBot="1">
      <c r="B31" s="75">
        <v>14</v>
      </c>
      <c r="C31" s="11"/>
      <c r="D31" s="11"/>
    </row>
    <row r="32" spans="2:4" ht="15.75" thickBot="1">
      <c r="B32" s="75">
        <v>15</v>
      </c>
      <c r="C32" s="11"/>
      <c r="D32" s="11"/>
    </row>
    <row r="33" spans="2:4" ht="15.75" thickBot="1">
      <c r="B33" s="75">
        <v>16</v>
      </c>
      <c r="C33" s="11"/>
      <c r="D33" s="11"/>
    </row>
    <row r="34" spans="2:4" ht="15.75" thickBot="1">
      <c r="B34" s="75">
        <v>17</v>
      </c>
      <c r="C34" s="11"/>
      <c r="D34" s="11"/>
    </row>
    <row r="35" spans="2:4" ht="15.75" thickBot="1">
      <c r="B35" s="75">
        <v>18</v>
      </c>
      <c r="C35" s="11"/>
      <c r="D35" s="11"/>
    </row>
    <row r="36" spans="2:4" ht="15.75" thickBot="1">
      <c r="B36" s="75">
        <v>19</v>
      </c>
      <c r="C36" s="11"/>
      <c r="D36" s="11"/>
    </row>
    <row r="37" spans="2:4" ht="15.75" thickBot="1">
      <c r="B37" s="75">
        <v>20</v>
      </c>
      <c r="C37" s="11"/>
      <c r="D37" s="11"/>
    </row>
    <row r="38" spans="2:4" ht="15.75" thickBot="1">
      <c r="B38" s="75">
        <v>21</v>
      </c>
      <c r="C38" s="11"/>
      <c r="D38" s="11"/>
    </row>
    <row r="39" spans="2:4" ht="15.75" thickBot="1">
      <c r="B39" s="75">
        <v>22</v>
      </c>
      <c r="C39" s="11"/>
      <c r="D39" s="11"/>
    </row>
    <row r="40" spans="2:4" ht="15.75" thickBot="1">
      <c r="B40" s="75">
        <v>23</v>
      </c>
      <c r="C40" s="11"/>
      <c r="D40" s="11"/>
    </row>
    <row r="41" spans="2:4" ht="15.75" thickBot="1">
      <c r="B41" s="75">
        <v>24</v>
      </c>
      <c r="C41" s="11"/>
      <c r="D41" s="11"/>
    </row>
    <row r="42" spans="2:4" ht="15.75" thickBot="1">
      <c r="B42" s="75">
        <v>25</v>
      </c>
      <c r="C42" s="11"/>
      <c r="D42" s="11"/>
    </row>
    <row r="43" spans="2:4" ht="15.75" thickBot="1">
      <c r="B43" s="75">
        <v>26</v>
      </c>
      <c r="C43" s="11"/>
      <c r="D43" s="11"/>
    </row>
    <row r="44" spans="2:4" ht="15.75" thickBot="1">
      <c r="B44" s="75">
        <v>27</v>
      </c>
      <c r="C44" s="11"/>
      <c r="D44" s="11"/>
    </row>
    <row r="45" spans="2:4" ht="15.75" thickBot="1">
      <c r="B45" s="75">
        <v>28</v>
      </c>
      <c r="C45" s="11"/>
      <c r="D45" s="11"/>
    </row>
    <row r="46" spans="2:4" ht="15.75" thickBot="1">
      <c r="B46" s="75">
        <v>29</v>
      </c>
      <c r="C46" s="11"/>
      <c r="D46" s="11"/>
    </row>
    <row r="47" spans="2:4" ht="15.75" thickBot="1">
      <c r="B47" s="75">
        <v>30</v>
      </c>
      <c r="C47" s="11"/>
      <c r="D47" s="11"/>
    </row>
    <row r="48" spans="2:4" ht="15.75" thickBot="1">
      <c r="B48" s="75">
        <v>31</v>
      </c>
      <c r="C48" s="11"/>
      <c r="D48" s="11"/>
    </row>
    <row r="49" spans="2:4" ht="15.75" thickBot="1">
      <c r="B49" s="75">
        <v>32</v>
      </c>
      <c r="C49" s="11"/>
      <c r="D49" s="11"/>
    </row>
    <row r="50" spans="2:4" ht="15.75" thickBot="1">
      <c r="B50" s="75">
        <v>33</v>
      </c>
      <c r="C50" s="11"/>
      <c r="D50" s="11"/>
    </row>
    <row r="51" spans="2:4" ht="15.75" thickBot="1">
      <c r="B51" s="75">
        <v>34</v>
      </c>
      <c r="C51" s="11"/>
      <c r="D51" s="11"/>
    </row>
    <row r="52" spans="2:4" ht="15.75" thickBot="1">
      <c r="B52" s="75">
        <v>35</v>
      </c>
      <c r="C52" s="11"/>
      <c r="D52" s="11"/>
    </row>
    <row r="53" spans="2:4" ht="15.75" thickBot="1">
      <c r="B53" s="75">
        <v>36</v>
      </c>
      <c r="C53" s="11"/>
      <c r="D53" s="11"/>
    </row>
    <row r="54" spans="2:4" ht="15.75" thickBot="1">
      <c r="B54" s="75">
        <v>37</v>
      </c>
      <c r="C54" s="11"/>
      <c r="D54" s="11"/>
    </row>
    <row r="55" spans="2:4" ht="15.75" thickBot="1">
      <c r="B55" s="75">
        <v>38</v>
      </c>
      <c r="C55" s="11"/>
      <c r="D55" s="11"/>
    </row>
    <row r="56" spans="2:4" ht="15.75" thickBot="1">
      <c r="B56" s="75">
        <v>39</v>
      </c>
      <c r="C56" s="11"/>
      <c r="D56" s="11"/>
    </row>
    <row r="57" spans="2:4" ht="15.75" thickBot="1">
      <c r="B57" s="75">
        <v>40</v>
      </c>
      <c r="C57" s="11"/>
      <c r="D57" s="11"/>
    </row>
    <row r="58" spans="2:4" ht="15.75" thickBot="1">
      <c r="B58" s="17" t="s">
        <v>15</v>
      </c>
      <c r="C58" s="11"/>
      <c r="D58" s="11"/>
    </row>
    <row r="59" spans="2:4" ht="15.75" thickBot="1">
      <c r="B59" s="4" t="s">
        <v>1</v>
      </c>
      <c r="C59" s="5">
        <f>COUNTIF(C18:C58,"Yes")</f>
        <v>0</v>
      </c>
      <c r="D59" s="5">
        <f>COUNTIF(D18:D58,"Yes")</f>
        <v>0</v>
      </c>
    </row>
    <row r="60" spans="2:4" ht="15.75" thickBot="1">
      <c r="B60" s="4" t="s">
        <v>2</v>
      </c>
      <c r="C60" s="5">
        <f>COUNTIF(C18:C58,"No")</f>
        <v>0</v>
      </c>
      <c r="D60" s="5">
        <f>COUNTIF(D18:D58,"No")</f>
        <v>0</v>
      </c>
    </row>
    <row r="61" spans="2:4" ht="15.75" thickBot="1">
      <c r="B61" s="4" t="s">
        <v>3</v>
      </c>
      <c r="C61" s="5">
        <f>SUM(C59:C60)</f>
        <v>0</v>
      </c>
      <c r="D61" s="5">
        <f>SUM(D59:D60)</f>
        <v>0</v>
      </c>
    </row>
    <row r="62" spans="2:4" ht="15.75" thickBot="1">
      <c r="B62" s="6" t="s">
        <v>4</v>
      </c>
      <c r="C62" s="13" t="str">
        <f>IF(ISERROR(C59/C61),"%",C59/C61)</f>
        <v>%</v>
      </c>
      <c r="D62" s="13" t="str">
        <f>IF(ISERROR(D59/D61),"%",D59/D61)</f>
        <v>%</v>
      </c>
    </row>
    <row r="63" spans="2:42" ht="15">
      <c r="B63" s="3"/>
      <c r="C63" s="7"/>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row>
    <row r="64" spans="2:42" ht="15">
      <c r="B64" s="3"/>
      <c r="C64" s="7"/>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row>
    <row r="65" spans="2:42" ht="15">
      <c r="B65" s="3"/>
      <c r="C65" s="7"/>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row>
    <row r="66" spans="2:42" ht="15">
      <c r="B66" s="3"/>
      <c r="C66" s="7"/>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row>
    <row r="67" spans="2:42" ht="15">
      <c r="B67" s="3"/>
      <c r="C67" s="7"/>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row>
    <row r="68" spans="2:42" ht="15">
      <c r="B68" s="3"/>
      <c r="C68" s="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row>
    <row r="69" spans="2:42" ht="15">
      <c r="B69" s="3"/>
      <c r="C69" s="7"/>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row>
    <row r="70" spans="2:42" ht="15">
      <c r="B70" s="3"/>
      <c r="C70" s="7"/>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row>
    <row r="71" spans="2:42" ht="15">
      <c r="B71" s="3"/>
      <c r="C71" s="7"/>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row>
    <row r="72" spans="2:42" ht="15">
      <c r="B72" s="3"/>
      <c r="C72" s="7"/>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row>
    <row r="73" spans="2:42" ht="15">
      <c r="B73" s="3"/>
      <c r="C73" s="7"/>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row>
    <row r="74" spans="2:42" ht="15">
      <c r="B74" s="3"/>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row>
    <row r="75" spans="2:42" ht="15">
      <c r="B75" s="3"/>
      <c r="C75" s="7"/>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row>
    <row r="76" spans="2:42" ht="15">
      <c r="B76" s="3"/>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row>
    <row r="77" spans="2:42" ht="15">
      <c r="B77" s="3"/>
      <c r="C77" s="7"/>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row>
    <row r="78" spans="2:42" ht="15">
      <c r="B78" s="3"/>
      <c r="C78" s="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row>
    <row r="79" spans="2:42" ht="15">
      <c r="B79" s="3"/>
      <c r="C79" s="7"/>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2:42" ht="15">
      <c r="B80" s="3"/>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2:42" ht="15">
      <c r="B81" s="3"/>
      <c r="C81" s="7"/>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row>
    <row r="82" spans="2:42" ht="15">
      <c r="B82" s="3"/>
      <c r="C82" s="7"/>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row>
    <row r="83" spans="2:42" ht="15">
      <c r="B83" s="3"/>
      <c r="C83" s="7"/>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row>
    <row r="84" spans="2:42" ht="15">
      <c r="B84" s="3"/>
      <c r="C84" s="7"/>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row>
    <row r="85" spans="2:42" ht="15">
      <c r="B85" s="3"/>
      <c r="C85" s="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row>
    <row r="86" spans="2:42" ht="15">
      <c r="B86" s="3"/>
      <c r="C86" s="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2:42" ht="15">
      <c r="B87" s="3"/>
      <c r="C87" s="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row>
    <row r="88" spans="2:42" ht="15">
      <c r="B88" s="3"/>
      <c r="C88" s="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row>
    <row r="89" spans="2:42" ht="15">
      <c r="B89" s="3"/>
      <c r="C89" s="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2:42" ht="15">
      <c r="B90" s="3"/>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2:42" ht="15">
      <c r="B91" s="3"/>
      <c r="C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row>
    <row r="92" spans="2:42" ht="15">
      <c r="B92" s="3"/>
      <c r="C92" s="7"/>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row>
    <row r="93" spans="2:42" ht="15">
      <c r="B93" s="3"/>
      <c r="C93" s="7"/>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row>
    <row r="94" spans="2:42" ht="15">
      <c r="B94" s="3"/>
      <c r="C94" s="7"/>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2:42" ht="15">
      <c r="B95" s="3"/>
      <c r="C95" s="7"/>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row>
    <row r="96" spans="2:42" ht="15">
      <c r="B96" s="3"/>
      <c r="C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2:42" ht="15">
      <c r="B97" s="3"/>
      <c r="C97" s="7"/>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2:42" ht="15">
      <c r="B98" s="3"/>
      <c r="C98" s="7"/>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2:42" ht="15">
      <c r="B99" s="3"/>
      <c r="C99" s="7"/>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2:42" ht="15">
      <c r="B100" s="3"/>
      <c r="C100" s="7"/>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2:42" ht="15">
      <c r="B101" s="3"/>
      <c r="C101" s="7"/>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2:42" ht="15">
      <c r="B102" s="3"/>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2:42" ht="15">
      <c r="B103" s="3"/>
      <c r="C103" s="7"/>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2:42" ht="15">
      <c r="B104" s="3"/>
      <c r="C104" s="7"/>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2:42" ht="15">
      <c r="B105" s="3"/>
      <c r="C105" s="7"/>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2:42" ht="15">
      <c r="B106" s="3"/>
      <c r="C106" s="7"/>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2:42" ht="15">
      <c r="B107" s="3"/>
      <c r="C107" s="7"/>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2:42" ht="15">
      <c r="B108" s="3"/>
      <c r="C108" s="7"/>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2:42" ht="15">
      <c r="B109" s="3"/>
      <c r="C109" s="7"/>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2:42" ht="15">
      <c r="B110" s="3"/>
      <c r="C110" s="7"/>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2:42" ht="15">
      <c r="B111" s="3"/>
      <c r="C111" s="7"/>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2:42" ht="15">
      <c r="B112" s="3"/>
      <c r="C112" s="7"/>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2:42" ht="15">
      <c r="B113" s="3"/>
      <c r="C113" s="7"/>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2:42" ht="15">
      <c r="B114" s="3"/>
      <c r="C114" s="7"/>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2:42" ht="15">
      <c r="B115" s="3"/>
      <c r="C115" s="7"/>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2:42" ht="15">
      <c r="B116" s="3"/>
      <c r="C116" s="7"/>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2:42" ht="15">
      <c r="B117" s="3"/>
      <c r="C117" s="7"/>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2:42" ht="15">
      <c r="B118" s="3"/>
      <c r="C118" s="7"/>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2:42" ht="15">
      <c r="B119" s="3"/>
      <c r="C119" s="7"/>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2:42" ht="15">
      <c r="B120" s="3"/>
      <c r="C120" s="7"/>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2:42" ht="15">
      <c r="B121" s="3"/>
      <c r="C121" s="7"/>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2:42" ht="15">
      <c r="B122" s="3"/>
      <c r="C122" s="7"/>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2:42" ht="15">
      <c r="B123" s="3"/>
      <c r="C123" s="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2:42" ht="15">
      <c r="B124" s="3"/>
      <c r="C124" s="7"/>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2:42" ht="15">
      <c r="B125" s="3"/>
      <c r="C125" s="7"/>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2:42" ht="15">
      <c r="B126" s="3"/>
      <c r="C126" s="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2:42" ht="15">
      <c r="B127" s="3"/>
      <c r="C127" s="7"/>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2:42" ht="15">
      <c r="B128" s="3"/>
      <c r="C128" s="7"/>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2:42" ht="15">
      <c r="B129" s="3"/>
      <c r="C129" s="7"/>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2:42" ht="15">
      <c r="B130" s="3"/>
      <c r="C130" s="7"/>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2:42" ht="15">
      <c r="B131" s="3"/>
      <c r="C131" s="7"/>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2:42" ht="15">
      <c r="B132" s="3"/>
      <c r="C132" s="7"/>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2:42" ht="15">
      <c r="B133" s="3"/>
      <c r="C133" s="7"/>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2:42" ht="15">
      <c r="B134" s="3"/>
      <c r="C134" s="7"/>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2:42" ht="15">
      <c r="B135" s="3"/>
      <c r="C135" s="7"/>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2:42" ht="15">
      <c r="B136" s="3"/>
      <c r="C136" s="7"/>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2:42" ht="15">
      <c r="B137" s="3"/>
      <c r="C137" s="7"/>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2:42" ht="15">
      <c r="B138" s="3"/>
      <c r="C138" s="7"/>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2:42" ht="15">
      <c r="B139" s="3"/>
      <c r="C139" s="7"/>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2:42" ht="15">
      <c r="B140" s="3"/>
      <c r="C140" s="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2:42" ht="15">
      <c r="B141" s="3"/>
      <c r="C141" s="7"/>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2:42" ht="15">
      <c r="B142" s="3"/>
      <c r="C142" s="7"/>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2:42" ht="15">
      <c r="B143" s="3"/>
      <c r="C143" s="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2:42" ht="15">
      <c r="B144" s="3"/>
      <c r="C144" s="7"/>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2:42" ht="15">
      <c r="B145" s="3"/>
      <c r="C145" s="7"/>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2:42" ht="15">
      <c r="B146" s="3"/>
      <c r="C146" s="7"/>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2:42" ht="15">
      <c r="B147" s="3"/>
      <c r="C147" s="7"/>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2:42" ht="15">
      <c r="B148" s="3"/>
      <c r="C148" s="7"/>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2:42" ht="15">
      <c r="B149" s="3"/>
      <c r="C149" s="7"/>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2:42" ht="15">
      <c r="B150" s="3"/>
      <c r="C150" s="7"/>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2:42" ht="15">
      <c r="B151" s="3"/>
      <c r="C151" s="7"/>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2:42" ht="15">
      <c r="B152" s="3"/>
      <c r="C152" s="7"/>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2:42" ht="15">
      <c r="B153" s="3"/>
      <c r="C153" s="7"/>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2:42" ht="15">
      <c r="B154" s="3"/>
      <c r="C154" s="7"/>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2:42" ht="15">
      <c r="B155" s="3"/>
      <c r="C155" s="7"/>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2:42" ht="15">
      <c r="B156" s="3"/>
      <c r="C156" s="7"/>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2:42" ht="15">
      <c r="B157" s="3"/>
      <c r="C157" s="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2:42" ht="15">
      <c r="B158" s="3"/>
      <c r="C158" s="7"/>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row>
  </sheetData>
  <sheetProtection/>
  <mergeCells count="12">
    <mergeCell ref="C7:F7"/>
    <mergeCell ref="C9:F9"/>
    <mergeCell ref="B1:G1"/>
    <mergeCell ref="B2:G2"/>
    <mergeCell ref="C3:G3"/>
    <mergeCell ref="B4:G4"/>
    <mergeCell ref="B14:B16"/>
    <mergeCell ref="D14:D16"/>
    <mergeCell ref="C11:G11"/>
    <mergeCell ref="B12:G12"/>
    <mergeCell ref="C14:C16"/>
    <mergeCell ref="C5:F5"/>
  </mergeCells>
  <dataValidations count="1">
    <dataValidation type="list" allowBlank="1" showInputMessage="1" showErrorMessage="1" sqref="C18:D58">
      <formula1>"Yes, No"</formula1>
    </dataValidation>
  </dataValidations>
  <printOptions/>
  <pageMargins left="0.7086614173228347" right="0.7086614173228347" top="0.7480314960629921" bottom="0.7480314960629921" header="0.31496062992125984" footer="0.31496062992125984"/>
  <pageSetup fitToWidth="2" fitToHeight="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AP158"/>
  <sheetViews>
    <sheetView showGridLines="0" zoomScale="90" zoomScaleNormal="90" zoomScalePageLayoutView="0" workbookViewId="0" topLeftCell="A1">
      <selection activeCell="B1" sqref="B1:G1"/>
    </sheetView>
  </sheetViews>
  <sheetFormatPr defaultColWidth="9.140625" defaultRowHeight="15"/>
  <cols>
    <col min="1" max="1" width="6.00390625" style="0" customWidth="1"/>
    <col min="2" max="2" width="21.00390625" style="0" customWidth="1"/>
    <col min="3" max="40" width="30.7109375" style="0" customWidth="1"/>
    <col min="41" max="41" width="31.00390625" style="0" bestFit="1" customWidth="1"/>
  </cols>
  <sheetData>
    <row r="1" spans="2:7" ht="18" customHeight="1">
      <c r="B1" s="50" t="s">
        <v>61</v>
      </c>
      <c r="C1" s="51"/>
      <c r="D1" s="51"/>
      <c r="E1" s="51"/>
      <c r="F1" s="51"/>
      <c r="G1" s="51"/>
    </row>
    <row r="2" spans="2:7" ht="15">
      <c r="B2" s="44"/>
      <c r="C2" s="44"/>
      <c r="D2" s="44"/>
      <c r="E2" s="44"/>
      <c r="F2" s="44"/>
      <c r="G2" s="44"/>
    </row>
    <row r="3" spans="2:7" ht="15" customHeight="1">
      <c r="B3" s="36" t="s">
        <v>7</v>
      </c>
      <c r="C3" s="41" t="s">
        <v>47</v>
      </c>
      <c r="D3" s="41"/>
      <c r="E3" s="41"/>
      <c r="F3" s="41"/>
      <c r="G3" s="41"/>
    </row>
    <row r="4" spans="2:7" ht="15" customHeight="1">
      <c r="B4" s="52"/>
      <c r="C4" s="52"/>
      <c r="D4" s="52"/>
      <c r="E4" s="52"/>
      <c r="F4" s="52"/>
      <c r="G4" s="52"/>
    </row>
    <row r="5" spans="2:7" s="24" customFormat="1" ht="30.75" customHeight="1">
      <c r="B5" s="36" t="s">
        <v>31</v>
      </c>
      <c r="C5" s="41" t="s">
        <v>55</v>
      </c>
      <c r="D5" s="46"/>
      <c r="E5" s="46"/>
      <c r="F5" s="46"/>
      <c r="G5" s="25" t="e">
        <f>G7/G9</f>
        <v>#DIV/0!</v>
      </c>
    </row>
    <row r="6" spans="2:7" s="24" customFormat="1" ht="15" customHeight="1">
      <c r="B6" s="36"/>
      <c r="C6" s="15"/>
      <c r="D6" s="37"/>
      <c r="E6" s="37"/>
      <c r="F6" s="37"/>
      <c r="G6" s="26"/>
    </row>
    <row r="7" spans="2:7" s="24" customFormat="1" ht="34.5" customHeight="1">
      <c r="B7" s="36" t="s">
        <v>29</v>
      </c>
      <c r="C7" s="41" t="s">
        <v>54</v>
      </c>
      <c r="D7" s="49"/>
      <c r="E7" s="49"/>
      <c r="F7" s="49"/>
      <c r="G7" s="27">
        <f>D59</f>
        <v>0</v>
      </c>
    </row>
    <row r="8" spans="2:7" s="24" customFormat="1" ht="15" customHeight="1">
      <c r="B8" s="36"/>
      <c r="C8" s="15"/>
      <c r="D8" s="38"/>
      <c r="E8" s="38"/>
      <c r="F8" s="38"/>
      <c r="G8" s="26"/>
    </row>
    <row r="9" spans="2:7" s="24" customFormat="1" ht="15" customHeight="1">
      <c r="B9" s="36" t="s">
        <v>30</v>
      </c>
      <c r="C9" s="41" t="s">
        <v>49</v>
      </c>
      <c r="D9" s="41"/>
      <c r="E9" s="41"/>
      <c r="F9" s="41"/>
      <c r="G9" s="28">
        <f>C59</f>
        <v>0</v>
      </c>
    </row>
    <row r="10" spans="2:7" ht="15" customHeight="1">
      <c r="B10" s="36"/>
      <c r="C10" s="15"/>
      <c r="D10" s="15"/>
      <c r="E10" s="15"/>
      <c r="F10" s="15"/>
      <c r="G10" s="15"/>
    </row>
    <row r="11" spans="2:7" ht="126.75" customHeight="1">
      <c r="B11" s="36" t="s">
        <v>11</v>
      </c>
      <c r="C11" s="41" t="s">
        <v>53</v>
      </c>
      <c r="D11" s="41"/>
      <c r="E11" s="41"/>
      <c r="F11" s="41"/>
      <c r="G11" s="41"/>
    </row>
    <row r="12" spans="2:7" ht="15" customHeight="1" thickBot="1">
      <c r="B12" s="52"/>
      <c r="C12" s="55"/>
      <c r="D12" s="55"/>
      <c r="E12" s="55"/>
      <c r="F12" s="55"/>
      <c r="G12" s="55"/>
    </row>
    <row r="13" spans="2:4" ht="15.75" thickBot="1">
      <c r="B13" s="39"/>
      <c r="C13" s="23" t="s">
        <v>24</v>
      </c>
      <c r="D13" s="23" t="s">
        <v>25</v>
      </c>
    </row>
    <row r="14" spans="2:4" ht="15" customHeight="1">
      <c r="B14" s="72"/>
      <c r="C14" s="53" t="s">
        <v>51</v>
      </c>
      <c r="D14" s="53" t="s">
        <v>56</v>
      </c>
    </row>
    <row r="15" spans="1:4" ht="15" customHeight="1">
      <c r="A15" t="s">
        <v>40</v>
      </c>
      <c r="B15" s="73"/>
      <c r="C15" s="54"/>
      <c r="D15" s="54"/>
    </row>
    <row r="16" spans="2:4" ht="30" customHeight="1">
      <c r="B16" s="73"/>
      <c r="C16" s="54"/>
      <c r="D16" s="54"/>
    </row>
    <row r="17" spans="1:4" ht="15" customHeight="1" thickBot="1">
      <c r="A17" s="76"/>
      <c r="B17" s="77" t="s">
        <v>65</v>
      </c>
      <c r="C17" s="20" t="s">
        <v>32</v>
      </c>
      <c r="D17" s="20" t="s">
        <v>32</v>
      </c>
    </row>
    <row r="18" spans="2:4" ht="15.75" customHeight="1" thickBot="1">
      <c r="B18" s="75">
        <v>1</v>
      </c>
      <c r="C18" s="11"/>
      <c r="D18" s="11"/>
    </row>
    <row r="19" spans="2:4" ht="15.75" thickBot="1">
      <c r="B19" s="75">
        <v>2</v>
      </c>
      <c r="C19" s="11"/>
      <c r="D19" s="11"/>
    </row>
    <row r="20" spans="2:4" ht="15.75" thickBot="1">
      <c r="B20" s="75">
        <v>3</v>
      </c>
      <c r="C20" s="11"/>
      <c r="D20" s="11"/>
    </row>
    <row r="21" spans="2:4" ht="15.75" thickBot="1">
      <c r="B21" s="75">
        <v>4</v>
      </c>
      <c r="C21" s="11"/>
      <c r="D21" s="11"/>
    </row>
    <row r="22" spans="2:4" ht="15.75" thickBot="1">
      <c r="B22" s="75">
        <v>5</v>
      </c>
      <c r="C22" s="11"/>
      <c r="D22" s="11"/>
    </row>
    <row r="23" spans="2:4" ht="15.75" thickBot="1">
      <c r="B23" s="75">
        <v>6</v>
      </c>
      <c r="C23" s="11"/>
      <c r="D23" s="11"/>
    </row>
    <row r="24" spans="2:4" ht="15.75" thickBot="1">
      <c r="B24" s="75">
        <v>7</v>
      </c>
      <c r="C24" s="11"/>
      <c r="D24" s="11"/>
    </row>
    <row r="25" spans="2:4" ht="15.75" thickBot="1">
      <c r="B25" s="75">
        <v>8</v>
      </c>
      <c r="C25" s="11"/>
      <c r="D25" s="11"/>
    </row>
    <row r="26" spans="2:4" ht="15.75" thickBot="1">
      <c r="B26" s="75">
        <v>9</v>
      </c>
      <c r="C26" s="11"/>
      <c r="D26" s="11"/>
    </row>
    <row r="27" spans="2:4" ht="15.75" thickBot="1">
      <c r="B27" s="75">
        <v>10</v>
      </c>
      <c r="C27" s="11"/>
      <c r="D27" s="11"/>
    </row>
    <row r="28" spans="2:4" ht="15.75" thickBot="1">
      <c r="B28" s="75">
        <v>11</v>
      </c>
      <c r="C28" s="11"/>
      <c r="D28" s="11"/>
    </row>
    <row r="29" spans="2:4" ht="15.75" thickBot="1">
      <c r="B29" s="75">
        <v>12</v>
      </c>
      <c r="C29" s="11"/>
      <c r="D29" s="11"/>
    </row>
    <row r="30" spans="2:4" ht="15.75" thickBot="1">
      <c r="B30" s="75">
        <v>13</v>
      </c>
      <c r="C30" s="11"/>
      <c r="D30" s="11"/>
    </row>
    <row r="31" spans="2:4" ht="15.75" thickBot="1">
      <c r="B31" s="75">
        <v>14</v>
      </c>
      <c r="C31" s="11"/>
      <c r="D31" s="11"/>
    </row>
    <row r="32" spans="2:4" ht="15.75" thickBot="1">
      <c r="B32" s="75">
        <v>15</v>
      </c>
      <c r="C32" s="11"/>
      <c r="D32" s="11"/>
    </row>
    <row r="33" spans="2:4" ht="15.75" thickBot="1">
      <c r="B33" s="75">
        <v>16</v>
      </c>
      <c r="C33" s="11"/>
      <c r="D33" s="11"/>
    </row>
    <row r="34" spans="2:4" ht="15.75" thickBot="1">
      <c r="B34" s="75">
        <v>17</v>
      </c>
      <c r="C34" s="11"/>
      <c r="D34" s="11"/>
    </row>
    <row r="35" spans="2:4" ht="15.75" thickBot="1">
      <c r="B35" s="75">
        <v>18</v>
      </c>
      <c r="C35" s="11"/>
      <c r="D35" s="11"/>
    </row>
    <row r="36" spans="2:4" ht="15.75" thickBot="1">
      <c r="B36" s="75">
        <v>19</v>
      </c>
      <c r="C36" s="11"/>
      <c r="D36" s="11"/>
    </row>
    <row r="37" spans="2:4" ht="15.75" thickBot="1">
      <c r="B37" s="75">
        <v>20</v>
      </c>
      <c r="C37" s="11"/>
      <c r="D37" s="11"/>
    </row>
    <row r="38" spans="2:4" ht="15.75" thickBot="1">
      <c r="B38" s="75">
        <v>21</v>
      </c>
      <c r="C38" s="11"/>
      <c r="D38" s="11"/>
    </row>
    <row r="39" spans="2:4" ht="15.75" thickBot="1">
      <c r="B39" s="75">
        <v>22</v>
      </c>
      <c r="C39" s="11"/>
      <c r="D39" s="11"/>
    </row>
    <row r="40" spans="2:4" ht="15.75" thickBot="1">
      <c r="B40" s="75">
        <v>23</v>
      </c>
      <c r="C40" s="11"/>
      <c r="D40" s="11"/>
    </row>
    <row r="41" spans="2:4" ht="15.75" thickBot="1">
      <c r="B41" s="75">
        <v>24</v>
      </c>
      <c r="C41" s="11"/>
      <c r="D41" s="11"/>
    </row>
    <row r="42" spans="2:4" ht="15.75" thickBot="1">
      <c r="B42" s="75">
        <v>25</v>
      </c>
      <c r="C42" s="11"/>
      <c r="D42" s="11"/>
    </row>
    <row r="43" spans="2:4" ht="15.75" thickBot="1">
      <c r="B43" s="75">
        <v>26</v>
      </c>
      <c r="C43" s="11"/>
      <c r="D43" s="11"/>
    </row>
    <row r="44" spans="2:4" ht="15.75" thickBot="1">
      <c r="B44" s="75">
        <v>27</v>
      </c>
      <c r="C44" s="11"/>
      <c r="D44" s="11"/>
    </row>
    <row r="45" spans="2:4" ht="15.75" thickBot="1">
      <c r="B45" s="75">
        <v>28</v>
      </c>
      <c r="C45" s="11"/>
      <c r="D45" s="11"/>
    </row>
    <row r="46" spans="2:4" ht="15.75" thickBot="1">
      <c r="B46" s="75">
        <v>29</v>
      </c>
      <c r="C46" s="11"/>
      <c r="D46" s="11"/>
    </row>
    <row r="47" spans="2:4" ht="15.75" thickBot="1">
      <c r="B47" s="75">
        <v>30</v>
      </c>
      <c r="C47" s="11"/>
      <c r="D47" s="11"/>
    </row>
    <row r="48" spans="2:4" ht="15.75" thickBot="1">
      <c r="B48" s="75">
        <v>31</v>
      </c>
      <c r="C48" s="11"/>
      <c r="D48" s="11"/>
    </row>
    <row r="49" spans="2:4" ht="15.75" thickBot="1">
      <c r="B49" s="75">
        <v>32</v>
      </c>
      <c r="C49" s="11"/>
      <c r="D49" s="11"/>
    </row>
    <row r="50" spans="2:4" ht="15.75" thickBot="1">
      <c r="B50" s="75">
        <v>33</v>
      </c>
      <c r="C50" s="11"/>
      <c r="D50" s="11"/>
    </row>
    <row r="51" spans="2:4" ht="15.75" thickBot="1">
      <c r="B51" s="75">
        <v>34</v>
      </c>
      <c r="C51" s="11"/>
      <c r="D51" s="11"/>
    </row>
    <row r="52" spans="2:4" ht="15.75" thickBot="1">
      <c r="B52" s="75">
        <v>35</v>
      </c>
      <c r="C52" s="11"/>
      <c r="D52" s="11"/>
    </row>
    <row r="53" spans="2:4" ht="15.75" thickBot="1">
      <c r="B53" s="75">
        <v>36</v>
      </c>
      <c r="C53" s="11"/>
      <c r="D53" s="11"/>
    </row>
    <row r="54" spans="2:4" ht="15.75" thickBot="1">
      <c r="B54" s="75">
        <v>37</v>
      </c>
      <c r="C54" s="11"/>
      <c r="D54" s="11"/>
    </row>
    <row r="55" spans="2:4" ht="15.75" thickBot="1">
      <c r="B55" s="75">
        <v>38</v>
      </c>
      <c r="C55" s="11"/>
      <c r="D55" s="11"/>
    </row>
    <row r="56" spans="2:4" ht="15.75" thickBot="1">
      <c r="B56" s="75">
        <v>39</v>
      </c>
      <c r="C56" s="11"/>
      <c r="D56" s="11"/>
    </row>
    <row r="57" spans="2:4" ht="15.75" thickBot="1">
      <c r="B57" s="75">
        <v>40</v>
      </c>
      <c r="C57" s="11"/>
      <c r="D57" s="11"/>
    </row>
    <row r="58" spans="2:4" ht="15.75" thickBot="1">
      <c r="B58" s="17" t="s">
        <v>15</v>
      </c>
      <c r="C58" s="11"/>
      <c r="D58" s="11"/>
    </row>
    <row r="59" spans="2:4" ht="15.75" thickBot="1">
      <c r="B59" s="4" t="s">
        <v>1</v>
      </c>
      <c r="C59" s="5">
        <f>COUNTIF(C18:C58,"Yes")</f>
        <v>0</v>
      </c>
      <c r="D59" s="5">
        <f>COUNTIF(D18:D58,"Yes")</f>
        <v>0</v>
      </c>
    </row>
    <row r="60" spans="2:4" ht="15.75" thickBot="1">
      <c r="B60" s="4" t="s">
        <v>2</v>
      </c>
      <c r="C60" s="5">
        <f>COUNTIF(C18:C58,"No")</f>
        <v>0</v>
      </c>
      <c r="D60" s="5">
        <f>COUNTIF(D18:D58,"No")</f>
        <v>0</v>
      </c>
    </row>
    <row r="61" spans="2:4" ht="15.75" thickBot="1">
      <c r="B61" s="4" t="s">
        <v>3</v>
      </c>
      <c r="C61" s="5">
        <f>SUM(C59:C60)</f>
        <v>0</v>
      </c>
      <c r="D61" s="5">
        <f>SUM(D59:D60)</f>
        <v>0</v>
      </c>
    </row>
    <row r="62" spans="2:4" ht="15.75" thickBot="1">
      <c r="B62" s="6" t="s">
        <v>4</v>
      </c>
      <c r="C62" s="13" t="str">
        <f>IF(ISERROR(C59/C61),"%",C59/C61)</f>
        <v>%</v>
      </c>
      <c r="D62" s="13" t="str">
        <f>IF(ISERROR(D59/D61),"%",D59/D61)</f>
        <v>%</v>
      </c>
    </row>
    <row r="63" spans="2:42" ht="15">
      <c r="B63" s="3"/>
      <c r="C63" s="7"/>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row>
    <row r="64" spans="2:42" ht="15">
      <c r="B64" s="3"/>
      <c r="C64" s="7"/>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row>
    <row r="65" spans="2:42" ht="15">
      <c r="B65" s="3"/>
      <c r="C65" s="7"/>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row>
    <row r="66" spans="2:42" ht="15">
      <c r="B66" s="3"/>
      <c r="C66" s="7"/>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row>
    <row r="67" spans="2:42" ht="15">
      <c r="B67" s="3"/>
      <c r="C67" s="7"/>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row>
    <row r="68" spans="2:42" ht="15">
      <c r="B68" s="3"/>
      <c r="C68" s="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row>
    <row r="69" spans="2:42" ht="15">
      <c r="B69" s="3"/>
      <c r="C69" s="7"/>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row>
    <row r="70" spans="2:42" ht="15">
      <c r="B70" s="3"/>
      <c r="C70" s="7"/>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row>
    <row r="71" spans="2:42" ht="15">
      <c r="B71" s="3"/>
      <c r="C71" s="7"/>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row>
    <row r="72" spans="2:42" ht="15">
      <c r="B72" s="3"/>
      <c r="C72" s="7"/>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row>
    <row r="73" spans="2:42" ht="15">
      <c r="B73" s="3"/>
      <c r="C73" s="7"/>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row>
    <row r="74" spans="2:42" ht="15">
      <c r="B74" s="3"/>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row>
    <row r="75" spans="2:42" ht="15">
      <c r="B75" s="3"/>
      <c r="C75" s="7"/>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row>
    <row r="76" spans="2:42" ht="15">
      <c r="B76" s="3"/>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row>
    <row r="77" spans="2:42" ht="15">
      <c r="B77" s="3"/>
      <c r="C77" s="7"/>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row>
    <row r="78" spans="2:42" ht="15">
      <c r="B78" s="3"/>
      <c r="C78" s="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row>
    <row r="79" spans="2:42" ht="15">
      <c r="B79" s="3"/>
      <c r="C79" s="7"/>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2:42" ht="15">
      <c r="B80" s="3"/>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2:42" ht="15">
      <c r="B81" s="3"/>
      <c r="C81" s="7"/>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row>
    <row r="82" spans="2:42" ht="15">
      <c r="B82" s="3"/>
      <c r="C82" s="7"/>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row>
    <row r="83" spans="2:42" ht="15">
      <c r="B83" s="3"/>
      <c r="C83" s="7"/>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row>
    <row r="84" spans="2:42" ht="15">
      <c r="B84" s="3"/>
      <c r="C84" s="7"/>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row>
    <row r="85" spans="2:42" ht="15">
      <c r="B85" s="3"/>
      <c r="C85" s="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row>
    <row r="86" spans="2:42" ht="15">
      <c r="B86" s="3"/>
      <c r="C86" s="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2:42" ht="15">
      <c r="B87" s="3"/>
      <c r="C87" s="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row>
    <row r="88" spans="2:42" ht="15">
      <c r="B88" s="3"/>
      <c r="C88" s="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row>
    <row r="89" spans="2:42" ht="15">
      <c r="B89" s="3"/>
      <c r="C89" s="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2:42" ht="15">
      <c r="B90" s="3"/>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2:42" ht="15">
      <c r="B91" s="3"/>
      <c r="C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row>
    <row r="92" spans="2:42" ht="15">
      <c r="B92" s="3"/>
      <c r="C92" s="7"/>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row>
    <row r="93" spans="2:42" ht="15">
      <c r="B93" s="3"/>
      <c r="C93" s="7"/>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row>
    <row r="94" spans="2:42" ht="15">
      <c r="B94" s="3"/>
      <c r="C94" s="7"/>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2:42" ht="15">
      <c r="B95" s="3"/>
      <c r="C95" s="7"/>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row>
    <row r="96" spans="2:42" ht="15">
      <c r="B96" s="3"/>
      <c r="C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2:42" ht="15">
      <c r="B97" s="3"/>
      <c r="C97" s="7"/>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2:42" ht="15">
      <c r="B98" s="3"/>
      <c r="C98" s="7"/>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2:42" ht="15">
      <c r="B99" s="3"/>
      <c r="C99" s="7"/>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2:42" ht="15">
      <c r="B100" s="3"/>
      <c r="C100" s="7"/>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2:42" ht="15">
      <c r="B101" s="3"/>
      <c r="C101" s="7"/>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2:42" ht="15">
      <c r="B102" s="3"/>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2:42" ht="15">
      <c r="B103" s="3"/>
      <c r="C103" s="7"/>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2:42" ht="15">
      <c r="B104" s="3"/>
      <c r="C104" s="7"/>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2:42" ht="15">
      <c r="B105" s="3"/>
      <c r="C105" s="7"/>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2:42" ht="15">
      <c r="B106" s="3"/>
      <c r="C106" s="7"/>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2:42" ht="15">
      <c r="B107" s="3"/>
      <c r="C107" s="7"/>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2:42" ht="15">
      <c r="B108" s="3"/>
      <c r="C108" s="7"/>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2:42" ht="15">
      <c r="B109" s="3"/>
      <c r="C109" s="7"/>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2:42" ht="15">
      <c r="B110" s="3"/>
      <c r="C110" s="7"/>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2:42" ht="15">
      <c r="B111" s="3"/>
      <c r="C111" s="7"/>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2:42" ht="15">
      <c r="B112" s="3"/>
      <c r="C112" s="7"/>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2:42" ht="15">
      <c r="B113" s="3"/>
      <c r="C113" s="7"/>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2:42" ht="15">
      <c r="B114" s="3"/>
      <c r="C114" s="7"/>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2:42" ht="15">
      <c r="B115" s="3"/>
      <c r="C115" s="7"/>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2:42" ht="15">
      <c r="B116" s="3"/>
      <c r="C116" s="7"/>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2:42" ht="15">
      <c r="B117" s="3"/>
      <c r="C117" s="7"/>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2:42" ht="15">
      <c r="B118" s="3"/>
      <c r="C118" s="7"/>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2:42" ht="15">
      <c r="B119" s="3"/>
      <c r="C119" s="7"/>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2:42" ht="15">
      <c r="B120" s="3"/>
      <c r="C120" s="7"/>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2:42" ht="15">
      <c r="B121" s="3"/>
      <c r="C121" s="7"/>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2:42" ht="15">
      <c r="B122" s="3"/>
      <c r="C122" s="7"/>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2:42" ht="15">
      <c r="B123" s="3"/>
      <c r="C123" s="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2:42" ht="15">
      <c r="B124" s="3"/>
      <c r="C124" s="7"/>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2:42" ht="15">
      <c r="B125" s="3"/>
      <c r="C125" s="7"/>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2:42" ht="15">
      <c r="B126" s="3"/>
      <c r="C126" s="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2:42" ht="15">
      <c r="B127" s="3"/>
      <c r="C127" s="7"/>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2:42" ht="15">
      <c r="B128" s="3"/>
      <c r="C128" s="7"/>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2:42" ht="15">
      <c r="B129" s="3"/>
      <c r="C129" s="7"/>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2:42" ht="15">
      <c r="B130" s="3"/>
      <c r="C130" s="7"/>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2:42" ht="15">
      <c r="B131" s="3"/>
      <c r="C131" s="7"/>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2:42" ht="15">
      <c r="B132" s="3"/>
      <c r="C132" s="7"/>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2:42" ht="15">
      <c r="B133" s="3"/>
      <c r="C133" s="7"/>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2:42" ht="15">
      <c r="B134" s="3"/>
      <c r="C134" s="7"/>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2:42" ht="15">
      <c r="B135" s="3"/>
      <c r="C135" s="7"/>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2:42" ht="15">
      <c r="B136" s="3"/>
      <c r="C136" s="7"/>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2:42" ht="15">
      <c r="B137" s="3"/>
      <c r="C137" s="7"/>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2:42" ht="15">
      <c r="B138" s="3"/>
      <c r="C138" s="7"/>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2:42" ht="15">
      <c r="B139" s="3"/>
      <c r="C139" s="7"/>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2:42" ht="15">
      <c r="B140" s="3"/>
      <c r="C140" s="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2:42" ht="15">
      <c r="B141" s="3"/>
      <c r="C141" s="7"/>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2:42" ht="15">
      <c r="B142" s="3"/>
      <c r="C142" s="7"/>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2:42" ht="15">
      <c r="B143" s="3"/>
      <c r="C143" s="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2:42" ht="15">
      <c r="B144" s="3"/>
      <c r="C144" s="7"/>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2:42" ht="15">
      <c r="B145" s="3"/>
      <c r="C145" s="7"/>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2:42" ht="15">
      <c r="B146" s="3"/>
      <c r="C146" s="7"/>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2:42" ht="15">
      <c r="B147" s="3"/>
      <c r="C147" s="7"/>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2:42" ht="15">
      <c r="B148" s="3"/>
      <c r="C148" s="7"/>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2:42" ht="15">
      <c r="B149" s="3"/>
      <c r="C149" s="7"/>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2:42" ht="15">
      <c r="B150" s="3"/>
      <c r="C150" s="7"/>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2:42" ht="15">
      <c r="B151" s="3"/>
      <c r="C151" s="7"/>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2:42" ht="15">
      <c r="B152" s="3"/>
      <c r="C152" s="7"/>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2:42" ht="15">
      <c r="B153" s="3"/>
      <c r="C153" s="7"/>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2:42" ht="15">
      <c r="B154" s="3"/>
      <c r="C154" s="7"/>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2:42" ht="15">
      <c r="B155" s="3"/>
      <c r="C155" s="7"/>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2:42" ht="15">
      <c r="B156" s="3"/>
      <c r="C156" s="7"/>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2:42" ht="15">
      <c r="B157" s="3"/>
      <c r="C157" s="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2:42" ht="15">
      <c r="B158" s="3"/>
      <c r="C158" s="7"/>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row>
  </sheetData>
  <sheetProtection/>
  <mergeCells count="12">
    <mergeCell ref="B1:G1"/>
    <mergeCell ref="B2:G2"/>
    <mergeCell ref="C3:G3"/>
    <mergeCell ref="B4:G4"/>
    <mergeCell ref="C5:F5"/>
    <mergeCell ref="C7:F7"/>
    <mergeCell ref="C9:F9"/>
    <mergeCell ref="C11:G11"/>
    <mergeCell ref="B12:G12"/>
    <mergeCell ref="C14:C16"/>
    <mergeCell ref="D14:D16"/>
    <mergeCell ref="B14:B16"/>
  </mergeCells>
  <dataValidations count="1">
    <dataValidation type="list" allowBlank="1" showInputMessage="1" showErrorMessage="1" sqref="C18:D58">
      <formula1>"Yes, No"</formula1>
    </dataValidation>
  </dataValidations>
  <printOptions/>
  <pageMargins left="0.7086614173228347" right="0.7086614173228347" top="0.7480314960629921" bottom="0.7480314960629921" header="0.31496062992125984" footer="0.31496062992125984"/>
  <pageSetup fitToWidth="2" fitToHeight="1" horizontalDpi="600" verticalDpi="600" orientation="landscape"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B1:AP166"/>
  <sheetViews>
    <sheetView showGridLines="0" zoomScalePageLayoutView="0" workbookViewId="0" topLeftCell="A1">
      <selection activeCell="G8" sqref="G8"/>
    </sheetView>
  </sheetViews>
  <sheetFormatPr defaultColWidth="9.140625" defaultRowHeight="15"/>
  <cols>
    <col min="1" max="1" width="6.00390625" style="0" customWidth="1"/>
    <col min="2" max="2" width="21.00390625" style="0" customWidth="1"/>
    <col min="3" max="40" width="30.7109375" style="0" customWidth="1"/>
    <col min="41" max="41" width="31.00390625" style="0" bestFit="1" customWidth="1"/>
  </cols>
  <sheetData>
    <row r="1" spans="2:7" ht="18" customHeight="1">
      <c r="B1" s="50" t="s">
        <v>28</v>
      </c>
      <c r="C1" s="51"/>
      <c r="D1" s="51"/>
      <c r="E1" s="51"/>
      <c r="F1" s="51"/>
      <c r="G1" s="51"/>
    </row>
    <row r="2" spans="2:7" ht="15">
      <c r="B2" s="44"/>
      <c r="C2" s="44"/>
      <c r="D2" s="44"/>
      <c r="E2" s="44"/>
      <c r="F2" s="44"/>
      <c r="G2" s="44"/>
    </row>
    <row r="3" spans="2:7" ht="15" customHeight="1">
      <c r="B3" s="16" t="s">
        <v>7</v>
      </c>
      <c r="C3" s="41" t="s">
        <v>17</v>
      </c>
      <c r="D3" s="41"/>
      <c r="E3" s="41"/>
      <c r="F3" s="41"/>
      <c r="G3" s="41"/>
    </row>
    <row r="4" spans="2:7" ht="15" customHeight="1">
      <c r="B4" s="52"/>
      <c r="C4" s="52"/>
      <c r="D4" s="52"/>
      <c r="E4" s="52"/>
      <c r="F4" s="52"/>
      <c r="G4" s="52"/>
    </row>
    <row r="5" spans="2:7" ht="15" customHeight="1">
      <c r="B5" s="16" t="s">
        <v>8</v>
      </c>
      <c r="C5" s="41" t="s">
        <v>18</v>
      </c>
      <c r="D5" s="41"/>
      <c r="E5" s="41"/>
      <c r="F5" s="41"/>
      <c r="G5" s="41"/>
    </row>
    <row r="6" spans="2:7" ht="15" customHeight="1" thickBot="1">
      <c r="B6" s="16"/>
      <c r="C6" s="15"/>
      <c r="D6" s="15"/>
      <c r="E6" s="15"/>
      <c r="F6" s="15"/>
      <c r="G6" s="15"/>
    </row>
    <row r="7" spans="2:8" ht="15" customHeight="1" thickBot="1">
      <c r="B7" s="65" t="s">
        <v>26</v>
      </c>
      <c r="C7" s="66"/>
      <c r="D7" s="66"/>
      <c r="E7" s="67"/>
      <c r="F7" s="68" t="s">
        <v>27</v>
      </c>
      <c r="G7" s="69"/>
      <c r="H7" s="14"/>
    </row>
    <row r="8" spans="2:8" ht="30" customHeight="1" thickBot="1">
      <c r="B8" s="60" t="s">
        <v>22</v>
      </c>
      <c r="C8" s="61"/>
      <c r="D8" s="61"/>
      <c r="E8" s="62"/>
      <c r="F8" s="9" t="str">
        <f>C67</f>
        <v>%</v>
      </c>
      <c r="G8" s="10" t="str">
        <f>C64&amp;"/"&amp;C66</f>
        <v>0/0</v>
      </c>
      <c r="H8" s="14"/>
    </row>
    <row r="9" spans="2:8" ht="30" customHeight="1" thickBot="1">
      <c r="B9" s="60" t="s">
        <v>23</v>
      </c>
      <c r="C9" s="61"/>
      <c r="D9" s="61"/>
      <c r="E9" s="62"/>
      <c r="F9" s="9" t="str">
        <f>D67</f>
        <v>%</v>
      </c>
      <c r="G9" s="10" t="str">
        <f>D64&amp;"/"&amp;D66</f>
        <v>0/0</v>
      </c>
      <c r="H9" s="14"/>
    </row>
    <row r="10" spans="2:8" ht="15" customHeight="1">
      <c r="B10" s="63"/>
      <c r="C10" s="64"/>
      <c r="D10" s="64"/>
      <c r="E10" s="64"/>
      <c r="F10" s="64"/>
      <c r="G10" s="64"/>
      <c r="H10" s="14"/>
    </row>
    <row r="11" spans="2:7" ht="15" customHeight="1">
      <c r="B11" s="16" t="s">
        <v>9</v>
      </c>
      <c r="C11" s="41" t="s">
        <v>21</v>
      </c>
      <c r="D11" s="41"/>
      <c r="E11" s="41"/>
      <c r="F11" s="41"/>
      <c r="G11" s="41"/>
    </row>
    <row r="12" spans="2:7" ht="15" customHeight="1">
      <c r="B12" s="52"/>
      <c r="C12" s="55"/>
      <c r="D12" s="55"/>
      <c r="E12" s="55"/>
      <c r="F12" s="55"/>
      <c r="G12" s="55"/>
    </row>
    <row r="13" spans="2:7" ht="15" customHeight="1">
      <c r="B13" s="16" t="s">
        <v>10</v>
      </c>
      <c r="C13" s="41" t="s">
        <v>16</v>
      </c>
      <c r="D13" s="41"/>
      <c r="E13" s="41"/>
      <c r="F13" s="41"/>
      <c r="G13" s="41"/>
    </row>
    <row r="14" spans="2:7" ht="15" customHeight="1">
      <c r="B14" s="52"/>
      <c r="C14" s="55"/>
      <c r="D14" s="55"/>
      <c r="E14" s="55"/>
      <c r="F14" s="55"/>
      <c r="G14" s="55"/>
    </row>
    <row r="15" spans="2:7" ht="15" customHeight="1">
      <c r="B15" s="16" t="s">
        <v>11</v>
      </c>
      <c r="C15" s="41" t="s">
        <v>16</v>
      </c>
      <c r="D15" s="41"/>
      <c r="E15" s="41"/>
      <c r="F15" s="41"/>
      <c r="G15" s="41"/>
    </row>
    <row r="16" spans="2:7" ht="15" customHeight="1">
      <c r="B16" s="52"/>
      <c r="C16" s="55"/>
      <c r="D16" s="55"/>
      <c r="E16" s="55"/>
      <c r="F16" s="55"/>
      <c r="G16" s="55"/>
    </row>
    <row r="17" spans="2:7" ht="30" customHeight="1">
      <c r="B17" s="16" t="s">
        <v>12</v>
      </c>
      <c r="C17" s="41" t="s">
        <v>13</v>
      </c>
      <c r="D17" s="41"/>
      <c r="E17" s="41"/>
      <c r="F17" s="41"/>
      <c r="G17" s="41"/>
    </row>
    <row r="18" spans="2:7" ht="15.75" thickBot="1">
      <c r="B18" s="22"/>
      <c r="C18" s="22"/>
      <c r="D18" s="22"/>
      <c r="E18" s="22"/>
      <c r="F18" s="22"/>
      <c r="G18" s="22"/>
    </row>
    <row r="19" spans="2:7" ht="15.75" thickBot="1">
      <c r="B19" s="22"/>
      <c r="C19" s="23" t="s">
        <v>24</v>
      </c>
      <c r="D19" s="23" t="s">
        <v>25</v>
      </c>
      <c r="E19" s="22"/>
      <c r="F19" s="22"/>
      <c r="G19" s="22"/>
    </row>
    <row r="20" spans="2:4" ht="15" customHeight="1">
      <c r="B20" s="56" t="s">
        <v>0</v>
      </c>
      <c r="C20" s="53" t="s">
        <v>19</v>
      </c>
      <c r="D20" s="53" t="s">
        <v>20</v>
      </c>
    </row>
    <row r="21" spans="2:4" ht="45" customHeight="1">
      <c r="B21" s="57"/>
      <c r="C21" s="59"/>
      <c r="D21" s="59"/>
    </row>
    <row r="22" spans="2:4" ht="15" customHeight="1" thickBot="1">
      <c r="B22" s="58"/>
      <c r="C22" s="20" t="s">
        <v>14</v>
      </c>
      <c r="D22" s="20" t="s">
        <v>14</v>
      </c>
    </row>
    <row r="23" spans="2:4" ht="15.75" customHeight="1" thickBot="1">
      <c r="B23" s="17">
        <v>1</v>
      </c>
      <c r="C23" s="11"/>
      <c r="D23" s="11"/>
    </row>
    <row r="24" spans="2:4" ht="15.75" thickBot="1">
      <c r="B24" s="17">
        <v>2</v>
      </c>
      <c r="C24" s="11"/>
      <c r="D24" s="11"/>
    </row>
    <row r="25" spans="2:4" ht="15.75" thickBot="1">
      <c r="B25" s="17">
        <v>3</v>
      </c>
      <c r="C25" s="11"/>
      <c r="D25" s="11"/>
    </row>
    <row r="26" spans="2:4" ht="15.75" thickBot="1">
      <c r="B26" s="17">
        <v>4</v>
      </c>
      <c r="C26" s="11"/>
      <c r="D26" s="11"/>
    </row>
    <row r="27" spans="2:4" ht="15.75" thickBot="1">
      <c r="B27" s="17">
        <v>5</v>
      </c>
      <c r="C27" s="11"/>
      <c r="D27" s="11"/>
    </row>
    <row r="28" spans="2:4" ht="15.75" thickBot="1">
      <c r="B28" s="17">
        <v>6</v>
      </c>
      <c r="C28" s="11"/>
      <c r="D28" s="11"/>
    </row>
    <row r="29" spans="2:4" ht="15.75" thickBot="1">
      <c r="B29" s="17">
        <v>7</v>
      </c>
      <c r="C29" s="11"/>
      <c r="D29" s="11"/>
    </row>
    <row r="30" spans="2:4" ht="15.75" thickBot="1">
      <c r="B30" s="17">
        <v>8</v>
      </c>
      <c r="C30" s="11"/>
      <c r="D30" s="11"/>
    </row>
    <row r="31" spans="2:4" ht="15.75" thickBot="1">
      <c r="B31" s="17">
        <v>9</v>
      </c>
      <c r="C31" s="11"/>
      <c r="D31" s="11"/>
    </row>
    <row r="32" spans="2:4" ht="15.75" thickBot="1">
      <c r="B32" s="17">
        <v>10</v>
      </c>
      <c r="C32" s="11"/>
      <c r="D32" s="11"/>
    </row>
    <row r="33" spans="2:4" ht="15.75" thickBot="1">
      <c r="B33" s="17">
        <v>11</v>
      </c>
      <c r="C33" s="11"/>
      <c r="D33" s="11"/>
    </row>
    <row r="34" spans="2:4" ht="15.75" thickBot="1">
      <c r="B34" s="17">
        <v>12</v>
      </c>
      <c r="C34" s="11"/>
      <c r="D34" s="11"/>
    </row>
    <row r="35" spans="2:4" ht="15.75" thickBot="1">
      <c r="B35" s="17">
        <v>13</v>
      </c>
      <c r="C35" s="11"/>
      <c r="D35" s="11"/>
    </row>
    <row r="36" spans="2:4" ht="15.75" thickBot="1">
      <c r="B36" s="17">
        <v>14</v>
      </c>
      <c r="C36" s="11"/>
      <c r="D36" s="11"/>
    </row>
    <row r="37" spans="2:4" ht="15.75" thickBot="1">
      <c r="B37" s="17">
        <v>15</v>
      </c>
      <c r="C37" s="11"/>
      <c r="D37" s="11"/>
    </row>
    <row r="38" spans="2:4" ht="15.75" thickBot="1">
      <c r="B38" s="17">
        <v>16</v>
      </c>
      <c r="C38" s="11"/>
      <c r="D38" s="11"/>
    </row>
    <row r="39" spans="2:4" ht="15.75" thickBot="1">
      <c r="B39" s="17">
        <v>17</v>
      </c>
      <c r="C39" s="11"/>
      <c r="D39" s="11"/>
    </row>
    <row r="40" spans="2:4" ht="15.75" thickBot="1">
      <c r="B40" s="17">
        <v>18</v>
      </c>
      <c r="C40" s="11"/>
      <c r="D40" s="11"/>
    </row>
    <row r="41" spans="2:4" ht="15.75" thickBot="1">
      <c r="B41" s="17">
        <v>19</v>
      </c>
      <c r="C41" s="11"/>
      <c r="D41" s="11"/>
    </row>
    <row r="42" spans="2:4" ht="15.75" thickBot="1">
      <c r="B42" s="17">
        <v>20</v>
      </c>
      <c r="C42" s="11"/>
      <c r="D42" s="11"/>
    </row>
    <row r="43" spans="2:4" ht="15.75" thickBot="1">
      <c r="B43" s="17">
        <v>21</v>
      </c>
      <c r="C43" s="11"/>
      <c r="D43" s="11"/>
    </row>
    <row r="44" spans="2:4" ht="15.75" thickBot="1">
      <c r="B44" s="17">
        <v>22</v>
      </c>
      <c r="C44" s="11"/>
      <c r="D44" s="11"/>
    </row>
    <row r="45" spans="2:4" ht="15.75" thickBot="1">
      <c r="B45" s="17">
        <v>23</v>
      </c>
      <c r="C45" s="11"/>
      <c r="D45" s="11"/>
    </row>
    <row r="46" spans="2:4" ht="15.75" thickBot="1">
      <c r="B46" s="17">
        <v>24</v>
      </c>
      <c r="C46" s="11"/>
      <c r="D46" s="11"/>
    </row>
    <row r="47" spans="2:4" ht="15.75" thickBot="1">
      <c r="B47" s="17">
        <v>25</v>
      </c>
      <c r="C47" s="11"/>
      <c r="D47" s="11"/>
    </row>
    <row r="48" spans="2:4" ht="15.75" thickBot="1">
      <c r="B48" s="17">
        <v>26</v>
      </c>
      <c r="C48" s="11"/>
      <c r="D48" s="11"/>
    </row>
    <row r="49" spans="2:4" ht="15.75" thickBot="1">
      <c r="B49" s="17">
        <v>27</v>
      </c>
      <c r="C49" s="11"/>
      <c r="D49" s="11"/>
    </row>
    <row r="50" spans="2:4" ht="15.75" thickBot="1">
      <c r="B50" s="17">
        <v>28</v>
      </c>
      <c r="C50" s="11"/>
      <c r="D50" s="11"/>
    </row>
    <row r="51" spans="2:4" ht="15.75" thickBot="1">
      <c r="B51" s="17">
        <v>29</v>
      </c>
      <c r="C51" s="11"/>
      <c r="D51" s="11"/>
    </row>
    <row r="52" spans="2:4" ht="15.75" thickBot="1">
      <c r="B52" s="17">
        <v>30</v>
      </c>
      <c r="C52" s="11"/>
      <c r="D52" s="11"/>
    </row>
    <row r="53" spans="2:4" ht="15.75" thickBot="1">
      <c r="B53" s="18">
        <v>31</v>
      </c>
      <c r="C53" s="11"/>
      <c r="D53" s="11"/>
    </row>
    <row r="54" spans="2:4" ht="15.75" thickBot="1">
      <c r="B54" s="17">
        <v>32</v>
      </c>
      <c r="C54" s="11"/>
      <c r="D54" s="11"/>
    </row>
    <row r="55" spans="2:4" ht="15.75" thickBot="1">
      <c r="B55" s="17">
        <v>33</v>
      </c>
      <c r="C55" s="11"/>
      <c r="D55" s="11"/>
    </row>
    <row r="56" spans="2:4" ht="15.75" thickBot="1">
      <c r="B56" s="17">
        <v>34</v>
      </c>
      <c r="C56" s="11"/>
      <c r="D56" s="11"/>
    </row>
    <row r="57" spans="2:4" ht="15.75" thickBot="1">
      <c r="B57" s="17">
        <v>35</v>
      </c>
      <c r="C57" s="11"/>
      <c r="D57" s="11"/>
    </row>
    <row r="58" spans="2:4" ht="15.75" thickBot="1">
      <c r="B58" s="17">
        <v>36</v>
      </c>
      <c r="C58" s="11"/>
      <c r="D58" s="11"/>
    </row>
    <row r="59" spans="2:4" ht="15.75" thickBot="1">
      <c r="B59" s="17">
        <v>37</v>
      </c>
      <c r="C59" s="11"/>
      <c r="D59" s="11"/>
    </row>
    <row r="60" spans="2:4" ht="15.75" thickBot="1">
      <c r="B60" s="17">
        <v>38</v>
      </c>
      <c r="C60" s="11"/>
      <c r="D60" s="11"/>
    </row>
    <row r="61" spans="2:4" ht="15.75" thickBot="1">
      <c r="B61" s="17">
        <v>39</v>
      </c>
      <c r="C61" s="11"/>
      <c r="D61" s="11"/>
    </row>
    <row r="62" spans="2:4" ht="15.75" thickBot="1">
      <c r="B62" s="17">
        <v>40</v>
      </c>
      <c r="C62" s="11"/>
      <c r="D62" s="11"/>
    </row>
    <row r="63" spans="2:4" ht="15.75" thickBot="1">
      <c r="B63" s="17" t="s">
        <v>15</v>
      </c>
      <c r="C63" s="11"/>
      <c r="D63" s="11"/>
    </row>
    <row r="64" spans="2:4" ht="15.75" thickBot="1">
      <c r="B64" s="4" t="s">
        <v>1</v>
      </c>
      <c r="C64" s="5">
        <f>COUNTIF(C23:C63,"Yes")</f>
        <v>0</v>
      </c>
      <c r="D64" s="5">
        <f>COUNTIF(D23:D63,"Yes")</f>
        <v>0</v>
      </c>
    </row>
    <row r="65" spans="2:4" ht="15.75" thickBot="1">
      <c r="B65" s="4" t="s">
        <v>2</v>
      </c>
      <c r="C65" s="5">
        <f>COUNTIF(C23:C63,"No")</f>
        <v>0</v>
      </c>
      <c r="D65" s="5">
        <f>COUNTIF(D23:D63,"No")</f>
        <v>0</v>
      </c>
    </row>
    <row r="66" spans="2:4" ht="15.75" thickBot="1">
      <c r="B66" s="4" t="s">
        <v>3</v>
      </c>
      <c r="C66" s="5">
        <f>SUM(C64:C65)</f>
        <v>0</v>
      </c>
      <c r="D66" s="5">
        <f>SUM(D64:D65)</f>
        <v>0</v>
      </c>
    </row>
    <row r="67" spans="2:4" ht="15.75" thickBot="1">
      <c r="B67" s="6" t="s">
        <v>4</v>
      </c>
      <c r="C67" s="13" t="str">
        <f>IF(ISERROR(C64/C66),"%",C64/C66)</f>
        <v>%</v>
      </c>
      <c r="D67" s="13" t="str">
        <f>IF(ISERROR(D64/D66),"%",D64/D66)</f>
        <v>%</v>
      </c>
    </row>
    <row r="68" spans="2:4" ht="15.75" thickBot="1">
      <c r="B68" s="3"/>
      <c r="C68" s="3"/>
      <c r="D68" s="3"/>
    </row>
    <row r="69" spans="2:4" ht="15.75" thickBot="1">
      <c r="B69" s="4" t="s">
        <v>5</v>
      </c>
      <c r="C69" s="5">
        <f>COUNTIF(C23:C63,"NA")</f>
        <v>0</v>
      </c>
      <c r="D69" s="5">
        <f>COUNTIF(D23:D63,"NA")</f>
        <v>0</v>
      </c>
    </row>
    <row r="70" spans="2:4" ht="15.75" thickBot="1">
      <c r="B70" s="4" t="s">
        <v>6</v>
      </c>
      <c r="C70" s="5">
        <f>COUNTIF(C23:C63,"*Exception*")</f>
        <v>0</v>
      </c>
      <c r="D70" s="5">
        <f>COUNTIF(D23:D63,"*Exception*")</f>
        <v>0</v>
      </c>
    </row>
    <row r="71" spans="2:42" ht="15">
      <c r="B71" s="3"/>
      <c r="C71" s="7"/>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row>
    <row r="72" spans="2:42" ht="15">
      <c r="B72" s="3"/>
      <c r="C72" s="7"/>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row>
    <row r="73" spans="2:42" ht="15">
      <c r="B73" s="3"/>
      <c r="C73" s="7"/>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row>
    <row r="74" spans="2:42" ht="15">
      <c r="B74" s="3"/>
      <c r="C74" s="7"/>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row>
    <row r="75" spans="2:42" ht="15">
      <c r="B75" s="3"/>
      <c r="C75" s="7"/>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row>
    <row r="76" spans="2:42" ht="15">
      <c r="B76" s="3"/>
      <c r="C76" s="7"/>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row>
    <row r="77" spans="2:42" ht="15">
      <c r="B77" s="3"/>
      <c r="C77" s="7"/>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row>
    <row r="78" spans="2:42" ht="15">
      <c r="B78" s="3"/>
      <c r="C78" s="7"/>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row>
    <row r="79" spans="2:42" ht="15">
      <c r="B79" s="3"/>
      <c r="C79" s="7"/>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row>
    <row r="80" spans="2:42" ht="15">
      <c r="B80" s="3"/>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row>
    <row r="81" spans="2:42" ht="15">
      <c r="B81" s="3"/>
      <c r="C81" s="7"/>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row>
    <row r="82" spans="2:42" ht="15">
      <c r="B82" s="3"/>
      <c r="C82" s="7"/>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row>
    <row r="83" spans="2:42" ht="15">
      <c r="B83" s="3"/>
      <c r="C83" s="7"/>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row>
    <row r="84" spans="2:42" ht="15">
      <c r="B84" s="3"/>
      <c r="C84" s="7"/>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row>
    <row r="85" spans="2:42" ht="15">
      <c r="B85" s="3"/>
      <c r="C85" s="7"/>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row>
    <row r="86" spans="2:42" ht="15">
      <c r="B86" s="3"/>
      <c r="C86" s="7"/>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row>
    <row r="87" spans="2:42" ht="15">
      <c r="B87" s="3"/>
      <c r="C87" s="7"/>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row>
    <row r="88" spans="2:42" ht="15">
      <c r="B88" s="3"/>
      <c r="C88" s="7"/>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row>
    <row r="89" spans="2:42" ht="15">
      <c r="B89" s="3"/>
      <c r="C89" s="7"/>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row>
    <row r="90" spans="2:42" ht="15">
      <c r="B90" s="3"/>
      <c r="C90" s="7"/>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row>
    <row r="91" spans="2:42" ht="15">
      <c r="B91" s="3"/>
      <c r="C91" s="7"/>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row>
    <row r="92" spans="2:42" ht="15">
      <c r="B92" s="3"/>
      <c r="C92" s="7"/>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row>
    <row r="93" spans="2:42" ht="15">
      <c r="B93" s="3"/>
      <c r="C93" s="7"/>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row>
    <row r="94" spans="2:42" ht="15">
      <c r="B94" s="3"/>
      <c r="C94" s="7"/>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row>
    <row r="95" spans="2:42" ht="15">
      <c r="B95" s="3"/>
      <c r="C95" s="7"/>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row>
    <row r="96" spans="2:42" ht="15">
      <c r="B96" s="3"/>
      <c r="C96" s="7"/>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row>
    <row r="97" spans="2:42" ht="15">
      <c r="B97" s="3"/>
      <c r="C97" s="7"/>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2:42" ht="15">
      <c r="B98" s="3"/>
      <c r="C98" s="7"/>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2:42" ht="15">
      <c r="B99" s="3"/>
      <c r="C99" s="7"/>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2:42" ht="15">
      <c r="B100" s="3"/>
      <c r="C100" s="7"/>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2:42" ht="15">
      <c r="B101" s="3"/>
      <c r="C101" s="7"/>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2:42" ht="15">
      <c r="B102" s="3"/>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2:42" ht="15">
      <c r="B103" s="3"/>
      <c r="C103" s="7"/>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2:42" ht="15">
      <c r="B104" s="3"/>
      <c r="C104" s="7"/>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2:42" ht="15">
      <c r="B105" s="3"/>
      <c r="C105" s="7"/>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2:42" ht="15">
      <c r="B106" s="3"/>
      <c r="C106" s="7"/>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2:42" ht="15">
      <c r="B107" s="3"/>
      <c r="C107" s="7"/>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2:42" ht="15">
      <c r="B108" s="3"/>
      <c r="C108" s="7"/>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2:42" ht="15">
      <c r="B109" s="3"/>
      <c r="C109" s="7"/>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2:42" ht="15">
      <c r="B110" s="3"/>
      <c r="C110" s="7"/>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2:42" ht="15">
      <c r="B111" s="3"/>
      <c r="C111" s="7"/>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2:42" ht="15">
      <c r="B112" s="3"/>
      <c r="C112" s="7"/>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2:42" ht="15">
      <c r="B113" s="3"/>
      <c r="C113" s="7"/>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2:42" ht="15">
      <c r="B114" s="3"/>
      <c r="C114" s="7"/>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2:42" ht="15">
      <c r="B115" s="3"/>
      <c r="C115" s="7"/>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2:42" ht="15">
      <c r="B116" s="3"/>
      <c r="C116" s="7"/>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2:42" ht="15">
      <c r="B117" s="3"/>
      <c r="C117" s="7"/>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2:42" ht="15">
      <c r="B118" s="3"/>
      <c r="C118" s="7"/>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2:42" ht="15">
      <c r="B119" s="3"/>
      <c r="C119" s="7"/>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2:42" ht="15">
      <c r="B120" s="3"/>
      <c r="C120" s="7"/>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2:42" ht="15">
      <c r="B121" s="3"/>
      <c r="C121" s="7"/>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2:42" ht="15">
      <c r="B122" s="3"/>
      <c r="C122" s="7"/>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2:42" ht="15">
      <c r="B123" s="3"/>
      <c r="C123" s="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2:42" ht="15">
      <c r="B124" s="3"/>
      <c r="C124" s="7"/>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2:42" ht="15">
      <c r="B125" s="3"/>
      <c r="C125" s="7"/>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2:42" ht="15">
      <c r="B126" s="3"/>
      <c r="C126" s="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2:42" ht="15">
      <c r="B127" s="3"/>
      <c r="C127" s="7"/>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2:42" ht="15">
      <c r="B128" s="3"/>
      <c r="C128" s="7"/>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2:42" ht="15">
      <c r="B129" s="3"/>
      <c r="C129" s="7"/>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2:42" ht="15">
      <c r="B130" s="3"/>
      <c r="C130" s="7"/>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2:42" ht="15">
      <c r="B131" s="3"/>
      <c r="C131" s="7"/>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2:42" ht="15">
      <c r="B132" s="3"/>
      <c r="C132" s="7"/>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2:42" ht="15">
      <c r="B133" s="3"/>
      <c r="C133" s="7"/>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2:42" ht="15">
      <c r="B134" s="3"/>
      <c r="C134" s="7"/>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2:42" ht="15">
      <c r="B135" s="3"/>
      <c r="C135" s="7"/>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2:42" ht="15">
      <c r="B136" s="3"/>
      <c r="C136" s="7"/>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2:42" ht="15">
      <c r="B137" s="3"/>
      <c r="C137" s="7"/>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2:42" ht="15">
      <c r="B138" s="3"/>
      <c r="C138" s="7"/>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2:42" ht="15">
      <c r="B139" s="3"/>
      <c r="C139" s="7"/>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2:42" ht="15">
      <c r="B140" s="3"/>
      <c r="C140" s="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2:42" ht="15">
      <c r="B141" s="3"/>
      <c r="C141" s="7"/>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2:42" ht="15">
      <c r="B142" s="3"/>
      <c r="C142" s="7"/>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2:42" ht="15">
      <c r="B143" s="3"/>
      <c r="C143" s="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2:42" ht="15">
      <c r="B144" s="3"/>
      <c r="C144" s="7"/>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2:42" ht="15">
      <c r="B145" s="3"/>
      <c r="C145" s="7"/>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2:42" ht="15">
      <c r="B146" s="3"/>
      <c r="C146" s="7"/>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2:42" ht="15">
      <c r="B147" s="3"/>
      <c r="C147" s="7"/>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2:42" ht="15">
      <c r="B148" s="3"/>
      <c r="C148" s="7"/>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2:42" ht="15">
      <c r="B149" s="3"/>
      <c r="C149" s="7"/>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2:42" ht="15">
      <c r="B150" s="3"/>
      <c r="C150" s="7"/>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2:42" ht="15">
      <c r="B151" s="3"/>
      <c r="C151" s="7"/>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2:42" ht="15">
      <c r="B152" s="3"/>
      <c r="C152" s="7"/>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2:42" ht="15">
      <c r="B153" s="3"/>
      <c r="C153" s="7"/>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2:42" ht="15">
      <c r="B154" s="3"/>
      <c r="C154" s="7"/>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2:42" ht="15">
      <c r="B155" s="3"/>
      <c r="C155" s="7"/>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2:42" ht="15">
      <c r="B156" s="3"/>
      <c r="C156" s="7"/>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2:42" ht="15">
      <c r="B157" s="3"/>
      <c r="C157" s="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2:42" ht="15">
      <c r="B158" s="3"/>
      <c r="C158" s="7"/>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row>
    <row r="159" spans="2:42" ht="15">
      <c r="B159" s="3"/>
      <c r="C159" s="7"/>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row>
    <row r="160" spans="2:42" ht="15">
      <c r="B160" s="3"/>
      <c r="C160" s="7"/>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row>
    <row r="161" spans="2:42" ht="15">
      <c r="B161" s="3"/>
      <c r="C161" s="7"/>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row>
    <row r="162" spans="2:42" ht="15">
      <c r="B162" s="3"/>
      <c r="C162" s="7"/>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row>
    <row r="163" spans="2:42" ht="15">
      <c r="B163" s="3"/>
      <c r="C163" s="7"/>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row>
    <row r="164" spans="2:42" ht="15">
      <c r="B164" s="3"/>
      <c r="C164" s="7"/>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row>
    <row r="165" spans="2:42" ht="15">
      <c r="B165" s="3"/>
      <c r="C165" s="7"/>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row>
    <row r="166" spans="2:42" ht="15">
      <c r="B166" s="3"/>
      <c r="C166" s="7"/>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row>
  </sheetData>
  <sheetProtection/>
  <mergeCells count="20">
    <mergeCell ref="B1:G1"/>
    <mergeCell ref="B2:G2"/>
    <mergeCell ref="C3:G3"/>
    <mergeCell ref="B4:G4"/>
    <mergeCell ref="C5:G5"/>
    <mergeCell ref="B7:E7"/>
    <mergeCell ref="F7:G7"/>
    <mergeCell ref="B8:E8"/>
    <mergeCell ref="B10:G10"/>
    <mergeCell ref="C11:G11"/>
    <mergeCell ref="B12:G12"/>
    <mergeCell ref="C13:G13"/>
    <mergeCell ref="B14:G14"/>
    <mergeCell ref="B9:E9"/>
    <mergeCell ref="C15:G15"/>
    <mergeCell ref="B16:G16"/>
    <mergeCell ref="C17:G17"/>
    <mergeCell ref="B20:B22"/>
    <mergeCell ref="C20:C21"/>
    <mergeCell ref="D20:D21"/>
  </mergeCells>
  <dataValidations count="1">
    <dataValidation type="list" allowBlank="1" showInputMessage="1" showErrorMessage="1" sqref="C23:D63">
      <formula1>"Yes, No, NA, Exception"</formula1>
    </dataValidation>
  </dataValidations>
  <printOptions/>
  <pageMargins left="0.7086614173228347" right="0.7086614173228347" top="0.7480314960629921" bottom="0.7480314960629921" header="0.31496062992125984" footer="0.31496062992125984"/>
  <pageSetup fitToWidth="2" fitToHeight="1" horizontalDpi="600" verticalDpi="600" orientation="landscape" paperSize="9"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kmacleansteel</cp:lastModifiedBy>
  <cp:lastPrinted>2012-09-13T12:09:20Z</cp:lastPrinted>
  <dcterms:created xsi:type="dcterms:W3CDTF">2012-09-11T11:13:50Z</dcterms:created>
  <dcterms:modified xsi:type="dcterms:W3CDTF">2013-03-28T14:44:52Z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